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25600" windowHeight="14120" tabRatio="856" activeTab="3"/>
  </bookViews>
  <sheets>
    <sheet name="Prix spot Brent" sheetId="14" r:id="rId1"/>
    <sheet name="Prix spot Brent 14" sheetId="18" r:id="rId2"/>
    <sheet name="Comparaison prix spot et future" sheetId="17" r:id="rId3"/>
    <sheet name="Offre de pétrole par pays" sheetId="4" r:id="rId4"/>
    <sheet name="Production Huile de schiste US" sheetId="16" r:id="rId5"/>
    <sheet name="World oil demand and supply" sheetId="20" r:id="rId6"/>
    <sheet name="Demande de pétrole par pays" sheetId="5" r:id="rId7"/>
    <sheet name="Demande pétrol Chine" sheetId="8" r:id="rId8"/>
    <sheet name="Anticipations de la demande" sheetId="13" r:id="rId9"/>
  </sheets>
  <externalReferences>
    <externalReference r:id="rId10"/>
    <externalReference r:id="rId11"/>
  </externalReferences>
  <definedNames>
    <definedName name="solver_eng" localSheetId="3" hidden="1">1</definedName>
    <definedName name="solver_lin" localSheetId="3" hidden="1">2</definedName>
    <definedName name="solver_neg" localSheetId="3" hidden="1">1</definedName>
    <definedName name="solver_num" localSheetId="3" hidden="1">0</definedName>
    <definedName name="solver_opt" localSheetId="3" hidden="1">'Offre de pétrole par pays'!$A$1</definedName>
    <definedName name="solver_typ" localSheetId="3" hidden="1">1</definedName>
    <definedName name="solver_val" localSheetId="3" hidden="1">0</definedName>
    <definedName name="solver_ver" localSheetId="3" hidden="1">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6" i="8" l="1"/>
  <c r="D61" i="8"/>
  <c r="G69" i="8"/>
  <c r="H38" i="18"/>
  <c r="H39" i="18"/>
  <c r="H40" i="18"/>
  <c r="H41" i="18"/>
  <c r="H42" i="18"/>
  <c r="H43" i="18"/>
  <c r="H27" i="18"/>
  <c r="H28" i="18"/>
  <c r="H29" i="18"/>
  <c r="H30" i="18"/>
  <c r="H31" i="18"/>
  <c r="H32" i="18"/>
  <c r="H33" i="18"/>
  <c r="H34" i="18"/>
  <c r="H35" i="18"/>
  <c r="H36" i="18"/>
  <c r="H37" i="18"/>
  <c r="H26" i="18"/>
  <c r="H25" i="18"/>
  <c r="CEX19" i="14"/>
  <c r="BQH16" i="14"/>
  <c r="K34" i="18"/>
  <c r="K33" i="18"/>
  <c r="K32" i="18"/>
  <c r="K31" i="18"/>
  <c r="K26" i="18"/>
  <c r="K27" i="18"/>
  <c r="K30" i="18"/>
  <c r="K29" i="18"/>
  <c r="K28" i="18"/>
  <c r="GG568" i="4"/>
  <c r="GC586" i="4"/>
  <c r="GD586" i="4"/>
  <c r="GE586" i="4"/>
  <c r="GF586" i="4"/>
  <c r="GG586" i="4"/>
  <c r="GB586" i="4"/>
  <c r="GF574" i="4"/>
  <c r="GD574" i="4"/>
  <c r="GC575" i="4"/>
  <c r="GD575" i="4"/>
  <c r="GE574" i="4"/>
  <c r="GE575" i="4"/>
  <c r="GF575" i="4"/>
  <c r="GG574" i="4"/>
  <c r="GG575" i="4"/>
  <c r="GB575" i="4"/>
  <c r="GC574" i="4"/>
  <c r="GB574" i="4"/>
  <c r="GH563" i="4"/>
  <c r="GH564" i="4"/>
  <c r="GH565" i="4"/>
  <c r="GC565" i="4"/>
  <c r="GD565" i="4"/>
  <c r="GE565" i="4"/>
  <c r="GF565" i="4"/>
  <c r="GG565" i="4"/>
  <c r="GB565" i="4"/>
  <c r="GC524" i="4"/>
  <c r="FX524" i="4"/>
  <c r="FY524" i="4"/>
  <c r="FZ524" i="4"/>
  <c r="GA524" i="4"/>
  <c r="GB524" i="4"/>
  <c r="FW524" i="4"/>
  <c r="GC91" i="4"/>
  <c r="GF342" i="4"/>
  <c r="GB559" i="4"/>
  <c r="GB568" i="4"/>
  <c r="GC559" i="4"/>
  <c r="GC568" i="4"/>
  <c r="GD559" i="4"/>
  <c r="GD568" i="4"/>
  <c r="GE559" i="4"/>
  <c r="GE568" i="4"/>
  <c r="GF559" i="4"/>
  <c r="GF568" i="4"/>
  <c r="GG559" i="4"/>
  <c r="GB560" i="4"/>
  <c r="GB569" i="4"/>
  <c r="GC560" i="4"/>
  <c r="GC569" i="4"/>
  <c r="GD560" i="4"/>
  <c r="GD569" i="4"/>
  <c r="GE560" i="4"/>
  <c r="GE569" i="4"/>
  <c r="GF560" i="4"/>
  <c r="GF569" i="4"/>
  <c r="GG560" i="4"/>
  <c r="GG569" i="4"/>
  <c r="GB561" i="4"/>
  <c r="GB570" i="4"/>
  <c r="GC561" i="4"/>
  <c r="GC570" i="4"/>
  <c r="GD561" i="4"/>
  <c r="GD570" i="4"/>
  <c r="GE561" i="4"/>
  <c r="GE570" i="4"/>
  <c r="GF561" i="4"/>
  <c r="GF570" i="4"/>
  <c r="GG561" i="4"/>
  <c r="GG570" i="4"/>
  <c r="GB562" i="4"/>
  <c r="GB571" i="4"/>
  <c r="GC562" i="4"/>
  <c r="GC571" i="4"/>
  <c r="GD562" i="4"/>
  <c r="GD571" i="4"/>
  <c r="GE562" i="4"/>
  <c r="GE571" i="4"/>
  <c r="GF562" i="4"/>
  <c r="GF571" i="4"/>
  <c r="GG562" i="4"/>
  <c r="GG571" i="4"/>
  <c r="GB563" i="4"/>
  <c r="GB572" i="4"/>
  <c r="GC563" i="4"/>
  <c r="GC572" i="4"/>
  <c r="GD563" i="4"/>
  <c r="GD572" i="4"/>
  <c r="GE563" i="4"/>
  <c r="GE572" i="4"/>
  <c r="GF563" i="4"/>
  <c r="GF572" i="4"/>
  <c r="GG563" i="4"/>
  <c r="GG572" i="4"/>
  <c r="GB573" i="4"/>
  <c r="GC564" i="4"/>
  <c r="GC573" i="4"/>
  <c r="GD564" i="4"/>
  <c r="GD573" i="4"/>
  <c r="GE564" i="4"/>
  <c r="GE573" i="4"/>
  <c r="GF564" i="4"/>
  <c r="GF573" i="4"/>
  <c r="GG564" i="4"/>
  <c r="GG573" i="4"/>
  <c r="GG585" i="4"/>
  <c r="GF585" i="4"/>
  <c r="GE585" i="4"/>
  <c r="GD585" i="4"/>
  <c r="GC585" i="4"/>
  <c r="GB585" i="4"/>
  <c r="GG584" i="4"/>
  <c r="GF584" i="4"/>
  <c r="GE584" i="4"/>
  <c r="GD584" i="4"/>
  <c r="GC584" i="4"/>
  <c r="GB584" i="4"/>
  <c r="GG583" i="4"/>
  <c r="GF583" i="4"/>
  <c r="GE583" i="4"/>
  <c r="GD583" i="4"/>
  <c r="GC583" i="4"/>
  <c r="GB583" i="4"/>
  <c r="GG582" i="4"/>
  <c r="GF582" i="4"/>
  <c r="GE582" i="4"/>
  <c r="GD582" i="4"/>
  <c r="GC582" i="4"/>
  <c r="GB582" i="4"/>
  <c r="GG581" i="4"/>
  <c r="GF581" i="4"/>
  <c r="GE581" i="4"/>
  <c r="GD581" i="4"/>
  <c r="GC581" i="4"/>
  <c r="GB581" i="4"/>
  <c r="GG580" i="4"/>
  <c r="GF580" i="4"/>
  <c r="GE580" i="4"/>
  <c r="GD580" i="4"/>
  <c r="GC580" i="4"/>
  <c r="GB580" i="4"/>
  <c r="GB564" i="4"/>
  <c r="GH562" i="4"/>
  <c r="GH561" i="4"/>
  <c r="GH560" i="4"/>
  <c r="GH559" i="4"/>
  <c r="GA544" i="4"/>
  <c r="GA551" i="4"/>
  <c r="GB544" i="4"/>
  <c r="GB551" i="4"/>
  <c r="GC544" i="4"/>
  <c r="GC551" i="4"/>
  <c r="GD544" i="4"/>
  <c r="GD551" i="4"/>
  <c r="GE544" i="4"/>
  <c r="GE551" i="4"/>
  <c r="GF544" i="4"/>
  <c r="GF551" i="4"/>
  <c r="GG544" i="4"/>
  <c r="GG551" i="4"/>
  <c r="GH551" i="4"/>
  <c r="GA550" i="4"/>
  <c r="GB550" i="4"/>
  <c r="GC550" i="4"/>
  <c r="GD550" i="4"/>
  <c r="GE550" i="4"/>
  <c r="GF550" i="4"/>
  <c r="GG550" i="4"/>
  <c r="GH550" i="4"/>
  <c r="GA549" i="4"/>
  <c r="GB549" i="4"/>
  <c r="GC549" i="4"/>
  <c r="GD549" i="4"/>
  <c r="GE549" i="4"/>
  <c r="GF549" i="4"/>
  <c r="GG549" i="4"/>
  <c r="GH549" i="4"/>
  <c r="GA548" i="4"/>
  <c r="GB548" i="4"/>
  <c r="GC548" i="4"/>
  <c r="GD548" i="4"/>
  <c r="GE548" i="4"/>
  <c r="GF548" i="4"/>
  <c r="GG548" i="4"/>
  <c r="GH548" i="4"/>
  <c r="GA547" i="4"/>
  <c r="GB547" i="4"/>
  <c r="GC547" i="4"/>
  <c r="GD547" i="4"/>
  <c r="GE547" i="4"/>
  <c r="GF547" i="4"/>
  <c r="GG547" i="4"/>
  <c r="GH547" i="4"/>
  <c r="GA546" i="4"/>
  <c r="GB546" i="4"/>
  <c r="GC546" i="4"/>
  <c r="GD546" i="4"/>
  <c r="GE546" i="4"/>
  <c r="GF546" i="4"/>
  <c r="GG546" i="4"/>
  <c r="GH546" i="4"/>
  <c r="GI534" i="4"/>
  <c r="FW521" i="4"/>
  <c r="FX521" i="4"/>
  <c r="FY521" i="4"/>
  <c r="FZ521" i="4"/>
  <c r="GA521" i="4"/>
  <c r="GB521" i="4"/>
  <c r="FW522" i="4"/>
  <c r="GA10" i="4"/>
  <c r="GA11" i="4"/>
  <c r="GA12" i="4"/>
  <c r="GA13" i="4"/>
  <c r="GA14" i="4"/>
  <c r="GA15" i="4"/>
  <c r="GA16" i="4"/>
  <c r="GA17" i="4"/>
  <c r="GA18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3" i="4"/>
  <c r="GA34" i="4"/>
  <c r="GA35" i="4"/>
  <c r="GA36" i="4"/>
  <c r="GA37" i="4"/>
  <c r="GA38" i="4"/>
  <c r="GA39" i="4"/>
  <c r="GA40" i="4"/>
  <c r="GA41" i="4"/>
  <c r="GA42" i="4"/>
  <c r="GA43" i="4"/>
  <c r="GA44" i="4"/>
  <c r="GA45" i="4"/>
  <c r="GA46" i="4"/>
  <c r="GA47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69" i="4"/>
  <c r="GA70" i="4"/>
  <c r="GA71" i="4"/>
  <c r="GA72" i="4"/>
  <c r="GA73" i="4"/>
  <c r="GA74" i="4"/>
  <c r="GA75" i="4"/>
  <c r="GA76" i="4"/>
  <c r="GA77" i="4"/>
  <c r="GA78" i="4"/>
  <c r="GA79" i="4"/>
  <c r="GA80" i="4"/>
  <c r="GA81" i="4"/>
  <c r="GA82" i="4"/>
  <c r="GA83" i="4"/>
  <c r="GA84" i="4"/>
  <c r="GA85" i="4"/>
  <c r="GA86" i="4"/>
  <c r="GA87" i="4"/>
  <c r="GA88" i="4"/>
  <c r="GA89" i="4"/>
  <c r="GA90" i="4"/>
  <c r="GA91" i="4"/>
  <c r="GA92" i="4"/>
  <c r="GA93" i="4"/>
  <c r="GA94" i="4"/>
  <c r="GA95" i="4"/>
  <c r="GA96" i="4"/>
  <c r="GA97" i="4"/>
  <c r="GA98" i="4"/>
  <c r="GA99" i="4"/>
  <c r="GA100" i="4"/>
  <c r="GA101" i="4"/>
  <c r="GA102" i="4"/>
  <c r="GA103" i="4"/>
  <c r="GA104" i="4"/>
  <c r="GA105" i="4"/>
  <c r="GA106" i="4"/>
  <c r="GA107" i="4"/>
  <c r="GA108" i="4"/>
  <c r="GA109" i="4"/>
  <c r="GA110" i="4"/>
  <c r="GA111" i="4"/>
  <c r="GA112" i="4"/>
  <c r="GA113" i="4"/>
  <c r="GA114" i="4"/>
  <c r="GA115" i="4"/>
  <c r="GA116" i="4"/>
  <c r="GA117" i="4"/>
  <c r="GA118" i="4"/>
  <c r="GA119" i="4"/>
  <c r="GA120" i="4"/>
  <c r="GA121" i="4"/>
  <c r="GA122" i="4"/>
  <c r="GA123" i="4"/>
  <c r="GA124" i="4"/>
  <c r="GA125" i="4"/>
  <c r="GA126" i="4"/>
  <c r="GA127" i="4"/>
  <c r="GA128" i="4"/>
  <c r="GA129" i="4"/>
  <c r="GA130" i="4"/>
  <c r="GA131" i="4"/>
  <c r="GA132" i="4"/>
  <c r="GA133" i="4"/>
  <c r="GA134" i="4"/>
  <c r="GA135" i="4"/>
  <c r="GA136" i="4"/>
  <c r="GA137" i="4"/>
  <c r="GA138" i="4"/>
  <c r="GA139" i="4"/>
  <c r="GA140" i="4"/>
  <c r="GA141" i="4"/>
  <c r="GA142" i="4"/>
  <c r="GA143" i="4"/>
  <c r="GA144" i="4"/>
  <c r="GA145" i="4"/>
  <c r="GA146" i="4"/>
  <c r="GA147" i="4"/>
  <c r="GA148" i="4"/>
  <c r="GA149" i="4"/>
  <c r="GA150" i="4"/>
  <c r="GA151" i="4"/>
  <c r="GA152" i="4"/>
  <c r="GA153" i="4"/>
  <c r="GA154" i="4"/>
  <c r="GA155" i="4"/>
  <c r="GA156" i="4"/>
  <c r="GA157" i="4"/>
  <c r="GA158" i="4"/>
  <c r="GA159" i="4"/>
  <c r="GA160" i="4"/>
  <c r="GA161" i="4"/>
  <c r="GA162" i="4"/>
  <c r="GA163" i="4"/>
  <c r="GA164" i="4"/>
  <c r="GA165" i="4"/>
  <c r="GA166" i="4"/>
  <c r="GA167" i="4"/>
  <c r="GA168" i="4"/>
  <c r="GA169" i="4"/>
  <c r="GA170" i="4"/>
  <c r="GA171" i="4"/>
  <c r="GA172" i="4"/>
  <c r="GA173" i="4"/>
  <c r="GA174" i="4"/>
  <c r="GA175" i="4"/>
  <c r="GA176" i="4"/>
  <c r="GA177" i="4"/>
  <c r="GA178" i="4"/>
  <c r="GA179" i="4"/>
  <c r="GA180" i="4"/>
  <c r="GA181" i="4"/>
  <c r="GA182" i="4"/>
  <c r="GA183" i="4"/>
  <c r="GA184" i="4"/>
  <c r="GA185" i="4"/>
  <c r="GA186" i="4"/>
  <c r="GA187" i="4"/>
  <c r="GA188" i="4"/>
  <c r="GA189" i="4"/>
  <c r="GA190" i="4"/>
  <c r="GA191" i="4"/>
  <c r="GA192" i="4"/>
  <c r="GA193" i="4"/>
  <c r="GA194" i="4"/>
  <c r="GA195" i="4"/>
  <c r="GA196" i="4"/>
  <c r="GA197" i="4"/>
  <c r="GA198" i="4"/>
  <c r="GA199" i="4"/>
  <c r="GA200" i="4"/>
  <c r="GA201" i="4"/>
  <c r="GA202" i="4"/>
  <c r="GA203" i="4"/>
  <c r="GA204" i="4"/>
  <c r="GA205" i="4"/>
  <c r="GA206" i="4"/>
  <c r="GA207" i="4"/>
  <c r="GA208" i="4"/>
  <c r="GA209" i="4"/>
  <c r="GA210" i="4"/>
  <c r="GA211" i="4"/>
  <c r="GA212" i="4"/>
  <c r="GA213" i="4"/>
  <c r="GA214" i="4"/>
  <c r="GA215" i="4"/>
  <c r="GA216" i="4"/>
  <c r="GA217" i="4"/>
  <c r="GA218" i="4"/>
  <c r="GA219" i="4"/>
  <c r="GA220" i="4"/>
  <c r="GA221" i="4"/>
  <c r="GA222" i="4"/>
  <c r="GA223" i="4"/>
  <c r="GA224" i="4"/>
  <c r="GA225" i="4"/>
  <c r="GA226" i="4"/>
  <c r="GA227" i="4"/>
  <c r="GA228" i="4"/>
  <c r="GA229" i="4"/>
  <c r="GA230" i="4"/>
  <c r="GA231" i="4"/>
  <c r="GA232" i="4"/>
  <c r="GA233" i="4"/>
  <c r="GA234" i="4"/>
  <c r="GA235" i="4"/>
  <c r="GA236" i="4"/>
  <c r="GA237" i="4"/>
  <c r="GA238" i="4"/>
  <c r="GA239" i="4"/>
  <c r="GA240" i="4"/>
  <c r="GA6" i="4"/>
  <c r="GA7" i="4"/>
  <c r="GA8" i="4"/>
  <c r="GA9" i="4"/>
  <c r="GA5" i="4"/>
  <c r="FW529" i="4"/>
  <c r="FW530" i="4"/>
  <c r="FW528" i="4"/>
  <c r="FW527" i="4"/>
  <c r="GC523" i="4"/>
  <c r="FX523" i="4"/>
  <c r="FY523" i="4"/>
  <c r="FZ523" i="4"/>
  <c r="GA523" i="4"/>
  <c r="GB523" i="4"/>
  <c r="FW523" i="4"/>
  <c r="GC521" i="4"/>
  <c r="GC522" i="4"/>
  <c r="FX522" i="4"/>
  <c r="FY522" i="4"/>
  <c r="FZ522" i="4"/>
  <c r="GA522" i="4"/>
  <c r="GB522" i="4"/>
  <c r="FW520" i="4"/>
  <c r="FX520" i="4"/>
  <c r="FY520" i="4"/>
  <c r="FZ520" i="4"/>
  <c r="GA520" i="4"/>
  <c r="GB520" i="4"/>
  <c r="GD481" i="4"/>
  <c r="GC520" i="4"/>
  <c r="C372" i="16"/>
  <c r="C371" i="16"/>
  <c r="C370" i="16"/>
  <c r="C369" i="16"/>
  <c r="C368" i="16"/>
  <c r="C367" i="16"/>
  <c r="C366" i="16"/>
  <c r="C365" i="16"/>
  <c r="C364" i="16"/>
  <c r="C363" i="16"/>
  <c r="C362" i="16"/>
  <c r="C361" i="16"/>
  <c r="C360" i="16"/>
  <c r="C359" i="16"/>
  <c r="C358" i="16"/>
  <c r="C357" i="16"/>
  <c r="C356" i="16"/>
  <c r="C355" i="16"/>
  <c r="C354" i="16"/>
  <c r="C353" i="16"/>
  <c r="C352" i="16"/>
  <c r="C351" i="16"/>
  <c r="C350" i="16"/>
  <c r="C349" i="16"/>
  <c r="C348" i="16"/>
  <c r="C347" i="16"/>
  <c r="C346" i="16"/>
  <c r="C345" i="16"/>
  <c r="C344" i="16"/>
  <c r="C343" i="16"/>
  <c r="C342" i="16"/>
  <c r="C341" i="16"/>
  <c r="C340" i="16"/>
  <c r="C339" i="16"/>
  <c r="C338" i="16"/>
  <c r="C337" i="16"/>
  <c r="C336" i="16"/>
  <c r="C335" i="16"/>
  <c r="C334" i="16"/>
  <c r="C333" i="16"/>
  <c r="C332" i="16"/>
  <c r="C331" i="16"/>
  <c r="C330" i="16"/>
  <c r="C329" i="16"/>
  <c r="C328" i="16"/>
  <c r="C327" i="16"/>
  <c r="C326" i="16"/>
  <c r="C325" i="16"/>
  <c r="C324" i="16"/>
  <c r="C323" i="16"/>
  <c r="C322" i="16"/>
  <c r="C321" i="16"/>
  <c r="C320" i="16"/>
  <c r="C319" i="16"/>
  <c r="C318" i="16"/>
  <c r="C317" i="16"/>
  <c r="C316" i="16"/>
  <c r="C315" i="16"/>
  <c r="C314" i="16"/>
  <c r="C313" i="16"/>
  <c r="C312" i="16"/>
  <c r="C311" i="16"/>
  <c r="C310" i="16"/>
  <c r="C309" i="16"/>
  <c r="C308" i="16"/>
  <c r="C307" i="16"/>
  <c r="C306" i="16"/>
  <c r="C305" i="16"/>
  <c r="C304" i="16"/>
  <c r="C303" i="16"/>
  <c r="C302" i="16"/>
  <c r="C301" i="16"/>
  <c r="C300" i="16"/>
  <c r="C299" i="16"/>
  <c r="C298" i="16"/>
  <c r="C297" i="16"/>
  <c r="C296" i="16"/>
  <c r="C295" i="16"/>
  <c r="C294" i="16"/>
  <c r="C293" i="16"/>
  <c r="C292" i="16"/>
  <c r="C291" i="16"/>
  <c r="C290" i="16"/>
  <c r="C289" i="16"/>
  <c r="C288" i="16"/>
  <c r="C287" i="16"/>
  <c r="C286" i="16"/>
  <c r="C285" i="16"/>
  <c r="C284" i="16"/>
  <c r="C283" i="16"/>
  <c r="C282" i="16"/>
  <c r="C281" i="16"/>
  <c r="C280" i="16"/>
  <c r="C279" i="16"/>
  <c r="C278" i="16"/>
  <c r="C277" i="16"/>
  <c r="C276" i="16"/>
  <c r="C275" i="16"/>
  <c r="C274" i="16"/>
  <c r="C273" i="16"/>
  <c r="C272" i="16"/>
  <c r="C271" i="16"/>
  <c r="C270" i="16"/>
  <c r="C269" i="16"/>
  <c r="C268" i="16"/>
  <c r="C267" i="16"/>
  <c r="C266" i="16"/>
  <c r="C265" i="16"/>
  <c r="C264" i="16"/>
  <c r="C263" i="16"/>
  <c r="C262" i="16"/>
  <c r="C261" i="16"/>
  <c r="C260" i="16"/>
  <c r="C259" i="16"/>
  <c r="C258" i="16"/>
  <c r="C257" i="16"/>
  <c r="C256" i="16"/>
  <c r="C255" i="16"/>
  <c r="C254" i="16"/>
  <c r="C253" i="16"/>
  <c r="C252" i="16"/>
  <c r="C251" i="16"/>
  <c r="C250" i="16"/>
  <c r="C249" i="16"/>
  <c r="C248" i="16"/>
  <c r="C247" i="16"/>
  <c r="C246" i="16"/>
  <c r="C245" i="16"/>
  <c r="C244" i="16"/>
  <c r="C243" i="16"/>
  <c r="C242" i="16"/>
  <c r="C241" i="16"/>
  <c r="C240" i="16"/>
  <c r="C239" i="16"/>
  <c r="C238" i="16"/>
  <c r="C237" i="16"/>
  <c r="C236" i="16"/>
  <c r="C235" i="16"/>
  <c r="C234" i="16"/>
  <c r="C233" i="16"/>
  <c r="C232" i="16"/>
  <c r="C231" i="16"/>
  <c r="C230" i="16"/>
  <c r="C229" i="16"/>
  <c r="C228" i="16"/>
  <c r="C227" i="16"/>
  <c r="C226" i="16"/>
  <c r="C225" i="16"/>
  <c r="C224" i="16"/>
  <c r="C223" i="16"/>
  <c r="C222" i="16"/>
  <c r="C221" i="16"/>
  <c r="C220" i="16"/>
  <c r="C219" i="16"/>
  <c r="C218" i="16"/>
  <c r="C217" i="16"/>
  <c r="C216" i="16"/>
  <c r="C215" i="16"/>
  <c r="C214" i="16"/>
  <c r="C213" i="16"/>
  <c r="C212" i="16"/>
  <c r="C211" i="16"/>
  <c r="C210" i="16"/>
  <c r="C209" i="16"/>
  <c r="C208" i="16"/>
  <c r="C207" i="16"/>
  <c r="C206" i="16"/>
  <c r="C205" i="16"/>
  <c r="C204" i="16"/>
  <c r="C203" i="16"/>
  <c r="C202" i="16"/>
  <c r="C201" i="16"/>
  <c r="C200" i="16"/>
  <c r="C199" i="16"/>
  <c r="C198" i="16"/>
  <c r="C197" i="16"/>
  <c r="C196" i="16"/>
  <c r="C195" i="16"/>
  <c r="C194" i="16"/>
  <c r="C193" i="16"/>
  <c r="C192" i="16"/>
  <c r="C191" i="16"/>
  <c r="C190" i="16"/>
  <c r="GA491" i="4"/>
  <c r="GA494" i="4"/>
  <c r="GC494" i="4"/>
  <c r="GA495" i="4"/>
  <c r="GC495" i="4"/>
  <c r="GA496" i="4"/>
  <c r="GC496" i="4"/>
  <c r="GA497" i="4"/>
  <c r="GC497" i="4"/>
  <c r="GA498" i="4"/>
  <c r="GC498" i="4"/>
  <c r="GA493" i="4"/>
  <c r="GC493" i="4"/>
  <c r="FW493" i="4"/>
  <c r="FX493" i="4"/>
  <c r="FY493" i="4"/>
  <c r="FZ493" i="4"/>
  <c r="GB493" i="4"/>
  <c r="FV493" i="4"/>
  <c r="FW498" i="4"/>
  <c r="FX498" i="4"/>
  <c r="FY498" i="4"/>
  <c r="FZ498" i="4"/>
  <c r="GB498" i="4"/>
  <c r="FW497" i="4"/>
  <c r="FX497" i="4"/>
  <c r="FY497" i="4"/>
  <c r="FZ497" i="4"/>
  <c r="GB497" i="4"/>
  <c r="FV497" i="4"/>
  <c r="FV498" i="4"/>
  <c r="FW496" i="4"/>
  <c r="FX496" i="4"/>
  <c r="FY496" i="4"/>
  <c r="FZ496" i="4"/>
  <c r="GB496" i="4"/>
  <c r="FW495" i="4"/>
  <c r="FX495" i="4"/>
  <c r="FY495" i="4"/>
  <c r="FZ495" i="4"/>
  <c r="GB495" i="4"/>
  <c r="FW494" i="4"/>
  <c r="FX494" i="4"/>
  <c r="FY494" i="4"/>
  <c r="FZ494" i="4"/>
  <c r="GB494" i="4"/>
  <c r="FV496" i="4"/>
  <c r="FV495" i="4"/>
  <c r="FV494" i="4"/>
  <c r="FW491" i="4"/>
  <c r="FX491" i="4"/>
  <c r="FY491" i="4"/>
  <c r="FZ491" i="4"/>
  <c r="GB491" i="4"/>
  <c r="FV491" i="4"/>
  <c r="GH406" i="4"/>
  <c r="GH367" i="4"/>
  <c r="GF317" i="4"/>
  <c r="GF294" i="4"/>
  <c r="GF271" i="4"/>
  <c r="GD243" i="4"/>
  <c r="K56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BV82" i="5"/>
  <c r="BW82" i="5"/>
  <c r="BX82" i="5"/>
  <c r="BY82" i="5"/>
  <c r="BZ82" i="5"/>
  <c r="CA82" i="5"/>
  <c r="CB82" i="5"/>
  <c r="CC82" i="5"/>
  <c r="CD82" i="5"/>
  <c r="CE82" i="5"/>
  <c r="CF82" i="5"/>
  <c r="CG82" i="5"/>
  <c r="CH82" i="5"/>
  <c r="CI82" i="5"/>
  <c r="CJ82" i="5"/>
  <c r="CK82" i="5"/>
  <c r="CL82" i="5"/>
  <c r="CM82" i="5"/>
  <c r="CN82" i="5"/>
  <c r="CO82" i="5"/>
  <c r="CP82" i="5"/>
  <c r="CQ82" i="5"/>
  <c r="CR82" i="5"/>
  <c r="CS82" i="5"/>
  <c r="CT82" i="5"/>
  <c r="CU82" i="5"/>
  <c r="CV82" i="5"/>
  <c r="CW82" i="5"/>
  <c r="CX82" i="5"/>
  <c r="CY82" i="5"/>
  <c r="CZ82" i="5"/>
  <c r="DA82" i="5"/>
  <c r="DB82" i="5"/>
  <c r="DC82" i="5"/>
  <c r="DD82" i="5"/>
  <c r="DE82" i="5"/>
  <c r="DF82" i="5"/>
  <c r="DG82" i="5"/>
  <c r="DH82" i="5"/>
  <c r="DI82" i="5"/>
  <c r="DJ82" i="5"/>
  <c r="DK82" i="5"/>
  <c r="DL82" i="5"/>
  <c r="DM82" i="5"/>
  <c r="DN82" i="5"/>
  <c r="DO82" i="5"/>
  <c r="DP82" i="5"/>
  <c r="F82" i="5"/>
  <c r="E82" i="5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M50" i="8"/>
  <c r="L50" i="8"/>
  <c r="DS455" i="4"/>
  <c r="DM15" i="5"/>
  <c r="DM18" i="5"/>
  <c r="DI15" i="5"/>
  <c r="DI18" i="5"/>
  <c r="DE15" i="5"/>
  <c r="DE18" i="5"/>
  <c r="DA15" i="5"/>
  <c r="DA18" i="5"/>
  <c r="CW15" i="5"/>
  <c r="CW18" i="5"/>
  <c r="CS15" i="5"/>
  <c r="CS18" i="5"/>
  <c r="CO15" i="5"/>
  <c r="CO18" i="5"/>
  <c r="CK15" i="5"/>
  <c r="CK18" i="5"/>
  <c r="CG15" i="5"/>
  <c r="CG18" i="5"/>
  <c r="CC15" i="5"/>
  <c r="CC18" i="5"/>
  <c r="BY15" i="5"/>
  <c r="BY18" i="5"/>
  <c r="BU15" i="5"/>
  <c r="BU18" i="5"/>
  <c r="BQ15" i="5"/>
  <c r="BQ18" i="5"/>
  <c r="BM15" i="5"/>
  <c r="BM18" i="5"/>
  <c r="BI15" i="5"/>
  <c r="BI18" i="5"/>
  <c r="BE15" i="5"/>
  <c r="BE18" i="5"/>
  <c r="BA15" i="5"/>
  <c r="BA18" i="5"/>
  <c r="AW15" i="5"/>
  <c r="AW18" i="5"/>
  <c r="AS15" i="5"/>
  <c r="AS18" i="5"/>
  <c r="AO15" i="5"/>
  <c r="AO18" i="5"/>
  <c r="AK15" i="5"/>
  <c r="AK18" i="5"/>
  <c r="AG15" i="5"/>
  <c r="AG18" i="5"/>
  <c r="AC15" i="5"/>
  <c r="AC18" i="5"/>
  <c r="Y15" i="5"/>
  <c r="Y18" i="5"/>
  <c r="U15" i="5"/>
  <c r="U18" i="5"/>
  <c r="Q15" i="5"/>
  <c r="Q18" i="5"/>
  <c r="M15" i="5"/>
  <c r="M18" i="5"/>
  <c r="I15" i="5"/>
  <c r="I18" i="5"/>
  <c r="E15" i="5"/>
  <c r="E18" i="5"/>
  <c r="C15" i="5"/>
  <c r="C18" i="5"/>
  <c r="F15" i="5"/>
  <c r="F18" i="5"/>
  <c r="G15" i="5"/>
  <c r="G18" i="5"/>
  <c r="H15" i="5"/>
  <c r="H18" i="5"/>
  <c r="J15" i="5"/>
  <c r="J18" i="5"/>
  <c r="K15" i="5"/>
  <c r="K18" i="5"/>
  <c r="L15" i="5"/>
  <c r="L18" i="5"/>
  <c r="N15" i="5"/>
  <c r="N18" i="5"/>
  <c r="O15" i="5"/>
  <c r="O18" i="5"/>
  <c r="P15" i="5"/>
  <c r="P18" i="5"/>
  <c r="R15" i="5"/>
  <c r="R18" i="5"/>
  <c r="S15" i="5"/>
  <c r="S18" i="5"/>
  <c r="T15" i="5"/>
  <c r="T18" i="5"/>
  <c r="V15" i="5"/>
  <c r="V18" i="5"/>
  <c r="W15" i="5"/>
  <c r="W18" i="5"/>
  <c r="X15" i="5"/>
  <c r="X18" i="5"/>
  <c r="Z15" i="5"/>
  <c r="Z18" i="5"/>
  <c r="AA15" i="5"/>
  <c r="AA18" i="5"/>
  <c r="AB15" i="5"/>
  <c r="AB18" i="5"/>
  <c r="AD15" i="5"/>
  <c r="AD18" i="5"/>
  <c r="AE15" i="5"/>
  <c r="AE18" i="5"/>
  <c r="AF15" i="5"/>
  <c r="AF18" i="5"/>
  <c r="AH15" i="5"/>
  <c r="AH18" i="5"/>
  <c r="AI15" i="5"/>
  <c r="AI18" i="5"/>
  <c r="AJ15" i="5"/>
  <c r="AJ18" i="5"/>
  <c r="AL15" i="5"/>
  <c r="AL18" i="5"/>
  <c r="AM15" i="5"/>
  <c r="AM18" i="5"/>
  <c r="AN15" i="5"/>
  <c r="AN18" i="5"/>
  <c r="AP15" i="5"/>
  <c r="AP18" i="5"/>
  <c r="AQ15" i="5"/>
  <c r="AQ18" i="5"/>
  <c r="AR15" i="5"/>
  <c r="AR18" i="5"/>
  <c r="AT15" i="5"/>
  <c r="AT18" i="5"/>
  <c r="AU15" i="5"/>
  <c r="AU18" i="5"/>
  <c r="AV15" i="5"/>
  <c r="AV18" i="5"/>
  <c r="AX15" i="5"/>
  <c r="AX18" i="5"/>
  <c r="AY15" i="5"/>
  <c r="AY18" i="5"/>
  <c r="AZ15" i="5"/>
  <c r="AZ18" i="5"/>
  <c r="BB15" i="5"/>
  <c r="BB18" i="5"/>
  <c r="BC15" i="5"/>
  <c r="BC18" i="5"/>
  <c r="BD15" i="5"/>
  <c r="BD18" i="5"/>
  <c r="BF15" i="5"/>
  <c r="BF18" i="5"/>
  <c r="BG15" i="5"/>
  <c r="BG18" i="5"/>
  <c r="BH15" i="5"/>
  <c r="BH18" i="5"/>
  <c r="BJ15" i="5"/>
  <c r="BJ18" i="5"/>
  <c r="BK15" i="5"/>
  <c r="BK18" i="5"/>
  <c r="BL15" i="5"/>
  <c r="BL18" i="5"/>
  <c r="BN15" i="5"/>
  <c r="BN18" i="5"/>
  <c r="BO15" i="5"/>
  <c r="BO18" i="5"/>
  <c r="BP15" i="5"/>
  <c r="BP18" i="5"/>
  <c r="BR15" i="5"/>
  <c r="BR18" i="5"/>
  <c r="BS15" i="5"/>
  <c r="BS18" i="5"/>
  <c r="BT15" i="5"/>
  <c r="BT18" i="5"/>
  <c r="BV15" i="5"/>
  <c r="BV18" i="5"/>
  <c r="BW15" i="5"/>
  <c r="BW18" i="5"/>
  <c r="BX15" i="5"/>
  <c r="BX18" i="5"/>
  <c r="BZ15" i="5"/>
  <c r="BZ18" i="5"/>
  <c r="CA15" i="5"/>
  <c r="CA18" i="5"/>
  <c r="CB15" i="5"/>
  <c r="CB18" i="5"/>
  <c r="CD15" i="5"/>
  <c r="CD18" i="5"/>
  <c r="CE15" i="5"/>
  <c r="CE18" i="5"/>
  <c r="CF15" i="5"/>
  <c r="CF18" i="5"/>
  <c r="CH15" i="5"/>
  <c r="CH18" i="5"/>
  <c r="CI15" i="5"/>
  <c r="CI18" i="5"/>
  <c r="CJ15" i="5"/>
  <c r="CJ18" i="5"/>
  <c r="CL15" i="5"/>
  <c r="CL18" i="5"/>
  <c r="CM15" i="5"/>
  <c r="CM18" i="5"/>
  <c r="CN15" i="5"/>
  <c r="CN18" i="5"/>
  <c r="CP15" i="5"/>
  <c r="CP18" i="5"/>
  <c r="CQ15" i="5"/>
  <c r="CQ18" i="5"/>
  <c r="CR15" i="5"/>
  <c r="CR18" i="5"/>
  <c r="CT15" i="5"/>
  <c r="CT18" i="5"/>
  <c r="CU15" i="5"/>
  <c r="CU18" i="5"/>
  <c r="CV15" i="5"/>
  <c r="CV18" i="5"/>
  <c r="CX15" i="5"/>
  <c r="CX18" i="5"/>
  <c r="CY15" i="5"/>
  <c r="CY18" i="5"/>
  <c r="CZ15" i="5"/>
  <c r="CZ18" i="5"/>
  <c r="DB15" i="5"/>
  <c r="DB18" i="5"/>
  <c r="DC15" i="5"/>
  <c r="DC18" i="5"/>
  <c r="DD15" i="5"/>
  <c r="DD18" i="5"/>
  <c r="DF15" i="5"/>
  <c r="DF18" i="5"/>
  <c r="DG15" i="5"/>
  <c r="DG18" i="5"/>
  <c r="DH15" i="5"/>
  <c r="DH18" i="5"/>
  <c r="DJ15" i="5"/>
  <c r="DJ18" i="5"/>
  <c r="DK15" i="5"/>
  <c r="DK18" i="5"/>
  <c r="DL15" i="5"/>
  <c r="DL18" i="5"/>
  <c r="DN15" i="5"/>
  <c r="DN18" i="5"/>
  <c r="DO15" i="5"/>
  <c r="DO18" i="5"/>
  <c r="D15" i="5"/>
  <c r="D18" i="5"/>
</calcChain>
</file>

<file path=xl/sharedStrings.xml><?xml version="1.0" encoding="utf-8"?>
<sst xmlns="http://schemas.openxmlformats.org/spreadsheetml/2006/main" count="2036" uniqueCount="386">
  <si>
    <t>Date</t>
  </si>
  <si>
    <t/>
  </si>
  <si>
    <t>North America</t>
  </si>
  <si>
    <t>NA</t>
  </si>
  <si>
    <t>Bermuda</t>
  </si>
  <si>
    <t>Canada</t>
  </si>
  <si>
    <t>Greenland</t>
  </si>
  <si>
    <t>Mexico</t>
  </si>
  <si>
    <t>Saint Pierre and Miquelon</t>
  </si>
  <si>
    <t>United States</t>
  </si>
  <si>
    <t>Central &amp; South America</t>
  </si>
  <si>
    <t>Antarctica</t>
  </si>
  <si>
    <t>Antigua and Barbuda</t>
  </si>
  <si>
    <t>Argentina</t>
  </si>
  <si>
    <t>Aruba</t>
  </si>
  <si>
    <t>Bahamas, The</t>
  </si>
  <si>
    <t>Barbados</t>
  </si>
  <si>
    <t>Belize</t>
  </si>
  <si>
    <t>Bolivia</t>
  </si>
  <si>
    <t>Brazil</t>
  </si>
  <si>
    <t>Cayman Islands</t>
  </si>
  <si>
    <t>Chile</t>
  </si>
  <si>
    <t>Colombia</t>
  </si>
  <si>
    <t>Costa Rica</t>
  </si>
  <si>
    <t>Cuba</t>
  </si>
  <si>
    <t>Dominica</t>
  </si>
  <si>
    <t>Dominican Republic</t>
  </si>
  <si>
    <t>Ecuador</t>
  </si>
  <si>
    <t>El Salvador</t>
  </si>
  <si>
    <t>Falkland Islands (Islas Malvinas)</t>
  </si>
  <si>
    <t>French Guiana</t>
  </si>
  <si>
    <t>Grenada</t>
  </si>
  <si>
    <t>Guadeloupe</t>
  </si>
  <si>
    <t>Guatemala</t>
  </si>
  <si>
    <t>Guyana</t>
  </si>
  <si>
    <t>Haiti</t>
  </si>
  <si>
    <t>Honduras</t>
  </si>
  <si>
    <t>Jamaica</t>
  </si>
  <si>
    <t>Martinique</t>
  </si>
  <si>
    <t>Montserrat</t>
  </si>
  <si>
    <t>Netherlands Antilles</t>
  </si>
  <si>
    <t>Nicaragua</t>
  </si>
  <si>
    <t>Panama</t>
  </si>
  <si>
    <t>Paraguay</t>
  </si>
  <si>
    <t>Peru</t>
  </si>
  <si>
    <t>Puerto Rico</t>
  </si>
  <si>
    <t>Saint Kitts and Nevis</t>
  </si>
  <si>
    <t>Saint Lucia</t>
  </si>
  <si>
    <t>Saint Vincent/Grenadines</t>
  </si>
  <si>
    <t>Suriname</t>
  </si>
  <si>
    <t>Trinidad and Tobago</t>
  </si>
  <si>
    <t>Turks and Caicos Islands</t>
  </si>
  <si>
    <t>Uruguay</t>
  </si>
  <si>
    <t>Venezuela</t>
  </si>
  <si>
    <t>Virgin Islands,  U.S.</t>
  </si>
  <si>
    <t>Virgin Islands, British</t>
  </si>
  <si>
    <t>Europe</t>
  </si>
  <si>
    <t>Albania</t>
  </si>
  <si>
    <t>Austria</t>
  </si>
  <si>
    <t>Belgium</t>
  </si>
  <si>
    <t>Bosnia and Herzegovina</t>
  </si>
  <si>
    <t>Bulgaria</t>
  </si>
  <si>
    <t>Croatia</t>
  </si>
  <si>
    <t>Cyprus</t>
  </si>
  <si>
    <t>Czech Republic</t>
  </si>
  <si>
    <t>Denmark</t>
  </si>
  <si>
    <t>Faroe Islands</t>
  </si>
  <si>
    <t>Finland</t>
  </si>
  <si>
    <t>Former Czechoslovakia</t>
  </si>
  <si>
    <t>Former Serbia and Montenegro</t>
  </si>
  <si>
    <t>Former Yugoslavia</t>
  </si>
  <si>
    <t>France</t>
  </si>
  <si>
    <t>Germany</t>
  </si>
  <si>
    <t>Germany (Offshore)</t>
  </si>
  <si>
    <t>Germany, East</t>
  </si>
  <si>
    <t>Germany, West</t>
  </si>
  <si>
    <t>Gibraltar</t>
  </si>
  <si>
    <t>Greece</t>
  </si>
  <si>
    <t>Hungary</t>
  </si>
  <si>
    <t>Iceland</t>
  </si>
  <si>
    <t>Ireland</t>
  </si>
  <si>
    <t>Italy</t>
  </si>
  <si>
    <t>Luxembourg</t>
  </si>
  <si>
    <t>Macedonia</t>
  </si>
  <si>
    <t>Malta</t>
  </si>
  <si>
    <t>Montenegro</t>
  </si>
  <si>
    <t>Netherlands</t>
  </si>
  <si>
    <t>Netherlands (Offshore)</t>
  </si>
  <si>
    <t>Norway</t>
  </si>
  <si>
    <t>Poland</t>
  </si>
  <si>
    <t>Portugal</t>
  </si>
  <si>
    <t>Romania</t>
  </si>
  <si>
    <t>Serbia</t>
  </si>
  <si>
    <t>Slovakia</t>
  </si>
  <si>
    <t>Slovenia</t>
  </si>
  <si>
    <t>(s)</t>
  </si>
  <si>
    <t>Spain</t>
  </si>
  <si>
    <t>Sweden</t>
  </si>
  <si>
    <t>Switzerland</t>
  </si>
  <si>
    <t>Turkey</t>
  </si>
  <si>
    <t>United Kingdom</t>
  </si>
  <si>
    <t>United Kingdom (Offshore)</t>
  </si>
  <si>
    <t>Eurasia</t>
  </si>
  <si>
    <t>Armenia</t>
  </si>
  <si>
    <t>Azerbaijan</t>
  </si>
  <si>
    <t>Belarus</t>
  </si>
  <si>
    <t>Estonia</t>
  </si>
  <si>
    <t>Former U.S.S.R.</t>
  </si>
  <si>
    <t>Georgia</t>
  </si>
  <si>
    <t>Kazakhstan</t>
  </si>
  <si>
    <t>Kyrgyzstan</t>
  </si>
  <si>
    <t>Latvia</t>
  </si>
  <si>
    <t>Lithuania</t>
  </si>
  <si>
    <t>Moldova</t>
  </si>
  <si>
    <t>Russia</t>
  </si>
  <si>
    <t>Tajikistan</t>
  </si>
  <si>
    <t>Turkmenistan</t>
  </si>
  <si>
    <t>Ukraine</t>
  </si>
  <si>
    <t>Uzbekistan</t>
  </si>
  <si>
    <t>Middle East</t>
  </si>
  <si>
    <t>Bahrain</t>
  </si>
  <si>
    <t>Iran</t>
  </si>
  <si>
    <t>Iraq</t>
  </si>
  <si>
    <t>Israel</t>
  </si>
  <si>
    <t>Jordan</t>
  </si>
  <si>
    <t>Kuwait</t>
  </si>
  <si>
    <t>Lebanon</t>
  </si>
  <si>
    <t>Oman</t>
  </si>
  <si>
    <t>Palestinian Territories</t>
  </si>
  <si>
    <t>Qatar</t>
  </si>
  <si>
    <t>Saudi Arabia</t>
  </si>
  <si>
    <t>Syria</t>
  </si>
  <si>
    <t>United Arab Emirates</t>
  </si>
  <si>
    <t>Yemen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</si>
  <si>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</si>
  <si>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</si>
  <si>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</si>
  <si>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</si>
  <si>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</si>
  <si>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</si>
  <si>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</si>
  <si>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</si>
  <si>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</si>
  <si>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</si>
  <si>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</si>
  <si>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</si>
  <si>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 (Brazzaville)</t>
  </si>
  <si>
    <t>Congo (Kinshasa)</t>
  </si>
  <si>
    <t>Cote dIvoire (IvoryCoast)</t>
  </si>
  <si>
    <t>Djibouti</t>
  </si>
  <si>
    <t>Egypt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</si>
  <si>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</si>
  <si>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</si>
  <si>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</si>
  <si>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</si>
  <si>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</si>
  <si>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</si>
  <si>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</si>
  <si>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</si>
  <si>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</si>
  <si>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</si>
  <si>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</si>
  <si>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</si>
  <si>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</si>
  <si>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</si>
  <si>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</si>
  <si>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</si>
  <si>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</si>
  <si>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</si>
  <si>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</si>
  <si>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</si>
  <si>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</si>
  <si>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</si>
  <si>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Reunion</t>
  </si>
  <si>
    <t>Rwanda</t>
  </si>
  <si>
    <t>Saint Helena</t>
  </si>
  <si>
    <t>Sao Tome and Principe</t>
  </si>
  <si>
    <t>Senegal</t>
  </si>
  <si>
    <t>Seychelles</t>
  </si>
  <si>
    <t>Sierra Leone</t>
  </si>
  <si>
    <t>Somalia</t>
  </si>
  <si>
    <t>South Africa</t>
  </si>
  <si>
    <t>Sudan and South Sudan</t>
  </si>
  <si>
    <t>Swaziland</t>
  </si>
  <si>
    <t>Tanzania</t>
  </si>
  <si>
    <t>Togo</t>
  </si>
  <si>
    <t>Tunisia</t>
  </si>
  <si>
    <t>Uganda</t>
  </si>
  <si>
    <t>Western Sahara</t>
  </si>
  <si>
    <t>Zambia</t>
  </si>
  <si>
    <t>Zimbabwe</t>
  </si>
  <si>
    <t>Asia &amp; Oceania</t>
  </si>
  <si>
    <t>Afghanistan</t>
  </si>
  <si>
    <t>American Samoa</t>
  </si>
  <si>
    <t>Australia</t>
  </si>
  <si>
    <t>Bangladesh</t>
  </si>
  <si>
    <t>Bhutan</t>
  </si>
  <si>
    <t>Brunei</t>
  </si>
  <si>
    <t>Burma (Myanmar)</t>
  </si>
  <si>
    <t>Cambodia</t>
  </si>
  <si>
    <t>China</t>
  </si>
  <si>
    <t>Cook Islands</t>
  </si>
  <si>
    <t>Fiji</t>
  </si>
  <si>
    <t>French Polynesia</t>
  </si>
  <si>
    <t>Guam</t>
  </si>
  <si>
    <t>Hawaiian Trade Zone</t>
  </si>
  <si>
    <t>Hong Kong</t>
  </si>
  <si>
    <t>India</t>
  </si>
  <si>
    <t>Indonesia</t>
  </si>
  <si>
    <t>Japan</t>
  </si>
  <si>
    <t>Kiribati</t>
  </si>
  <si>
    <t>Korea, North</t>
  </si>
  <si>
    <t>Korea, South</t>
  </si>
  <si>
    <t>Laos</t>
  </si>
  <si>
    <t>Macau</t>
  </si>
  <si>
    <t>Malaysia</t>
  </si>
  <si>
    <t>Maldives</t>
  </si>
  <si>
    <t>Mongolia</t>
  </si>
  <si>
    <t>Nauru</t>
  </si>
  <si>
    <t>Nepal</t>
  </si>
  <si>
    <t>New Caledonia</t>
  </si>
  <si>
    <t>New Zealand</t>
  </si>
  <si>
    <t>Niue</t>
  </si>
  <si>
    <t>Pakistan</t>
  </si>
  <si>
    <t>Papua New Guinea</t>
  </si>
  <si>
    <t>Philippines</t>
  </si>
  <si>
    <t>Samoa</t>
  </si>
  <si>
    <t>Singapore</t>
  </si>
  <si>
    <t>Solomon Islands</t>
  </si>
  <si>
    <t>Sri Lanka</t>
  </si>
  <si>
    <t>Taiwan</t>
  </si>
  <si>
    <t>Thailand</t>
  </si>
  <si>
    <t>Timor-Leste (East Timor)</t>
  </si>
  <si>
    <t>Tonga</t>
  </si>
  <si>
    <t>U.S. Pacific Islands</t>
  </si>
  <si>
    <t>Vanuatu</t>
  </si>
  <si>
    <t>Vietnam</t>
  </si>
  <si>
    <t>Wake Island</t>
  </si>
  <si>
    <t>World</t>
  </si>
  <si>
    <t>Source : http://www.eia.gov/cfapps/ipdbproject/iedindex3.cfm?tid=50&amp;pid=53&amp;aid=1&amp;cid=&amp;syid=2010&amp;eyid=2014&amp;freq=Q&amp;unit=TBPD</t>
  </si>
  <si>
    <t>Table: Total Consumption of Petroleum Products (Thousand Barrels Per Day)</t>
  </si>
  <si>
    <t>OECD</t>
  </si>
  <si>
    <t>OECD Europe</t>
  </si>
  <si>
    <t>Woodford (OK)</t>
  </si>
  <si>
    <t>Eagle Ford (TX)</t>
  </si>
  <si>
    <t>Utica (OH, PA &amp; WV)</t>
  </si>
  <si>
    <t>Source : http://www.eia.gov/energy_in_brief/article/shale_in_the_united_states.cfm</t>
  </si>
  <si>
    <t>Année</t>
  </si>
  <si>
    <t>Millier de barils/jour</t>
  </si>
  <si>
    <t>Table</t>
  </si>
  <si>
    <t>10.3:</t>
  </si>
  <si>
    <t>oil</t>
  </si>
  <si>
    <t>demand</t>
  </si>
  <si>
    <t>and</t>
  </si>
  <si>
    <t>supply</t>
  </si>
  <si>
    <t>balance,</t>
  </si>
  <si>
    <t>mb/d</t>
  </si>
  <si>
    <t>1Q14</t>
  </si>
  <si>
    <t>2Q14</t>
  </si>
  <si>
    <t>3Q14</t>
  </si>
  <si>
    <t>4Q14</t>
  </si>
  <si>
    <t>1Q15</t>
  </si>
  <si>
    <t>2Q15</t>
  </si>
  <si>
    <t>3Q15</t>
  </si>
  <si>
    <t>4Q15</t>
  </si>
  <si>
    <t>World demand</t>
  </si>
  <si>
    <t>Americas</t>
  </si>
  <si>
    <t>Asia Pacific</t>
  </si>
  <si>
    <t>DCs</t>
  </si>
  <si>
    <t>FSU</t>
  </si>
  <si>
    <t xml:space="preserve">Other europe </t>
  </si>
  <si>
    <t>(a) Total world demand</t>
  </si>
  <si>
    <t>Non-OPEC sypply</t>
  </si>
  <si>
    <t xml:space="preserve">Other Europe </t>
  </si>
  <si>
    <t>Processing Gains</t>
  </si>
  <si>
    <t>Total non-Opec supply</t>
  </si>
  <si>
    <t>OPEC NGLS + non-conventional oils</t>
  </si>
  <si>
    <t xml:space="preserve">(b) Total non-Opec supply and Opec NGLS </t>
  </si>
  <si>
    <t xml:space="preserve">OPEC crude oil production ( secondary sources) </t>
  </si>
  <si>
    <t xml:space="preserve">Total SUPPLY </t>
  </si>
  <si>
    <t>Balance( stock change and miscellanous)</t>
  </si>
  <si>
    <t>OECD closing stock Levels (mb)</t>
  </si>
  <si>
    <t>Commercial</t>
  </si>
  <si>
    <t>SPR</t>
  </si>
  <si>
    <t>Total</t>
  </si>
  <si>
    <t>Oil-on-water</t>
  </si>
  <si>
    <t xml:space="preserve">Days of forward consumption in OECD </t>
  </si>
  <si>
    <t>Commercial Onlands stocks</t>
  </si>
  <si>
    <t xml:space="preserve">Memo items </t>
  </si>
  <si>
    <t>FSU net exports</t>
  </si>
  <si>
    <t>(a)- (b)</t>
  </si>
  <si>
    <t>Source : http://www.opec.org/opec_web/static_files_project/media/downloads/publications/MOMR_March_2015.pdf</t>
  </si>
  <si>
    <t>Source : http://www.eia.gov/countries/country-data.cfm?fips=ch#pet</t>
  </si>
  <si>
    <t>1Q2014</t>
  </si>
  <si>
    <t>2Q2014</t>
  </si>
  <si>
    <t>3Q2014</t>
  </si>
  <si>
    <t>4Q2014</t>
  </si>
  <si>
    <t>1Q2015</t>
  </si>
  <si>
    <t>Somme</t>
  </si>
  <si>
    <t xml:space="preserve">Mondiale </t>
  </si>
  <si>
    <t>Table: Production of Crude Oil including Lease Condensate (Thousand Barrels Per Day)</t>
  </si>
  <si>
    <t>Kosovo</t>
  </si>
  <si>
    <t>IRAQ</t>
  </si>
  <si>
    <t>Monterey (CA)</t>
  </si>
  <si>
    <t>Austin Chalk (LA &amp; TX)</t>
  </si>
  <si>
    <t>Granite Wash (OK &amp; TX)</t>
  </si>
  <si>
    <t>Marcellus</t>
  </si>
  <si>
    <t>Haynesville</t>
  </si>
  <si>
    <t>Niobrara-Codell (CO, WY)</t>
  </si>
  <si>
    <t>Wolfcamp (TX &amp; NM Permian)</t>
  </si>
  <si>
    <t>Bonespring (TX &amp; NM Permian)</t>
  </si>
  <si>
    <t>Spraberry (TX &amp; NM Permian)</t>
  </si>
  <si>
    <t>Bakken (MT &amp; ND)</t>
  </si>
  <si>
    <t>Yeso &amp; Glorieta (TX &amp; NM Permian)</t>
  </si>
  <si>
    <t>Delaware (TX &amp; NM Permian)</t>
  </si>
  <si>
    <t>Anticipations en janvier 2014</t>
  </si>
  <si>
    <t xml:space="preserve">4Q2014 </t>
  </si>
  <si>
    <t>Anticipations en Février 2014</t>
  </si>
  <si>
    <t xml:space="preserve">World </t>
  </si>
  <si>
    <t>Anticipations en Mars 2014</t>
  </si>
  <si>
    <t>Résultats constatés en 2015</t>
  </si>
  <si>
    <t xml:space="preserve">IEA </t>
  </si>
  <si>
    <t>Demande OPEC</t>
  </si>
  <si>
    <t xml:space="preserve">Début 2014 anticipations </t>
  </si>
  <si>
    <t>1,3 mb/d</t>
  </si>
  <si>
    <t>Rapport 13 mars 2015</t>
  </si>
  <si>
    <t>0,7 mb/d</t>
  </si>
  <si>
    <t>Anticipations en Mai 2014</t>
  </si>
  <si>
    <t>Anticipations en Juin 2014</t>
  </si>
  <si>
    <t>Mondiale</t>
  </si>
  <si>
    <t>Libye</t>
  </si>
  <si>
    <t>Mexique</t>
  </si>
  <si>
    <t>Source : Rapport OPEC Monthly oil Market Report de Mars 2012,2013,2014,2015</t>
  </si>
  <si>
    <t>Milliers de barils/jours</t>
  </si>
  <si>
    <t>Diff. Entre année</t>
  </si>
  <si>
    <t>1Q2011</t>
  </si>
  <si>
    <t>2Q2011</t>
  </si>
  <si>
    <t>1Q2012</t>
  </si>
  <si>
    <t>3Q2011</t>
  </si>
  <si>
    <t>4Q2011</t>
  </si>
  <si>
    <t>2Q2012</t>
  </si>
  <si>
    <t>3Q2012</t>
  </si>
  <si>
    <t>4Q2012</t>
  </si>
  <si>
    <t>1Q2013</t>
  </si>
  <si>
    <t>2Q2013</t>
  </si>
  <si>
    <t>3Q2013</t>
  </si>
  <si>
    <t>4Q2013</t>
  </si>
  <si>
    <t>Demand US</t>
  </si>
  <si>
    <t>DIFF. US</t>
  </si>
  <si>
    <t>Offre Mondiale</t>
  </si>
  <si>
    <t>Back to Contents</t>
  </si>
  <si>
    <t>Data 1: Europe Brent Spot Price FOB (Dollars per Barrel)</t>
  </si>
  <si>
    <t>Sourcekey</t>
  </si>
  <si>
    <t>RBRTE</t>
  </si>
  <si>
    <t>Europe Brent Spot Price FOB (Dollars per Barrel)</t>
  </si>
  <si>
    <t>Dif Juin14 Dec 14</t>
  </si>
  <si>
    <t>Dif Juin14 DEC 14</t>
  </si>
  <si>
    <t>Dif Juin14 dec 14</t>
  </si>
  <si>
    <t>Dates</t>
  </si>
  <si>
    <t>Reste du monde</t>
  </si>
  <si>
    <t>Production Huile de schiste</t>
  </si>
  <si>
    <t xml:space="preserve"> Monde</t>
  </si>
  <si>
    <t>Diff entre Décembre 14 et Juin 14</t>
  </si>
  <si>
    <t>Etats-unis</t>
  </si>
  <si>
    <t>mille baril par jour</t>
  </si>
  <si>
    <t>Arabie Saoudite</t>
  </si>
  <si>
    <t>Etats-Unis</t>
  </si>
  <si>
    <t>Prix Spot Brent</t>
  </si>
  <si>
    <t>Prix futures Brent</t>
  </si>
  <si>
    <t>Prix Spot</t>
  </si>
  <si>
    <t>Prix future</t>
  </si>
  <si>
    <t>Brésil</t>
  </si>
  <si>
    <t>MONTHLY OIL MARKET REPORT OPEC</t>
  </si>
  <si>
    <t>Source : Quandl</t>
  </si>
  <si>
    <t>Prix Spot Brent quotidien</t>
  </si>
  <si>
    <t>Prix du Brent</t>
  </si>
  <si>
    <t>Source prix Brent : Quandl</t>
  </si>
  <si>
    <t>Prix Spot Brent mensuel</t>
  </si>
  <si>
    <t>nov 3,2014</t>
  </si>
  <si>
    <t>oct 27,2014</t>
  </si>
  <si>
    <t>déc 22, 2014</t>
  </si>
  <si>
    <t>Différence Prix Spot Brent Hebdomadaire</t>
  </si>
  <si>
    <t>Prix spot du Brent</t>
  </si>
  <si>
    <t>Evolution des prix</t>
  </si>
  <si>
    <t>Croissance</t>
  </si>
  <si>
    <t>Source: 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</si>
</sst>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"/>
    <numFmt numFmtId="168" formatCode="mmm\ dd\,\ yyyy"/>
    <numFmt numFmtId="169" formatCode="0.000%"/>
    <numFmt numFmtId="170" formatCode="mmm\-yyyy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2"/>
      <color theme="1"/>
      <name val="Arial"/>
      <family val="2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scheme val="minor"/>
    </font>
    <font>
      <b/>
      <sz val="12"/>
      <color indexed="18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scheme val="minor"/>
    </font>
    <font>
      <b/>
      <sz val="25"/>
      <color theme="1"/>
      <name val="Calibri"/>
      <scheme val="minor"/>
    </font>
    <font>
      <b/>
      <sz val="1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medium">
        <color rgb="FF4F81BD"/>
      </bottom>
      <diagonal/>
    </border>
  </borders>
  <cellStyleXfs count="216">
    <xf numFmtId="0" fontId="0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17" fontId="5" fillId="0" borderId="0" xfId="1" applyNumberFormat="1" applyBorder="1"/>
    <xf numFmtId="17" fontId="5" fillId="0" borderId="0" xfId="1" applyNumberFormat="1"/>
    <xf numFmtId="17" fontId="0" fillId="0" borderId="1" xfId="0" applyNumberFormat="1" applyBorder="1"/>
    <xf numFmtId="0" fontId="1" fillId="0" borderId="0" xfId="0" applyFont="1"/>
    <xf numFmtId="0" fontId="8" fillId="0" borderId="0" xfId="0" applyFont="1"/>
    <xf numFmtId="3" fontId="0" fillId="0" borderId="0" xfId="0" applyNumberForma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/>
    <xf numFmtId="17" fontId="3" fillId="0" borderId="0" xfId="0" applyNumberFormat="1" applyFont="1" applyAlignment="1">
      <alignment horizontal="center"/>
    </xf>
    <xf numFmtId="0" fontId="0" fillId="0" borderId="0" xfId="0"/>
    <xf numFmtId="0" fontId="0" fillId="0" borderId="0" xfId="0" applyFont="1" applyAlignment="1">
      <alignment horizontal="right"/>
    </xf>
    <xf numFmtId="0" fontId="1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17" fontId="0" fillId="0" borderId="0" xfId="0" applyNumberFormat="1"/>
    <xf numFmtId="0" fontId="0" fillId="0" borderId="0" xfId="0"/>
    <xf numFmtId="15" fontId="5" fillId="0" borderId="0" xfId="1" applyNumberFormat="1"/>
    <xf numFmtId="17" fontId="5" fillId="0" borderId="1" xfId="1" applyNumberFormat="1" applyBorder="1"/>
    <xf numFmtId="17" fontId="0" fillId="0" borderId="2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0" xfId="0" applyFont="1"/>
    <xf numFmtId="0" fontId="6" fillId="0" borderId="0" xfId="0" applyFont="1"/>
    <xf numFmtId="17" fontId="15" fillId="0" borderId="0" xfId="0" applyNumberFormat="1" applyFont="1"/>
    <xf numFmtId="0" fontId="12" fillId="0" borderId="0" xfId="65" quotePrefix="1" applyAlignment="1" applyProtection="1">
      <alignment horizontal="left"/>
    </xf>
    <xf numFmtId="0" fontId="21" fillId="0" borderId="0" xfId="0" applyFont="1"/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8" fontId="0" fillId="0" borderId="0" xfId="0" applyNumberFormat="1"/>
    <xf numFmtId="0" fontId="0" fillId="0" borderId="0" xfId="0"/>
    <xf numFmtId="15" fontId="5" fillId="0" borderId="1" xfId="1" applyNumberFormat="1" applyBorder="1"/>
    <xf numFmtId="9" fontId="0" fillId="0" borderId="0" xfId="97" applyFont="1"/>
    <xf numFmtId="0" fontId="1" fillId="0" borderId="3" xfId="0" applyFont="1" applyBorder="1"/>
    <xf numFmtId="0" fontId="1" fillId="0" borderId="0" xfId="0" applyFont="1" applyAlignment="1">
      <alignment horizontal="left"/>
    </xf>
    <xf numFmtId="0" fontId="23" fillId="0" borderId="0" xfId="0" applyFont="1"/>
    <xf numFmtId="9" fontId="0" fillId="0" borderId="0" xfId="0" applyNumberFormat="1"/>
    <xf numFmtId="0" fontId="24" fillId="0" borderId="0" xfId="0" applyFont="1"/>
    <xf numFmtId="0" fontId="25" fillId="0" borderId="0" xfId="0" applyFont="1"/>
    <xf numFmtId="0" fontId="0" fillId="0" borderId="0" xfId="0"/>
    <xf numFmtId="0" fontId="26" fillId="0" borderId="0" xfId="0" applyFont="1"/>
    <xf numFmtId="170" fontId="5" fillId="0" borderId="0" xfId="0" applyNumberFormat="1" applyFont="1"/>
    <xf numFmtId="0" fontId="5" fillId="0" borderId="0" xfId="0" applyFont="1"/>
    <xf numFmtId="164" fontId="19" fillId="0" borderId="4" xfId="0" applyNumberFormat="1" applyFont="1" applyBorder="1" applyProtection="1">
      <protection locked="0"/>
    </xf>
    <xf numFmtId="169" fontId="19" fillId="0" borderId="4" xfId="0" applyNumberFormat="1" applyFont="1" applyBorder="1"/>
    <xf numFmtId="0" fontId="1" fillId="0" borderId="0" xfId="0" applyFont="1" applyAlignment="1">
      <alignment horizontal="right"/>
    </xf>
    <xf numFmtId="168" fontId="1" fillId="0" borderId="0" xfId="0" applyNumberFormat="1" applyFont="1"/>
    <xf numFmtId="0" fontId="0" fillId="0" borderId="0" xfId="0"/>
    <xf numFmtId="10" fontId="0" fillId="0" borderId="0" xfId="97" applyNumberFormat="1" applyFont="1"/>
    <xf numFmtId="10" fontId="22" fillId="0" borderId="0" xfId="97" applyNumberFormat="1"/>
    <xf numFmtId="10" fontId="22" fillId="0" borderId="0" xfId="97" applyNumberFormat="1" applyBorder="1"/>
    <xf numFmtId="168" fontId="1" fillId="0" borderId="0" xfId="0" applyNumberFormat="1" applyFont="1" applyBorder="1"/>
    <xf numFmtId="0" fontId="3" fillId="0" borderId="0" xfId="0" applyFont="1" applyAlignment="1">
      <alignment horizontal="center"/>
    </xf>
    <xf numFmtId="0" fontId="0" fillId="0" borderId="0" xfId="0"/>
  </cellXfs>
  <cellStyles count="216"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Lien hypertexte visité" xfId="90" builtinId="9" hidden="1"/>
    <cellStyle name="Lien hypertexte visité" xfId="91" builtinId="9" hidden="1"/>
    <cellStyle name="Lien hypertexte visité" xfId="92" builtinId="9" hidden="1"/>
    <cellStyle name="Lien hypertexte visité" xfId="93" builtinId="9" hidden="1"/>
    <cellStyle name="Lien hypertexte visité" xfId="94" builtinId="9" hidden="1"/>
    <cellStyle name="Lien hypertexte visité" xfId="95" builtinId="9" hidden="1"/>
    <cellStyle name="Lien hypertexte visité" xfId="96" builtinId="9" hidden="1"/>
    <cellStyle name="Lien hypertexte visité" xfId="98" builtinId="9" hidden="1"/>
    <cellStyle name="Lien hypertexte visité" xfId="99" builtinId="9" hidden="1"/>
    <cellStyle name="Lien hypertexte visité" xfId="100" builtinId="9" hidden="1"/>
    <cellStyle name="Lien hypertexte visité" xfId="101" builtinId="9" hidden="1"/>
    <cellStyle name="Lien hypertexte visité" xfId="102" builtinId="9" hidden="1"/>
    <cellStyle name="Lien hypertexte visité" xfId="103" builtinId="9" hidden="1"/>
    <cellStyle name="Lien hypertexte visité" xfId="104" builtinId="9" hidden="1"/>
    <cellStyle name="Lien hypertexte visité" xfId="105" builtinId="9" hidden="1"/>
    <cellStyle name="Lien hypertexte visité" xfId="106" builtinId="9" hidden="1"/>
    <cellStyle name="Lien hypertexte visité" xfId="107" builtinId="9" hidden="1"/>
    <cellStyle name="Lien hypertexte visité" xfId="108" builtinId="9" hidden="1"/>
    <cellStyle name="Lien hypertexte visité" xfId="109" builtinId="9" hidden="1"/>
    <cellStyle name="Lien hypertexte visité" xfId="110" builtinId="9" hidden="1"/>
    <cellStyle name="Lien hypertexte visité" xfId="111" builtinId="9" hidden="1"/>
    <cellStyle name="Lien hypertexte visité" xfId="112" builtinId="9" hidden="1"/>
    <cellStyle name="Lien hypertexte visité" xfId="113" builtinId="9" hidden="1"/>
    <cellStyle name="Lien hypertexte visité" xfId="114" builtinId="9" hidden="1"/>
    <cellStyle name="Lien hypertexte visité" xfId="115" builtinId="9" hidden="1"/>
    <cellStyle name="Lien hypertexte visité" xfId="116" builtinId="9" hidden="1"/>
    <cellStyle name="Lien hypertexte visité" xfId="117" builtinId="9" hidden="1"/>
    <cellStyle name="Lien hypertexte visité" xfId="118" builtinId="9" hidden="1"/>
    <cellStyle name="Lien hypertexte visité" xfId="119" builtinId="9" hidden="1"/>
    <cellStyle name="Lien hypertexte visité" xfId="120" builtinId="9" hidden="1"/>
    <cellStyle name="Lien hypertexte visité" xfId="121" builtinId="9" hidden="1"/>
    <cellStyle name="Lien hypertexte visité" xfId="122" builtinId="9" hidden="1"/>
    <cellStyle name="Lien hypertexte visité" xfId="123" builtinId="9" hidden="1"/>
    <cellStyle name="Lien hypertexte visité" xfId="124" builtinId="9" hidden="1"/>
    <cellStyle name="Lien hypertexte visité" xfId="125" builtinId="9" hidden="1"/>
    <cellStyle name="Lien hypertexte visité" xfId="126" builtinId="9" hidden="1"/>
    <cellStyle name="Lien hypertexte visité" xfId="127" builtinId="9" hidden="1"/>
    <cellStyle name="Lien hypertexte visité" xfId="128" builtinId="9" hidden="1"/>
    <cellStyle name="Lien hypertexte visité" xfId="129" builtinId="9" hidden="1"/>
    <cellStyle name="Lien hypertexte visité" xfId="130" builtinId="9" hidden="1"/>
    <cellStyle name="Lien hypertexte visité" xfId="131" builtinId="9" hidden="1"/>
    <cellStyle name="Lien hypertexte visité" xfId="132" builtinId="9" hidden="1"/>
    <cellStyle name="Lien hypertexte visité" xfId="133" builtinId="9" hidden="1"/>
    <cellStyle name="Lien hypertexte visité" xfId="134" builtinId="9" hidden="1"/>
    <cellStyle name="Lien hypertexte visité" xfId="135" builtinId="9" hidden="1"/>
    <cellStyle name="Lien hypertexte visité" xfId="136" builtinId="9" hidden="1"/>
    <cellStyle name="Lien hypertexte visité" xfId="137" builtinId="9" hidden="1"/>
    <cellStyle name="Lien hypertexte visité" xfId="138" builtinId="9" hidden="1"/>
    <cellStyle name="Lien hypertexte visité" xfId="139" builtinId="9" hidden="1"/>
    <cellStyle name="Lien hypertexte visité" xfId="140" builtinId="9" hidden="1"/>
    <cellStyle name="Lien hypertexte visité" xfId="141" builtinId="9" hidden="1"/>
    <cellStyle name="Lien hypertexte visité" xfId="142" builtinId="9" hidden="1"/>
    <cellStyle name="Lien hypertexte visité" xfId="143" builtinId="9" hidden="1"/>
    <cellStyle name="Lien hypertexte visité" xfId="144" builtinId="9" hidden="1"/>
    <cellStyle name="Lien hypertexte visité" xfId="145" builtinId="9" hidden="1"/>
    <cellStyle name="Lien hypertexte visité" xfId="146" builtinId="9" hidden="1"/>
    <cellStyle name="Lien hypertexte visité" xfId="147" builtinId="9" hidden="1"/>
    <cellStyle name="Lien hypertexte visité" xfId="148" builtinId="9" hidden="1"/>
    <cellStyle name="Lien hypertexte visité" xfId="149" builtinId="9" hidden="1"/>
    <cellStyle name="Lien hypertexte visité" xfId="150" builtinId="9" hidden="1"/>
    <cellStyle name="Lien hypertexte visité" xfId="151" builtinId="9" hidden="1"/>
    <cellStyle name="Lien hypertexte visité" xfId="152" builtinId="9" hidden="1"/>
    <cellStyle name="Lien hypertexte visité" xfId="153" builtinId="9" hidden="1"/>
    <cellStyle name="Lien hypertexte visité" xfId="154" builtinId="9" hidden="1"/>
    <cellStyle name="Lien hypertexte visité" xfId="155" builtinId="9" hidden="1"/>
    <cellStyle name="Lien hypertexte visité" xfId="156" builtinId="9" hidden="1"/>
    <cellStyle name="Lien hypertexte visité" xfId="157" builtinId="9" hidden="1"/>
    <cellStyle name="Lien hypertexte visité" xfId="158" builtinId="9" hidden="1"/>
    <cellStyle name="Lien hypertexte visité" xfId="159" builtinId="9" hidden="1"/>
    <cellStyle name="Lien hypertexte visité" xfId="160" builtinId="9" hidden="1"/>
    <cellStyle name="Lien hypertexte visité" xfId="161" builtinId="9" hidden="1"/>
    <cellStyle name="Lien hypertexte visité" xfId="162" builtinId="9" hidden="1"/>
    <cellStyle name="Lien hypertexte visité" xfId="163" builtinId="9" hidden="1"/>
    <cellStyle name="Lien hypertexte visité" xfId="164" builtinId="9" hidden="1"/>
    <cellStyle name="Lien hypertexte visité" xfId="165" builtinId="9" hidden="1"/>
    <cellStyle name="Lien hypertexte visité" xfId="166" builtinId="9" hidden="1"/>
    <cellStyle name="Lien hypertexte visité" xfId="167" builtinId="9" hidden="1"/>
    <cellStyle name="Lien hypertexte visité" xfId="168" builtinId="9" hidden="1"/>
    <cellStyle name="Lien hypertexte visité" xfId="169" builtinId="9" hidden="1"/>
    <cellStyle name="Lien hypertexte visité" xfId="170" builtinId="9" hidden="1"/>
    <cellStyle name="Lien hypertexte visité" xfId="171" builtinId="9" hidden="1"/>
    <cellStyle name="Lien hypertexte visité" xfId="172" builtinId="9" hidden="1"/>
    <cellStyle name="Lien hypertexte visité" xfId="173" builtinId="9" hidden="1"/>
    <cellStyle name="Lien hypertexte visité" xfId="174" builtinId="9" hidden="1"/>
    <cellStyle name="Lien hypertexte visité" xfId="175" builtinId="9" hidden="1"/>
    <cellStyle name="Lien hypertexte visité" xfId="176" builtinId="9" hidden="1"/>
    <cellStyle name="Lien hypertexte visité" xfId="177" builtinId="9" hidden="1"/>
    <cellStyle name="Lien hypertexte visité" xfId="178" builtinId="9" hidden="1"/>
    <cellStyle name="Lien hypertexte visité" xfId="179" builtinId="9" hidden="1"/>
    <cellStyle name="Lien hypertexte visité" xfId="180" builtinId="9" hidden="1"/>
    <cellStyle name="Lien hypertexte visité" xfId="181" builtinId="9" hidden="1"/>
    <cellStyle name="Lien hypertexte visité" xfId="182" builtinId="9" hidden="1"/>
    <cellStyle name="Lien hypertexte visité" xfId="183" builtinId="9" hidden="1"/>
    <cellStyle name="Lien hypertexte visité" xfId="184" builtinId="9" hidden="1"/>
    <cellStyle name="Lien hypertexte visité" xfId="185" builtinId="9" hidden="1"/>
    <cellStyle name="Lien hypertexte visité" xfId="186" builtinId="9" hidden="1"/>
    <cellStyle name="Lien hypertexte visité" xfId="187" builtinId="9" hidden="1"/>
    <cellStyle name="Lien hypertexte visité" xfId="188" builtinId="9" hidden="1"/>
    <cellStyle name="Lien hypertexte visité" xfId="189" builtinId="9" hidden="1"/>
    <cellStyle name="Lien hypertexte visité" xfId="190" builtinId="9" hidden="1"/>
    <cellStyle name="Lien hypertexte visité" xfId="191" builtinId="9" hidden="1"/>
    <cellStyle name="Lien hypertexte visité" xfId="192" builtinId="9" hidden="1"/>
    <cellStyle name="Lien hypertexte visité" xfId="193" builtinId="9" hidden="1"/>
    <cellStyle name="Lien hypertexte visité" xfId="194" builtinId="9" hidden="1"/>
    <cellStyle name="Lien hypertexte visité" xfId="195" builtinId="9" hidden="1"/>
    <cellStyle name="Lien hypertexte visité" xfId="196" builtinId="9" hidden="1"/>
    <cellStyle name="Lien hypertexte visité" xfId="197" builtinId="9" hidden="1"/>
    <cellStyle name="Lien hypertexte visité" xfId="198" builtinId="9" hidden="1"/>
    <cellStyle name="Lien hypertexte visité" xfId="199" builtinId="9" hidden="1"/>
    <cellStyle name="Lien hypertexte visité" xfId="200" builtinId="9" hidden="1"/>
    <cellStyle name="Lien hypertexte visité" xfId="201" builtinId="9" hidden="1"/>
    <cellStyle name="Lien hypertexte visité" xfId="202" builtinId="9" hidden="1"/>
    <cellStyle name="Lien hypertexte visité" xfId="203" builtinId="9" hidden="1"/>
    <cellStyle name="Lien hypertexte visité" xfId="204" builtinId="9" hidden="1"/>
    <cellStyle name="Lien hypertexte visité" xfId="205" builtinId="9" hidden="1"/>
    <cellStyle name="Lien hypertexte visité" xfId="206" builtinId="9" hidden="1"/>
    <cellStyle name="Lien hypertexte visité" xfId="207" builtinId="9" hidden="1"/>
    <cellStyle name="Lien hypertexte visité" xfId="208" builtinId="9" hidden="1"/>
    <cellStyle name="Lien hypertexte visité" xfId="209" builtinId="9" hidden="1"/>
    <cellStyle name="Lien hypertexte visité" xfId="210" builtinId="9" hidden="1"/>
    <cellStyle name="Lien hypertexte visité" xfId="211" builtinId="9" hidden="1"/>
    <cellStyle name="Lien hypertexte visité" xfId="212" builtinId="9" hidden="1"/>
    <cellStyle name="Lien hypertexte visité" xfId="213" builtinId="9" hidden="1"/>
    <cellStyle name="Lien hypertexte visité" xfId="214" builtinId="9" hidden="1"/>
    <cellStyle name="Lien hypertexte visité" xfId="215" builtinId="9" hidden="1"/>
    <cellStyle name="Normal" xfId="0" builtinId="0"/>
    <cellStyle name="Normal 2" xfId="1"/>
    <cellStyle name="Normal 3" xfId="2"/>
    <cellStyle name="Pourcentage" xfId="97" builtinId="5"/>
  </cellStyles>
  <dxfs count="7">
    <dxf>
      <numFmt numFmtId="22" formatCode="mmm\-yy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</dxf>
    <dxf>
      <numFmt numFmtId="168" formatCode="mmm\ dd\,\ 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mmm\ dd\,\ 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Evolution</a:t>
            </a:r>
            <a:r>
              <a:rPr lang="fr-FR" baseline="0"/>
              <a:t> des prix spot du Brent de janvier 2000 à janvier 2009</a:t>
            </a:r>
            <a:endParaRPr lang="fr-FR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'Prix spot Brent'!$F$13</c:f>
              <c:strCache>
                <c:ptCount val="1"/>
                <c:pt idx="0">
                  <c:v>Prix spot du Brent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'Prix spot Brent'!$G$12:$CJQ$12</c:f>
              <c:numCache>
                <c:formatCode>mmm\ dd\,\ yyyy</c:formatCode>
                <c:ptCount val="2299"/>
                <c:pt idx="0">
                  <c:v>36529.0</c:v>
                </c:pt>
                <c:pt idx="1">
                  <c:v>36530.0</c:v>
                </c:pt>
                <c:pt idx="2">
                  <c:v>36531.0</c:v>
                </c:pt>
                <c:pt idx="3">
                  <c:v>36532.0</c:v>
                </c:pt>
                <c:pt idx="4">
                  <c:v>36535.0</c:v>
                </c:pt>
                <c:pt idx="5">
                  <c:v>36536.0</c:v>
                </c:pt>
                <c:pt idx="6">
                  <c:v>36537.0</c:v>
                </c:pt>
                <c:pt idx="7">
                  <c:v>36538.0</c:v>
                </c:pt>
                <c:pt idx="8">
                  <c:v>36539.0</c:v>
                </c:pt>
                <c:pt idx="9">
                  <c:v>36542.0</c:v>
                </c:pt>
                <c:pt idx="10">
                  <c:v>36543.0</c:v>
                </c:pt>
                <c:pt idx="11">
                  <c:v>36544.0</c:v>
                </c:pt>
                <c:pt idx="12">
                  <c:v>36545.0</c:v>
                </c:pt>
                <c:pt idx="13">
                  <c:v>36546.0</c:v>
                </c:pt>
                <c:pt idx="14">
                  <c:v>36549.0</c:v>
                </c:pt>
                <c:pt idx="15">
                  <c:v>36550.0</c:v>
                </c:pt>
                <c:pt idx="16">
                  <c:v>36551.0</c:v>
                </c:pt>
                <c:pt idx="17">
                  <c:v>36552.0</c:v>
                </c:pt>
                <c:pt idx="18">
                  <c:v>36553.0</c:v>
                </c:pt>
                <c:pt idx="19">
                  <c:v>36556.0</c:v>
                </c:pt>
                <c:pt idx="20">
                  <c:v>36557.0</c:v>
                </c:pt>
                <c:pt idx="21">
                  <c:v>36558.0</c:v>
                </c:pt>
                <c:pt idx="22">
                  <c:v>36559.0</c:v>
                </c:pt>
                <c:pt idx="23">
                  <c:v>36560.0</c:v>
                </c:pt>
                <c:pt idx="24">
                  <c:v>36563.0</c:v>
                </c:pt>
                <c:pt idx="25">
                  <c:v>36564.0</c:v>
                </c:pt>
                <c:pt idx="26">
                  <c:v>36565.0</c:v>
                </c:pt>
                <c:pt idx="27">
                  <c:v>36566.0</c:v>
                </c:pt>
                <c:pt idx="28">
                  <c:v>36567.0</c:v>
                </c:pt>
                <c:pt idx="29">
                  <c:v>36570.0</c:v>
                </c:pt>
                <c:pt idx="30">
                  <c:v>36571.0</c:v>
                </c:pt>
                <c:pt idx="31">
                  <c:v>36572.0</c:v>
                </c:pt>
                <c:pt idx="32">
                  <c:v>36573.0</c:v>
                </c:pt>
                <c:pt idx="33">
                  <c:v>36574.0</c:v>
                </c:pt>
                <c:pt idx="34">
                  <c:v>36577.0</c:v>
                </c:pt>
                <c:pt idx="35">
                  <c:v>36578.0</c:v>
                </c:pt>
                <c:pt idx="36">
                  <c:v>36579.0</c:v>
                </c:pt>
                <c:pt idx="37">
                  <c:v>36580.0</c:v>
                </c:pt>
                <c:pt idx="38">
                  <c:v>36581.0</c:v>
                </c:pt>
                <c:pt idx="39">
                  <c:v>36584.0</c:v>
                </c:pt>
                <c:pt idx="40">
                  <c:v>36585.0</c:v>
                </c:pt>
                <c:pt idx="41">
                  <c:v>36586.0</c:v>
                </c:pt>
                <c:pt idx="42">
                  <c:v>36587.0</c:v>
                </c:pt>
                <c:pt idx="43">
                  <c:v>36588.0</c:v>
                </c:pt>
                <c:pt idx="44">
                  <c:v>36591.0</c:v>
                </c:pt>
                <c:pt idx="45">
                  <c:v>36592.0</c:v>
                </c:pt>
                <c:pt idx="46">
                  <c:v>36593.0</c:v>
                </c:pt>
                <c:pt idx="47">
                  <c:v>36594.0</c:v>
                </c:pt>
                <c:pt idx="48">
                  <c:v>36595.0</c:v>
                </c:pt>
                <c:pt idx="49">
                  <c:v>36598.0</c:v>
                </c:pt>
                <c:pt idx="50">
                  <c:v>36599.0</c:v>
                </c:pt>
                <c:pt idx="51">
                  <c:v>36600.0</c:v>
                </c:pt>
                <c:pt idx="52">
                  <c:v>36601.0</c:v>
                </c:pt>
                <c:pt idx="53">
                  <c:v>36602.0</c:v>
                </c:pt>
                <c:pt idx="54">
                  <c:v>36605.0</c:v>
                </c:pt>
                <c:pt idx="55">
                  <c:v>36606.0</c:v>
                </c:pt>
                <c:pt idx="56">
                  <c:v>36607.0</c:v>
                </c:pt>
                <c:pt idx="57">
                  <c:v>36608.0</c:v>
                </c:pt>
                <c:pt idx="58">
                  <c:v>36609.0</c:v>
                </c:pt>
                <c:pt idx="59">
                  <c:v>36612.0</c:v>
                </c:pt>
                <c:pt idx="60">
                  <c:v>36613.0</c:v>
                </c:pt>
                <c:pt idx="61">
                  <c:v>36614.0</c:v>
                </c:pt>
                <c:pt idx="62">
                  <c:v>36615.0</c:v>
                </c:pt>
                <c:pt idx="63">
                  <c:v>36616.0</c:v>
                </c:pt>
                <c:pt idx="64">
                  <c:v>36619.0</c:v>
                </c:pt>
                <c:pt idx="65">
                  <c:v>36620.0</c:v>
                </c:pt>
                <c:pt idx="66">
                  <c:v>36621.0</c:v>
                </c:pt>
                <c:pt idx="67">
                  <c:v>36622.0</c:v>
                </c:pt>
                <c:pt idx="68">
                  <c:v>36623.0</c:v>
                </c:pt>
                <c:pt idx="69">
                  <c:v>36626.0</c:v>
                </c:pt>
                <c:pt idx="70">
                  <c:v>36627.0</c:v>
                </c:pt>
                <c:pt idx="71">
                  <c:v>36628.0</c:v>
                </c:pt>
                <c:pt idx="72">
                  <c:v>36629.0</c:v>
                </c:pt>
                <c:pt idx="73">
                  <c:v>36630.0</c:v>
                </c:pt>
                <c:pt idx="74">
                  <c:v>36633.0</c:v>
                </c:pt>
                <c:pt idx="75">
                  <c:v>36634.0</c:v>
                </c:pt>
                <c:pt idx="76">
                  <c:v>36635.0</c:v>
                </c:pt>
                <c:pt idx="77">
                  <c:v>36636.0</c:v>
                </c:pt>
                <c:pt idx="78">
                  <c:v>36641.0</c:v>
                </c:pt>
                <c:pt idx="79">
                  <c:v>36642.0</c:v>
                </c:pt>
                <c:pt idx="80">
                  <c:v>36643.0</c:v>
                </c:pt>
                <c:pt idx="81">
                  <c:v>36644.0</c:v>
                </c:pt>
                <c:pt idx="82">
                  <c:v>36648.0</c:v>
                </c:pt>
                <c:pt idx="83">
                  <c:v>36649.0</c:v>
                </c:pt>
                <c:pt idx="84">
                  <c:v>36650.0</c:v>
                </c:pt>
                <c:pt idx="85">
                  <c:v>36651.0</c:v>
                </c:pt>
                <c:pt idx="86">
                  <c:v>36654.0</c:v>
                </c:pt>
                <c:pt idx="87">
                  <c:v>36655.0</c:v>
                </c:pt>
                <c:pt idx="88">
                  <c:v>36656.0</c:v>
                </c:pt>
                <c:pt idx="89">
                  <c:v>36657.0</c:v>
                </c:pt>
                <c:pt idx="90">
                  <c:v>36658.0</c:v>
                </c:pt>
                <c:pt idx="91">
                  <c:v>36661.0</c:v>
                </c:pt>
                <c:pt idx="92">
                  <c:v>36662.0</c:v>
                </c:pt>
                <c:pt idx="93">
                  <c:v>36663.0</c:v>
                </c:pt>
                <c:pt idx="94">
                  <c:v>36664.0</c:v>
                </c:pt>
                <c:pt idx="95">
                  <c:v>36665.0</c:v>
                </c:pt>
                <c:pt idx="96">
                  <c:v>36668.0</c:v>
                </c:pt>
                <c:pt idx="97">
                  <c:v>36669.0</c:v>
                </c:pt>
                <c:pt idx="98">
                  <c:v>36670.0</c:v>
                </c:pt>
                <c:pt idx="99">
                  <c:v>36671.0</c:v>
                </c:pt>
                <c:pt idx="100">
                  <c:v>36672.0</c:v>
                </c:pt>
                <c:pt idx="101">
                  <c:v>36676.0</c:v>
                </c:pt>
                <c:pt idx="102">
                  <c:v>36677.0</c:v>
                </c:pt>
                <c:pt idx="103">
                  <c:v>36678.0</c:v>
                </c:pt>
                <c:pt idx="104">
                  <c:v>36679.0</c:v>
                </c:pt>
                <c:pt idx="105">
                  <c:v>36682.0</c:v>
                </c:pt>
                <c:pt idx="106">
                  <c:v>36683.0</c:v>
                </c:pt>
                <c:pt idx="107">
                  <c:v>36684.0</c:v>
                </c:pt>
                <c:pt idx="108">
                  <c:v>36685.0</c:v>
                </c:pt>
                <c:pt idx="109">
                  <c:v>36686.0</c:v>
                </c:pt>
                <c:pt idx="110">
                  <c:v>36689.0</c:v>
                </c:pt>
                <c:pt idx="111">
                  <c:v>36690.0</c:v>
                </c:pt>
                <c:pt idx="112">
                  <c:v>36691.0</c:v>
                </c:pt>
                <c:pt idx="113">
                  <c:v>36692.0</c:v>
                </c:pt>
                <c:pt idx="114">
                  <c:v>36693.0</c:v>
                </c:pt>
                <c:pt idx="115">
                  <c:v>36696.0</c:v>
                </c:pt>
                <c:pt idx="116">
                  <c:v>36697.0</c:v>
                </c:pt>
                <c:pt idx="117">
                  <c:v>36698.0</c:v>
                </c:pt>
                <c:pt idx="118">
                  <c:v>36699.0</c:v>
                </c:pt>
                <c:pt idx="119">
                  <c:v>36700.0</c:v>
                </c:pt>
                <c:pt idx="120">
                  <c:v>36703.0</c:v>
                </c:pt>
                <c:pt idx="121">
                  <c:v>36704.0</c:v>
                </c:pt>
                <c:pt idx="122">
                  <c:v>36705.0</c:v>
                </c:pt>
                <c:pt idx="123">
                  <c:v>36706.0</c:v>
                </c:pt>
                <c:pt idx="124">
                  <c:v>36707.0</c:v>
                </c:pt>
                <c:pt idx="125">
                  <c:v>36710.0</c:v>
                </c:pt>
                <c:pt idx="126">
                  <c:v>36711.0</c:v>
                </c:pt>
                <c:pt idx="127">
                  <c:v>36712.0</c:v>
                </c:pt>
                <c:pt idx="128">
                  <c:v>36713.0</c:v>
                </c:pt>
                <c:pt idx="129">
                  <c:v>36714.0</c:v>
                </c:pt>
                <c:pt idx="130">
                  <c:v>36717.0</c:v>
                </c:pt>
                <c:pt idx="131">
                  <c:v>36718.0</c:v>
                </c:pt>
                <c:pt idx="132">
                  <c:v>36719.0</c:v>
                </c:pt>
                <c:pt idx="133">
                  <c:v>36720.0</c:v>
                </c:pt>
                <c:pt idx="134">
                  <c:v>36721.0</c:v>
                </c:pt>
                <c:pt idx="135">
                  <c:v>36724.0</c:v>
                </c:pt>
                <c:pt idx="136">
                  <c:v>36725.0</c:v>
                </c:pt>
                <c:pt idx="137">
                  <c:v>36726.0</c:v>
                </c:pt>
                <c:pt idx="138">
                  <c:v>36727.0</c:v>
                </c:pt>
                <c:pt idx="139">
                  <c:v>36728.0</c:v>
                </c:pt>
                <c:pt idx="140">
                  <c:v>36731.0</c:v>
                </c:pt>
                <c:pt idx="141">
                  <c:v>36732.0</c:v>
                </c:pt>
                <c:pt idx="142">
                  <c:v>36733.0</c:v>
                </c:pt>
                <c:pt idx="143">
                  <c:v>36734.0</c:v>
                </c:pt>
                <c:pt idx="144">
                  <c:v>36735.0</c:v>
                </c:pt>
                <c:pt idx="145">
                  <c:v>36738.0</c:v>
                </c:pt>
                <c:pt idx="146">
                  <c:v>36739.0</c:v>
                </c:pt>
                <c:pt idx="147">
                  <c:v>36740.0</c:v>
                </c:pt>
                <c:pt idx="148">
                  <c:v>36741.0</c:v>
                </c:pt>
                <c:pt idx="149">
                  <c:v>36742.0</c:v>
                </c:pt>
                <c:pt idx="150">
                  <c:v>36745.0</c:v>
                </c:pt>
                <c:pt idx="151">
                  <c:v>36746.0</c:v>
                </c:pt>
                <c:pt idx="152">
                  <c:v>36747.0</c:v>
                </c:pt>
                <c:pt idx="153">
                  <c:v>36748.0</c:v>
                </c:pt>
                <c:pt idx="154">
                  <c:v>36749.0</c:v>
                </c:pt>
                <c:pt idx="155">
                  <c:v>36752.0</c:v>
                </c:pt>
                <c:pt idx="156">
                  <c:v>36753.0</c:v>
                </c:pt>
                <c:pt idx="157">
                  <c:v>36754.0</c:v>
                </c:pt>
                <c:pt idx="158">
                  <c:v>36755.0</c:v>
                </c:pt>
                <c:pt idx="159">
                  <c:v>36756.0</c:v>
                </c:pt>
                <c:pt idx="160">
                  <c:v>36759.0</c:v>
                </c:pt>
                <c:pt idx="161">
                  <c:v>36760.0</c:v>
                </c:pt>
                <c:pt idx="162">
                  <c:v>36761.0</c:v>
                </c:pt>
                <c:pt idx="163">
                  <c:v>36762.0</c:v>
                </c:pt>
                <c:pt idx="164">
                  <c:v>36763.0</c:v>
                </c:pt>
                <c:pt idx="165">
                  <c:v>36766.0</c:v>
                </c:pt>
                <c:pt idx="166">
                  <c:v>36767.0</c:v>
                </c:pt>
                <c:pt idx="167">
                  <c:v>36768.0</c:v>
                </c:pt>
                <c:pt idx="168">
                  <c:v>36769.0</c:v>
                </c:pt>
                <c:pt idx="169">
                  <c:v>36770.0</c:v>
                </c:pt>
                <c:pt idx="170">
                  <c:v>36773.0</c:v>
                </c:pt>
                <c:pt idx="171">
                  <c:v>36774.0</c:v>
                </c:pt>
                <c:pt idx="172">
                  <c:v>36775.0</c:v>
                </c:pt>
                <c:pt idx="173">
                  <c:v>36776.0</c:v>
                </c:pt>
                <c:pt idx="174">
                  <c:v>36777.0</c:v>
                </c:pt>
                <c:pt idx="175">
                  <c:v>36780.0</c:v>
                </c:pt>
                <c:pt idx="176">
                  <c:v>36781.0</c:v>
                </c:pt>
                <c:pt idx="177">
                  <c:v>36782.0</c:v>
                </c:pt>
                <c:pt idx="178">
                  <c:v>36783.0</c:v>
                </c:pt>
                <c:pt idx="179">
                  <c:v>36784.0</c:v>
                </c:pt>
                <c:pt idx="180">
                  <c:v>36787.0</c:v>
                </c:pt>
                <c:pt idx="181">
                  <c:v>36788.0</c:v>
                </c:pt>
                <c:pt idx="182">
                  <c:v>36789.0</c:v>
                </c:pt>
                <c:pt idx="183">
                  <c:v>36790.0</c:v>
                </c:pt>
                <c:pt idx="184">
                  <c:v>36791.0</c:v>
                </c:pt>
                <c:pt idx="185">
                  <c:v>36794.0</c:v>
                </c:pt>
                <c:pt idx="186">
                  <c:v>36795.0</c:v>
                </c:pt>
                <c:pt idx="187">
                  <c:v>36796.0</c:v>
                </c:pt>
                <c:pt idx="188">
                  <c:v>36797.0</c:v>
                </c:pt>
                <c:pt idx="189">
                  <c:v>36798.0</c:v>
                </c:pt>
                <c:pt idx="190">
                  <c:v>36801.0</c:v>
                </c:pt>
                <c:pt idx="191">
                  <c:v>36802.0</c:v>
                </c:pt>
                <c:pt idx="192">
                  <c:v>36803.0</c:v>
                </c:pt>
                <c:pt idx="193">
                  <c:v>36804.0</c:v>
                </c:pt>
                <c:pt idx="194">
                  <c:v>36805.0</c:v>
                </c:pt>
                <c:pt idx="195">
                  <c:v>36808.0</c:v>
                </c:pt>
                <c:pt idx="196">
                  <c:v>36809.0</c:v>
                </c:pt>
                <c:pt idx="197">
                  <c:v>36810.0</c:v>
                </c:pt>
                <c:pt idx="198">
                  <c:v>36811.0</c:v>
                </c:pt>
                <c:pt idx="199">
                  <c:v>36812.0</c:v>
                </c:pt>
                <c:pt idx="200">
                  <c:v>36815.0</c:v>
                </c:pt>
                <c:pt idx="201">
                  <c:v>36816.0</c:v>
                </c:pt>
                <c:pt idx="202">
                  <c:v>36817.0</c:v>
                </c:pt>
                <c:pt idx="203">
                  <c:v>36818.0</c:v>
                </c:pt>
                <c:pt idx="204">
                  <c:v>36819.0</c:v>
                </c:pt>
                <c:pt idx="205">
                  <c:v>36822.0</c:v>
                </c:pt>
                <c:pt idx="206">
                  <c:v>36823.0</c:v>
                </c:pt>
                <c:pt idx="207">
                  <c:v>36824.0</c:v>
                </c:pt>
                <c:pt idx="208">
                  <c:v>36825.0</c:v>
                </c:pt>
                <c:pt idx="209">
                  <c:v>36826.0</c:v>
                </c:pt>
                <c:pt idx="210">
                  <c:v>36829.0</c:v>
                </c:pt>
                <c:pt idx="211">
                  <c:v>36830.0</c:v>
                </c:pt>
                <c:pt idx="212">
                  <c:v>36831.0</c:v>
                </c:pt>
                <c:pt idx="213">
                  <c:v>36832.0</c:v>
                </c:pt>
                <c:pt idx="214">
                  <c:v>36833.0</c:v>
                </c:pt>
                <c:pt idx="215">
                  <c:v>36836.0</c:v>
                </c:pt>
                <c:pt idx="216">
                  <c:v>36837.0</c:v>
                </c:pt>
                <c:pt idx="217">
                  <c:v>36838.0</c:v>
                </c:pt>
                <c:pt idx="218">
                  <c:v>36839.0</c:v>
                </c:pt>
                <c:pt idx="219">
                  <c:v>36840.0</c:v>
                </c:pt>
                <c:pt idx="220">
                  <c:v>36843.0</c:v>
                </c:pt>
                <c:pt idx="221">
                  <c:v>36844.0</c:v>
                </c:pt>
                <c:pt idx="222">
                  <c:v>36845.0</c:v>
                </c:pt>
                <c:pt idx="223">
                  <c:v>36846.0</c:v>
                </c:pt>
                <c:pt idx="224">
                  <c:v>36847.0</c:v>
                </c:pt>
                <c:pt idx="225">
                  <c:v>36850.0</c:v>
                </c:pt>
                <c:pt idx="226">
                  <c:v>36851.0</c:v>
                </c:pt>
                <c:pt idx="227">
                  <c:v>36852.0</c:v>
                </c:pt>
                <c:pt idx="228">
                  <c:v>36853.0</c:v>
                </c:pt>
                <c:pt idx="229">
                  <c:v>36854.0</c:v>
                </c:pt>
                <c:pt idx="230">
                  <c:v>36857.0</c:v>
                </c:pt>
                <c:pt idx="231">
                  <c:v>36858.0</c:v>
                </c:pt>
                <c:pt idx="232">
                  <c:v>36859.0</c:v>
                </c:pt>
                <c:pt idx="233">
                  <c:v>36860.0</c:v>
                </c:pt>
                <c:pt idx="234">
                  <c:v>36861.0</c:v>
                </c:pt>
                <c:pt idx="235">
                  <c:v>36864.0</c:v>
                </c:pt>
                <c:pt idx="236">
                  <c:v>36865.0</c:v>
                </c:pt>
                <c:pt idx="237">
                  <c:v>36866.0</c:v>
                </c:pt>
                <c:pt idx="238">
                  <c:v>36867.0</c:v>
                </c:pt>
                <c:pt idx="239">
                  <c:v>36868.0</c:v>
                </c:pt>
                <c:pt idx="240">
                  <c:v>36871.0</c:v>
                </c:pt>
                <c:pt idx="241">
                  <c:v>36872.0</c:v>
                </c:pt>
                <c:pt idx="242">
                  <c:v>36873.0</c:v>
                </c:pt>
                <c:pt idx="243">
                  <c:v>36874.0</c:v>
                </c:pt>
                <c:pt idx="244">
                  <c:v>36875.0</c:v>
                </c:pt>
                <c:pt idx="245">
                  <c:v>36878.0</c:v>
                </c:pt>
                <c:pt idx="246">
                  <c:v>36879.0</c:v>
                </c:pt>
                <c:pt idx="247">
                  <c:v>36880.0</c:v>
                </c:pt>
                <c:pt idx="248">
                  <c:v>36881.0</c:v>
                </c:pt>
                <c:pt idx="249">
                  <c:v>36882.0</c:v>
                </c:pt>
                <c:pt idx="250">
                  <c:v>36887.0</c:v>
                </c:pt>
                <c:pt idx="251">
                  <c:v>36888.0</c:v>
                </c:pt>
                <c:pt idx="252">
                  <c:v>36889.0</c:v>
                </c:pt>
                <c:pt idx="253">
                  <c:v>36893.0</c:v>
                </c:pt>
                <c:pt idx="254">
                  <c:v>36894.0</c:v>
                </c:pt>
                <c:pt idx="255">
                  <c:v>36895.0</c:v>
                </c:pt>
                <c:pt idx="256">
                  <c:v>36896.0</c:v>
                </c:pt>
                <c:pt idx="257">
                  <c:v>36899.0</c:v>
                </c:pt>
                <c:pt idx="258">
                  <c:v>36900.0</c:v>
                </c:pt>
                <c:pt idx="259">
                  <c:v>36901.0</c:v>
                </c:pt>
                <c:pt idx="260">
                  <c:v>36902.0</c:v>
                </c:pt>
                <c:pt idx="261">
                  <c:v>36903.0</c:v>
                </c:pt>
                <c:pt idx="262">
                  <c:v>36906.0</c:v>
                </c:pt>
                <c:pt idx="263">
                  <c:v>36907.0</c:v>
                </c:pt>
                <c:pt idx="264">
                  <c:v>36908.0</c:v>
                </c:pt>
                <c:pt idx="265">
                  <c:v>36909.0</c:v>
                </c:pt>
                <c:pt idx="266">
                  <c:v>36910.0</c:v>
                </c:pt>
                <c:pt idx="267">
                  <c:v>36913.0</c:v>
                </c:pt>
                <c:pt idx="268">
                  <c:v>36914.0</c:v>
                </c:pt>
                <c:pt idx="269">
                  <c:v>36915.0</c:v>
                </c:pt>
                <c:pt idx="270">
                  <c:v>36916.0</c:v>
                </c:pt>
                <c:pt idx="271">
                  <c:v>36917.0</c:v>
                </c:pt>
                <c:pt idx="272">
                  <c:v>36920.0</c:v>
                </c:pt>
                <c:pt idx="273">
                  <c:v>36921.0</c:v>
                </c:pt>
                <c:pt idx="274">
                  <c:v>36922.0</c:v>
                </c:pt>
                <c:pt idx="275">
                  <c:v>36923.0</c:v>
                </c:pt>
                <c:pt idx="276">
                  <c:v>36924.0</c:v>
                </c:pt>
                <c:pt idx="277">
                  <c:v>36927.0</c:v>
                </c:pt>
                <c:pt idx="278">
                  <c:v>36928.0</c:v>
                </c:pt>
                <c:pt idx="279">
                  <c:v>36929.0</c:v>
                </c:pt>
                <c:pt idx="280">
                  <c:v>36930.0</c:v>
                </c:pt>
                <c:pt idx="281">
                  <c:v>36931.0</c:v>
                </c:pt>
                <c:pt idx="282">
                  <c:v>36934.0</c:v>
                </c:pt>
                <c:pt idx="283">
                  <c:v>36935.0</c:v>
                </c:pt>
                <c:pt idx="284">
                  <c:v>36936.0</c:v>
                </c:pt>
                <c:pt idx="285">
                  <c:v>36937.0</c:v>
                </c:pt>
                <c:pt idx="286">
                  <c:v>36938.0</c:v>
                </c:pt>
                <c:pt idx="287">
                  <c:v>36941.0</c:v>
                </c:pt>
                <c:pt idx="288">
                  <c:v>36942.0</c:v>
                </c:pt>
                <c:pt idx="289">
                  <c:v>36943.0</c:v>
                </c:pt>
                <c:pt idx="290">
                  <c:v>36944.0</c:v>
                </c:pt>
                <c:pt idx="291">
                  <c:v>36945.0</c:v>
                </c:pt>
                <c:pt idx="292">
                  <c:v>36948.0</c:v>
                </c:pt>
                <c:pt idx="293">
                  <c:v>36949.0</c:v>
                </c:pt>
                <c:pt idx="294">
                  <c:v>36950.0</c:v>
                </c:pt>
                <c:pt idx="295">
                  <c:v>36951.0</c:v>
                </c:pt>
                <c:pt idx="296">
                  <c:v>36952.0</c:v>
                </c:pt>
                <c:pt idx="297">
                  <c:v>36955.0</c:v>
                </c:pt>
                <c:pt idx="298">
                  <c:v>36956.0</c:v>
                </c:pt>
                <c:pt idx="299">
                  <c:v>36957.0</c:v>
                </c:pt>
                <c:pt idx="300">
                  <c:v>36958.0</c:v>
                </c:pt>
                <c:pt idx="301">
                  <c:v>36959.0</c:v>
                </c:pt>
                <c:pt idx="302">
                  <c:v>36962.0</c:v>
                </c:pt>
                <c:pt idx="303">
                  <c:v>36963.0</c:v>
                </c:pt>
                <c:pt idx="304">
                  <c:v>36964.0</c:v>
                </c:pt>
                <c:pt idx="305">
                  <c:v>36965.0</c:v>
                </c:pt>
                <c:pt idx="306">
                  <c:v>36966.0</c:v>
                </c:pt>
                <c:pt idx="307">
                  <c:v>36969.0</c:v>
                </c:pt>
                <c:pt idx="308">
                  <c:v>36970.0</c:v>
                </c:pt>
                <c:pt idx="309">
                  <c:v>36971.0</c:v>
                </c:pt>
                <c:pt idx="310">
                  <c:v>36972.0</c:v>
                </c:pt>
                <c:pt idx="311">
                  <c:v>36973.0</c:v>
                </c:pt>
                <c:pt idx="312">
                  <c:v>36976.0</c:v>
                </c:pt>
                <c:pt idx="313">
                  <c:v>36977.0</c:v>
                </c:pt>
                <c:pt idx="314">
                  <c:v>36978.0</c:v>
                </c:pt>
                <c:pt idx="315">
                  <c:v>36979.0</c:v>
                </c:pt>
                <c:pt idx="316">
                  <c:v>36980.0</c:v>
                </c:pt>
                <c:pt idx="317">
                  <c:v>36983.0</c:v>
                </c:pt>
                <c:pt idx="318">
                  <c:v>36984.0</c:v>
                </c:pt>
                <c:pt idx="319">
                  <c:v>36985.0</c:v>
                </c:pt>
                <c:pt idx="320">
                  <c:v>36986.0</c:v>
                </c:pt>
                <c:pt idx="321">
                  <c:v>36987.0</c:v>
                </c:pt>
                <c:pt idx="322">
                  <c:v>36990.0</c:v>
                </c:pt>
                <c:pt idx="323">
                  <c:v>36991.0</c:v>
                </c:pt>
                <c:pt idx="324">
                  <c:v>36992.0</c:v>
                </c:pt>
                <c:pt idx="325">
                  <c:v>36993.0</c:v>
                </c:pt>
                <c:pt idx="326">
                  <c:v>36994.0</c:v>
                </c:pt>
                <c:pt idx="327">
                  <c:v>36997.0</c:v>
                </c:pt>
                <c:pt idx="328">
                  <c:v>36998.0</c:v>
                </c:pt>
                <c:pt idx="329">
                  <c:v>36999.0</c:v>
                </c:pt>
                <c:pt idx="330">
                  <c:v>37000.0</c:v>
                </c:pt>
                <c:pt idx="331">
                  <c:v>37001.0</c:v>
                </c:pt>
                <c:pt idx="332">
                  <c:v>37004.0</c:v>
                </c:pt>
                <c:pt idx="333">
                  <c:v>37005.0</c:v>
                </c:pt>
                <c:pt idx="334">
                  <c:v>37006.0</c:v>
                </c:pt>
                <c:pt idx="335">
                  <c:v>37007.0</c:v>
                </c:pt>
                <c:pt idx="336">
                  <c:v>37008.0</c:v>
                </c:pt>
                <c:pt idx="337">
                  <c:v>37011.0</c:v>
                </c:pt>
                <c:pt idx="338">
                  <c:v>37012.0</c:v>
                </c:pt>
                <c:pt idx="339">
                  <c:v>37013.0</c:v>
                </c:pt>
                <c:pt idx="340">
                  <c:v>37014.0</c:v>
                </c:pt>
                <c:pt idx="341">
                  <c:v>37015.0</c:v>
                </c:pt>
                <c:pt idx="342">
                  <c:v>37018.0</c:v>
                </c:pt>
                <c:pt idx="343">
                  <c:v>37019.0</c:v>
                </c:pt>
                <c:pt idx="344">
                  <c:v>37020.0</c:v>
                </c:pt>
                <c:pt idx="345">
                  <c:v>37021.0</c:v>
                </c:pt>
                <c:pt idx="346">
                  <c:v>37022.0</c:v>
                </c:pt>
                <c:pt idx="347">
                  <c:v>37025.0</c:v>
                </c:pt>
                <c:pt idx="348">
                  <c:v>37026.0</c:v>
                </c:pt>
                <c:pt idx="349">
                  <c:v>37027.0</c:v>
                </c:pt>
                <c:pt idx="350">
                  <c:v>37028.0</c:v>
                </c:pt>
                <c:pt idx="351">
                  <c:v>37029.0</c:v>
                </c:pt>
                <c:pt idx="352">
                  <c:v>37032.0</c:v>
                </c:pt>
                <c:pt idx="353">
                  <c:v>37033.0</c:v>
                </c:pt>
                <c:pt idx="354">
                  <c:v>37034.0</c:v>
                </c:pt>
                <c:pt idx="355">
                  <c:v>37035.0</c:v>
                </c:pt>
                <c:pt idx="356">
                  <c:v>37036.0</c:v>
                </c:pt>
                <c:pt idx="357">
                  <c:v>37040.0</c:v>
                </c:pt>
                <c:pt idx="358">
                  <c:v>37041.0</c:v>
                </c:pt>
                <c:pt idx="359">
                  <c:v>37042.0</c:v>
                </c:pt>
                <c:pt idx="360">
                  <c:v>37043.0</c:v>
                </c:pt>
                <c:pt idx="361">
                  <c:v>37046.0</c:v>
                </c:pt>
                <c:pt idx="362">
                  <c:v>37047.0</c:v>
                </c:pt>
                <c:pt idx="363">
                  <c:v>37048.0</c:v>
                </c:pt>
                <c:pt idx="364">
                  <c:v>37049.0</c:v>
                </c:pt>
                <c:pt idx="365">
                  <c:v>37050.0</c:v>
                </c:pt>
                <c:pt idx="366">
                  <c:v>37053.0</c:v>
                </c:pt>
                <c:pt idx="367">
                  <c:v>37054.0</c:v>
                </c:pt>
                <c:pt idx="368">
                  <c:v>37055.0</c:v>
                </c:pt>
                <c:pt idx="369">
                  <c:v>37056.0</c:v>
                </c:pt>
                <c:pt idx="370">
                  <c:v>37057.0</c:v>
                </c:pt>
                <c:pt idx="371">
                  <c:v>37060.0</c:v>
                </c:pt>
                <c:pt idx="372">
                  <c:v>37061.0</c:v>
                </c:pt>
                <c:pt idx="373">
                  <c:v>37062.0</c:v>
                </c:pt>
                <c:pt idx="374">
                  <c:v>37063.0</c:v>
                </c:pt>
                <c:pt idx="375">
                  <c:v>37064.0</c:v>
                </c:pt>
                <c:pt idx="376">
                  <c:v>37067.0</c:v>
                </c:pt>
                <c:pt idx="377">
                  <c:v>37068.0</c:v>
                </c:pt>
                <c:pt idx="378">
                  <c:v>37069.0</c:v>
                </c:pt>
                <c:pt idx="379">
                  <c:v>37070.0</c:v>
                </c:pt>
                <c:pt idx="380">
                  <c:v>37071.0</c:v>
                </c:pt>
                <c:pt idx="381">
                  <c:v>37074.0</c:v>
                </c:pt>
                <c:pt idx="382">
                  <c:v>37075.0</c:v>
                </c:pt>
                <c:pt idx="383">
                  <c:v>37076.0</c:v>
                </c:pt>
                <c:pt idx="384">
                  <c:v>37077.0</c:v>
                </c:pt>
                <c:pt idx="385">
                  <c:v>37078.0</c:v>
                </c:pt>
                <c:pt idx="386">
                  <c:v>37081.0</c:v>
                </c:pt>
                <c:pt idx="387">
                  <c:v>37082.0</c:v>
                </c:pt>
                <c:pt idx="388">
                  <c:v>37083.0</c:v>
                </c:pt>
                <c:pt idx="389">
                  <c:v>37084.0</c:v>
                </c:pt>
                <c:pt idx="390">
                  <c:v>37085.0</c:v>
                </c:pt>
                <c:pt idx="391">
                  <c:v>37088.0</c:v>
                </c:pt>
                <c:pt idx="392">
                  <c:v>37089.0</c:v>
                </c:pt>
                <c:pt idx="393">
                  <c:v>37090.0</c:v>
                </c:pt>
                <c:pt idx="394">
                  <c:v>37091.0</c:v>
                </c:pt>
                <c:pt idx="395">
                  <c:v>37092.0</c:v>
                </c:pt>
                <c:pt idx="396">
                  <c:v>37095.0</c:v>
                </c:pt>
                <c:pt idx="397">
                  <c:v>37096.0</c:v>
                </c:pt>
                <c:pt idx="398">
                  <c:v>37097.0</c:v>
                </c:pt>
                <c:pt idx="399">
                  <c:v>37098.0</c:v>
                </c:pt>
                <c:pt idx="400">
                  <c:v>37099.0</c:v>
                </c:pt>
                <c:pt idx="401">
                  <c:v>37102.0</c:v>
                </c:pt>
                <c:pt idx="402">
                  <c:v>37103.0</c:v>
                </c:pt>
                <c:pt idx="403">
                  <c:v>37104.0</c:v>
                </c:pt>
                <c:pt idx="404">
                  <c:v>37105.0</c:v>
                </c:pt>
                <c:pt idx="405">
                  <c:v>37106.0</c:v>
                </c:pt>
                <c:pt idx="406">
                  <c:v>37109.0</c:v>
                </c:pt>
                <c:pt idx="407">
                  <c:v>37110.0</c:v>
                </c:pt>
                <c:pt idx="408">
                  <c:v>37111.0</c:v>
                </c:pt>
                <c:pt idx="409">
                  <c:v>37112.0</c:v>
                </c:pt>
                <c:pt idx="410">
                  <c:v>37113.0</c:v>
                </c:pt>
                <c:pt idx="411">
                  <c:v>37116.0</c:v>
                </c:pt>
                <c:pt idx="412">
                  <c:v>37117.0</c:v>
                </c:pt>
                <c:pt idx="413">
                  <c:v>37118.0</c:v>
                </c:pt>
                <c:pt idx="414">
                  <c:v>37119.0</c:v>
                </c:pt>
                <c:pt idx="415">
                  <c:v>37120.0</c:v>
                </c:pt>
                <c:pt idx="416">
                  <c:v>37123.0</c:v>
                </c:pt>
                <c:pt idx="417">
                  <c:v>37124.0</c:v>
                </c:pt>
                <c:pt idx="418">
                  <c:v>37125.0</c:v>
                </c:pt>
                <c:pt idx="419">
                  <c:v>37126.0</c:v>
                </c:pt>
                <c:pt idx="420">
                  <c:v>37127.0</c:v>
                </c:pt>
                <c:pt idx="421">
                  <c:v>37130.0</c:v>
                </c:pt>
                <c:pt idx="422">
                  <c:v>37131.0</c:v>
                </c:pt>
                <c:pt idx="423">
                  <c:v>37132.0</c:v>
                </c:pt>
                <c:pt idx="424">
                  <c:v>37133.0</c:v>
                </c:pt>
                <c:pt idx="425">
                  <c:v>37134.0</c:v>
                </c:pt>
                <c:pt idx="426">
                  <c:v>37137.0</c:v>
                </c:pt>
                <c:pt idx="427">
                  <c:v>37138.0</c:v>
                </c:pt>
                <c:pt idx="428">
                  <c:v>37139.0</c:v>
                </c:pt>
                <c:pt idx="429">
                  <c:v>37140.0</c:v>
                </c:pt>
                <c:pt idx="430">
                  <c:v>37141.0</c:v>
                </c:pt>
                <c:pt idx="431">
                  <c:v>37144.0</c:v>
                </c:pt>
                <c:pt idx="432">
                  <c:v>37145.0</c:v>
                </c:pt>
                <c:pt idx="433">
                  <c:v>37146.0</c:v>
                </c:pt>
                <c:pt idx="434">
                  <c:v>37147.0</c:v>
                </c:pt>
                <c:pt idx="435">
                  <c:v>37148.0</c:v>
                </c:pt>
                <c:pt idx="436">
                  <c:v>37151.0</c:v>
                </c:pt>
                <c:pt idx="437">
                  <c:v>37152.0</c:v>
                </c:pt>
                <c:pt idx="438">
                  <c:v>37153.0</c:v>
                </c:pt>
                <c:pt idx="439">
                  <c:v>37154.0</c:v>
                </c:pt>
                <c:pt idx="440">
                  <c:v>37155.0</c:v>
                </c:pt>
                <c:pt idx="441">
                  <c:v>37158.0</c:v>
                </c:pt>
                <c:pt idx="442">
                  <c:v>37159.0</c:v>
                </c:pt>
                <c:pt idx="443">
                  <c:v>37160.0</c:v>
                </c:pt>
                <c:pt idx="444">
                  <c:v>37161.0</c:v>
                </c:pt>
                <c:pt idx="445">
                  <c:v>37162.0</c:v>
                </c:pt>
                <c:pt idx="446">
                  <c:v>37165.0</c:v>
                </c:pt>
                <c:pt idx="447">
                  <c:v>37166.0</c:v>
                </c:pt>
                <c:pt idx="448">
                  <c:v>37167.0</c:v>
                </c:pt>
                <c:pt idx="449">
                  <c:v>37168.0</c:v>
                </c:pt>
                <c:pt idx="450">
                  <c:v>37169.0</c:v>
                </c:pt>
                <c:pt idx="451">
                  <c:v>37172.0</c:v>
                </c:pt>
                <c:pt idx="452">
                  <c:v>37173.0</c:v>
                </c:pt>
                <c:pt idx="453">
                  <c:v>37174.0</c:v>
                </c:pt>
                <c:pt idx="454">
                  <c:v>37175.0</c:v>
                </c:pt>
                <c:pt idx="455">
                  <c:v>37176.0</c:v>
                </c:pt>
                <c:pt idx="456">
                  <c:v>37179.0</c:v>
                </c:pt>
                <c:pt idx="457">
                  <c:v>37180.0</c:v>
                </c:pt>
                <c:pt idx="458">
                  <c:v>37181.0</c:v>
                </c:pt>
                <c:pt idx="459">
                  <c:v>37182.0</c:v>
                </c:pt>
                <c:pt idx="460">
                  <c:v>37183.0</c:v>
                </c:pt>
                <c:pt idx="461">
                  <c:v>37186.0</c:v>
                </c:pt>
                <c:pt idx="462">
                  <c:v>37187.0</c:v>
                </c:pt>
                <c:pt idx="463">
                  <c:v>37188.0</c:v>
                </c:pt>
                <c:pt idx="464">
                  <c:v>37189.0</c:v>
                </c:pt>
                <c:pt idx="465">
                  <c:v>37190.0</c:v>
                </c:pt>
                <c:pt idx="466">
                  <c:v>37193.0</c:v>
                </c:pt>
                <c:pt idx="467">
                  <c:v>37194.0</c:v>
                </c:pt>
                <c:pt idx="468">
                  <c:v>37195.0</c:v>
                </c:pt>
                <c:pt idx="469">
                  <c:v>37196.0</c:v>
                </c:pt>
                <c:pt idx="470">
                  <c:v>37197.0</c:v>
                </c:pt>
                <c:pt idx="471">
                  <c:v>37200.0</c:v>
                </c:pt>
                <c:pt idx="472">
                  <c:v>37201.0</c:v>
                </c:pt>
                <c:pt idx="473">
                  <c:v>37202.0</c:v>
                </c:pt>
                <c:pt idx="474">
                  <c:v>37203.0</c:v>
                </c:pt>
                <c:pt idx="475">
                  <c:v>37204.0</c:v>
                </c:pt>
                <c:pt idx="476">
                  <c:v>37207.0</c:v>
                </c:pt>
                <c:pt idx="477">
                  <c:v>37208.0</c:v>
                </c:pt>
                <c:pt idx="478">
                  <c:v>37209.0</c:v>
                </c:pt>
                <c:pt idx="479">
                  <c:v>37210.0</c:v>
                </c:pt>
                <c:pt idx="480">
                  <c:v>37211.0</c:v>
                </c:pt>
                <c:pt idx="481">
                  <c:v>37214.0</c:v>
                </c:pt>
                <c:pt idx="482">
                  <c:v>37215.0</c:v>
                </c:pt>
                <c:pt idx="483">
                  <c:v>37216.0</c:v>
                </c:pt>
                <c:pt idx="484">
                  <c:v>37217.0</c:v>
                </c:pt>
                <c:pt idx="485">
                  <c:v>37218.0</c:v>
                </c:pt>
                <c:pt idx="486">
                  <c:v>37221.0</c:v>
                </c:pt>
                <c:pt idx="487">
                  <c:v>37222.0</c:v>
                </c:pt>
                <c:pt idx="488">
                  <c:v>37223.0</c:v>
                </c:pt>
                <c:pt idx="489">
                  <c:v>37224.0</c:v>
                </c:pt>
                <c:pt idx="490">
                  <c:v>37225.0</c:v>
                </c:pt>
                <c:pt idx="491">
                  <c:v>37228.0</c:v>
                </c:pt>
                <c:pt idx="492">
                  <c:v>37229.0</c:v>
                </c:pt>
                <c:pt idx="493">
                  <c:v>37230.0</c:v>
                </c:pt>
                <c:pt idx="494">
                  <c:v>37231.0</c:v>
                </c:pt>
                <c:pt idx="495">
                  <c:v>37232.0</c:v>
                </c:pt>
                <c:pt idx="496">
                  <c:v>37235.0</c:v>
                </c:pt>
                <c:pt idx="497">
                  <c:v>37236.0</c:v>
                </c:pt>
                <c:pt idx="498">
                  <c:v>37237.0</c:v>
                </c:pt>
                <c:pt idx="499">
                  <c:v>37238.0</c:v>
                </c:pt>
                <c:pt idx="500">
                  <c:v>37239.0</c:v>
                </c:pt>
                <c:pt idx="501">
                  <c:v>37242.0</c:v>
                </c:pt>
                <c:pt idx="502">
                  <c:v>37243.0</c:v>
                </c:pt>
                <c:pt idx="503">
                  <c:v>37244.0</c:v>
                </c:pt>
                <c:pt idx="504">
                  <c:v>37245.0</c:v>
                </c:pt>
                <c:pt idx="505">
                  <c:v>37246.0</c:v>
                </c:pt>
                <c:pt idx="506">
                  <c:v>37249.0</c:v>
                </c:pt>
                <c:pt idx="507">
                  <c:v>37252.0</c:v>
                </c:pt>
                <c:pt idx="508">
                  <c:v>37253.0</c:v>
                </c:pt>
                <c:pt idx="509">
                  <c:v>37256.0</c:v>
                </c:pt>
                <c:pt idx="510">
                  <c:v>37258.0</c:v>
                </c:pt>
                <c:pt idx="511">
                  <c:v>37259.0</c:v>
                </c:pt>
                <c:pt idx="512">
                  <c:v>37260.0</c:v>
                </c:pt>
                <c:pt idx="513">
                  <c:v>37263.0</c:v>
                </c:pt>
                <c:pt idx="514">
                  <c:v>37264.0</c:v>
                </c:pt>
                <c:pt idx="515">
                  <c:v>37265.0</c:v>
                </c:pt>
                <c:pt idx="516">
                  <c:v>37266.0</c:v>
                </c:pt>
                <c:pt idx="517">
                  <c:v>37267.0</c:v>
                </c:pt>
                <c:pt idx="518">
                  <c:v>37270.0</c:v>
                </c:pt>
                <c:pt idx="519">
                  <c:v>37271.0</c:v>
                </c:pt>
                <c:pt idx="520">
                  <c:v>37272.0</c:v>
                </c:pt>
                <c:pt idx="521">
                  <c:v>37273.0</c:v>
                </c:pt>
                <c:pt idx="522">
                  <c:v>37274.0</c:v>
                </c:pt>
                <c:pt idx="523">
                  <c:v>37277.0</c:v>
                </c:pt>
                <c:pt idx="524">
                  <c:v>37278.0</c:v>
                </c:pt>
                <c:pt idx="525">
                  <c:v>37279.0</c:v>
                </c:pt>
                <c:pt idx="526">
                  <c:v>37280.0</c:v>
                </c:pt>
                <c:pt idx="527">
                  <c:v>37281.0</c:v>
                </c:pt>
                <c:pt idx="528">
                  <c:v>37284.0</c:v>
                </c:pt>
                <c:pt idx="529">
                  <c:v>37285.0</c:v>
                </c:pt>
                <c:pt idx="530">
                  <c:v>37286.0</c:v>
                </c:pt>
                <c:pt idx="531">
                  <c:v>37287.0</c:v>
                </c:pt>
                <c:pt idx="532">
                  <c:v>37288.0</c:v>
                </c:pt>
                <c:pt idx="533">
                  <c:v>37291.0</c:v>
                </c:pt>
                <c:pt idx="534">
                  <c:v>37292.0</c:v>
                </c:pt>
                <c:pt idx="535">
                  <c:v>37293.0</c:v>
                </c:pt>
                <c:pt idx="536">
                  <c:v>37294.0</c:v>
                </c:pt>
                <c:pt idx="537">
                  <c:v>37295.0</c:v>
                </c:pt>
                <c:pt idx="538">
                  <c:v>37298.0</c:v>
                </c:pt>
                <c:pt idx="539">
                  <c:v>37299.0</c:v>
                </c:pt>
                <c:pt idx="540">
                  <c:v>37300.0</c:v>
                </c:pt>
                <c:pt idx="541">
                  <c:v>37301.0</c:v>
                </c:pt>
                <c:pt idx="542">
                  <c:v>37302.0</c:v>
                </c:pt>
                <c:pt idx="543">
                  <c:v>37305.0</c:v>
                </c:pt>
                <c:pt idx="544">
                  <c:v>37306.0</c:v>
                </c:pt>
                <c:pt idx="545">
                  <c:v>37307.0</c:v>
                </c:pt>
                <c:pt idx="546">
                  <c:v>37308.0</c:v>
                </c:pt>
                <c:pt idx="547">
                  <c:v>37309.0</c:v>
                </c:pt>
                <c:pt idx="548">
                  <c:v>37312.0</c:v>
                </c:pt>
                <c:pt idx="549">
                  <c:v>37313.0</c:v>
                </c:pt>
                <c:pt idx="550">
                  <c:v>37314.0</c:v>
                </c:pt>
                <c:pt idx="551">
                  <c:v>37315.0</c:v>
                </c:pt>
                <c:pt idx="552">
                  <c:v>37316.0</c:v>
                </c:pt>
                <c:pt idx="553">
                  <c:v>37319.0</c:v>
                </c:pt>
                <c:pt idx="554">
                  <c:v>37320.0</c:v>
                </c:pt>
                <c:pt idx="555">
                  <c:v>37321.0</c:v>
                </c:pt>
                <c:pt idx="556">
                  <c:v>37322.0</c:v>
                </c:pt>
                <c:pt idx="557">
                  <c:v>37323.0</c:v>
                </c:pt>
                <c:pt idx="558">
                  <c:v>37326.0</c:v>
                </c:pt>
                <c:pt idx="559">
                  <c:v>37327.0</c:v>
                </c:pt>
                <c:pt idx="560">
                  <c:v>37328.0</c:v>
                </c:pt>
                <c:pt idx="561">
                  <c:v>37329.0</c:v>
                </c:pt>
                <c:pt idx="562">
                  <c:v>37330.0</c:v>
                </c:pt>
                <c:pt idx="563">
                  <c:v>37333.0</c:v>
                </c:pt>
                <c:pt idx="564">
                  <c:v>37334.0</c:v>
                </c:pt>
                <c:pt idx="565">
                  <c:v>37335.0</c:v>
                </c:pt>
                <c:pt idx="566">
                  <c:v>37336.0</c:v>
                </c:pt>
                <c:pt idx="567">
                  <c:v>37337.0</c:v>
                </c:pt>
                <c:pt idx="568">
                  <c:v>37340.0</c:v>
                </c:pt>
                <c:pt idx="569">
                  <c:v>37341.0</c:v>
                </c:pt>
                <c:pt idx="570">
                  <c:v>37342.0</c:v>
                </c:pt>
                <c:pt idx="571">
                  <c:v>37343.0</c:v>
                </c:pt>
                <c:pt idx="572">
                  <c:v>37344.0</c:v>
                </c:pt>
                <c:pt idx="573">
                  <c:v>37347.0</c:v>
                </c:pt>
                <c:pt idx="574">
                  <c:v>37348.0</c:v>
                </c:pt>
                <c:pt idx="575">
                  <c:v>37349.0</c:v>
                </c:pt>
                <c:pt idx="576">
                  <c:v>37350.0</c:v>
                </c:pt>
                <c:pt idx="577">
                  <c:v>37351.0</c:v>
                </c:pt>
                <c:pt idx="578">
                  <c:v>37354.0</c:v>
                </c:pt>
                <c:pt idx="579">
                  <c:v>37355.0</c:v>
                </c:pt>
                <c:pt idx="580">
                  <c:v>37356.0</c:v>
                </c:pt>
                <c:pt idx="581">
                  <c:v>37357.0</c:v>
                </c:pt>
                <c:pt idx="582">
                  <c:v>37358.0</c:v>
                </c:pt>
                <c:pt idx="583">
                  <c:v>37361.0</c:v>
                </c:pt>
                <c:pt idx="584">
                  <c:v>37362.0</c:v>
                </c:pt>
                <c:pt idx="585">
                  <c:v>37363.0</c:v>
                </c:pt>
                <c:pt idx="586">
                  <c:v>37364.0</c:v>
                </c:pt>
                <c:pt idx="587">
                  <c:v>37365.0</c:v>
                </c:pt>
                <c:pt idx="588">
                  <c:v>37368.0</c:v>
                </c:pt>
                <c:pt idx="589">
                  <c:v>37369.0</c:v>
                </c:pt>
                <c:pt idx="590">
                  <c:v>37370.0</c:v>
                </c:pt>
                <c:pt idx="591">
                  <c:v>37371.0</c:v>
                </c:pt>
                <c:pt idx="592">
                  <c:v>37372.0</c:v>
                </c:pt>
                <c:pt idx="593">
                  <c:v>37375.0</c:v>
                </c:pt>
                <c:pt idx="594">
                  <c:v>37376.0</c:v>
                </c:pt>
                <c:pt idx="595">
                  <c:v>37377.0</c:v>
                </c:pt>
                <c:pt idx="596">
                  <c:v>37378.0</c:v>
                </c:pt>
                <c:pt idx="597">
                  <c:v>37379.0</c:v>
                </c:pt>
                <c:pt idx="598">
                  <c:v>37383.0</c:v>
                </c:pt>
                <c:pt idx="599">
                  <c:v>37384.0</c:v>
                </c:pt>
                <c:pt idx="600">
                  <c:v>37385.0</c:v>
                </c:pt>
                <c:pt idx="601">
                  <c:v>37386.0</c:v>
                </c:pt>
                <c:pt idx="602">
                  <c:v>37389.0</c:v>
                </c:pt>
                <c:pt idx="603">
                  <c:v>37390.0</c:v>
                </c:pt>
                <c:pt idx="604">
                  <c:v>37391.0</c:v>
                </c:pt>
                <c:pt idx="605">
                  <c:v>37392.0</c:v>
                </c:pt>
                <c:pt idx="606">
                  <c:v>37393.0</c:v>
                </c:pt>
                <c:pt idx="607">
                  <c:v>37396.0</c:v>
                </c:pt>
                <c:pt idx="608">
                  <c:v>37397.0</c:v>
                </c:pt>
                <c:pt idx="609">
                  <c:v>37398.0</c:v>
                </c:pt>
                <c:pt idx="610">
                  <c:v>37399.0</c:v>
                </c:pt>
                <c:pt idx="611">
                  <c:v>37400.0</c:v>
                </c:pt>
                <c:pt idx="612">
                  <c:v>37403.0</c:v>
                </c:pt>
                <c:pt idx="613">
                  <c:v>37404.0</c:v>
                </c:pt>
                <c:pt idx="614">
                  <c:v>37405.0</c:v>
                </c:pt>
                <c:pt idx="615">
                  <c:v>37406.0</c:v>
                </c:pt>
                <c:pt idx="616">
                  <c:v>37407.0</c:v>
                </c:pt>
                <c:pt idx="617">
                  <c:v>37412.0</c:v>
                </c:pt>
                <c:pt idx="618">
                  <c:v>37413.0</c:v>
                </c:pt>
                <c:pt idx="619">
                  <c:v>37414.0</c:v>
                </c:pt>
                <c:pt idx="620">
                  <c:v>37417.0</c:v>
                </c:pt>
                <c:pt idx="621">
                  <c:v>37418.0</c:v>
                </c:pt>
                <c:pt idx="622">
                  <c:v>37419.0</c:v>
                </c:pt>
                <c:pt idx="623">
                  <c:v>37420.0</c:v>
                </c:pt>
                <c:pt idx="624">
                  <c:v>37421.0</c:v>
                </c:pt>
                <c:pt idx="625">
                  <c:v>37424.0</c:v>
                </c:pt>
                <c:pt idx="626">
                  <c:v>37425.0</c:v>
                </c:pt>
                <c:pt idx="627">
                  <c:v>37426.0</c:v>
                </c:pt>
                <c:pt idx="628">
                  <c:v>37427.0</c:v>
                </c:pt>
                <c:pt idx="629">
                  <c:v>37428.0</c:v>
                </c:pt>
                <c:pt idx="630">
                  <c:v>37431.0</c:v>
                </c:pt>
                <c:pt idx="631">
                  <c:v>37432.0</c:v>
                </c:pt>
                <c:pt idx="632">
                  <c:v>37433.0</c:v>
                </c:pt>
                <c:pt idx="633">
                  <c:v>37434.0</c:v>
                </c:pt>
                <c:pt idx="634">
                  <c:v>37435.0</c:v>
                </c:pt>
                <c:pt idx="635">
                  <c:v>37438.0</c:v>
                </c:pt>
                <c:pt idx="636">
                  <c:v>37439.0</c:v>
                </c:pt>
                <c:pt idx="637">
                  <c:v>37440.0</c:v>
                </c:pt>
                <c:pt idx="638">
                  <c:v>37441.0</c:v>
                </c:pt>
                <c:pt idx="639">
                  <c:v>37442.0</c:v>
                </c:pt>
                <c:pt idx="640">
                  <c:v>37445.0</c:v>
                </c:pt>
                <c:pt idx="641">
                  <c:v>37446.0</c:v>
                </c:pt>
                <c:pt idx="642">
                  <c:v>37447.0</c:v>
                </c:pt>
                <c:pt idx="643">
                  <c:v>37448.0</c:v>
                </c:pt>
                <c:pt idx="644">
                  <c:v>37449.0</c:v>
                </c:pt>
                <c:pt idx="645">
                  <c:v>37452.0</c:v>
                </c:pt>
                <c:pt idx="646">
                  <c:v>37453.0</c:v>
                </c:pt>
                <c:pt idx="647">
                  <c:v>37454.0</c:v>
                </c:pt>
                <c:pt idx="648">
                  <c:v>37455.0</c:v>
                </c:pt>
                <c:pt idx="649">
                  <c:v>37456.0</c:v>
                </c:pt>
                <c:pt idx="650">
                  <c:v>37459.0</c:v>
                </c:pt>
                <c:pt idx="651">
                  <c:v>37460.0</c:v>
                </c:pt>
                <c:pt idx="652">
                  <c:v>37461.0</c:v>
                </c:pt>
                <c:pt idx="653">
                  <c:v>37462.0</c:v>
                </c:pt>
                <c:pt idx="654">
                  <c:v>37463.0</c:v>
                </c:pt>
                <c:pt idx="655">
                  <c:v>37466.0</c:v>
                </c:pt>
                <c:pt idx="656">
                  <c:v>37467.0</c:v>
                </c:pt>
                <c:pt idx="657">
                  <c:v>37468.0</c:v>
                </c:pt>
                <c:pt idx="658">
                  <c:v>37469.0</c:v>
                </c:pt>
                <c:pt idx="659">
                  <c:v>37470.0</c:v>
                </c:pt>
                <c:pt idx="660">
                  <c:v>37473.0</c:v>
                </c:pt>
                <c:pt idx="661">
                  <c:v>37474.0</c:v>
                </c:pt>
                <c:pt idx="662">
                  <c:v>37475.0</c:v>
                </c:pt>
                <c:pt idx="663">
                  <c:v>37476.0</c:v>
                </c:pt>
                <c:pt idx="664">
                  <c:v>37477.0</c:v>
                </c:pt>
                <c:pt idx="665">
                  <c:v>37480.0</c:v>
                </c:pt>
                <c:pt idx="666">
                  <c:v>37481.0</c:v>
                </c:pt>
                <c:pt idx="667">
                  <c:v>37482.0</c:v>
                </c:pt>
                <c:pt idx="668">
                  <c:v>37483.0</c:v>
                </c:pt>
                <c:pt idx="669">
                  <c:v>37484.0</c:v>
                </c:pt>
                <c:pt idx="670">
                  <c:v>37487.0</c:v>
                </c:pt>
                <c:pt idx="671">
                  <c:v>37488.0</c:v>
                </c:pt>
                <c:pt idx="672">
                  <c:v>37489.0</c:v>
                </c:pt>
                <c:pt idx="673">
                  <c:v>37490.0</c:v>
                </c:pt>
                <c:pt idx="674">
                  <c:v>37491.0</c:v>
                </c:pt>
                <c:pt idx="675">
                  <c:v>37494.0</c:v>
                </c:pt>
                <c:pt idx="676">
                  <c:v>37495.0</c:v>
                </c:pt>
                <c:pt idx="677">
                  <c:v>37496.0</c:v>
                </c:pt>
                <c:pt idx="678">
                  <c:v>37497.0</c:v>
                </c:pt>
                <c:pt idx="679">
                  <c:v>37498.0</c:v>
                </c:pt>
                <c:pt idx="680">
                  <c:v>37501.0</c:v>
                </c:pt>
                <c:pt idx="681">
                  <c:v>37502.0</c:v>
                </c:pt>
                <c:pt idx="682">
                  <c:v>37503.0</c:v>
                </c:pt>
                <c:pt idx="683">
                  <c:v>37504.0</c:v>
                </c:pt>
                <c:pt idx="684">
                  <c:v>37505.0</c:v>
                </c:pt>
                <c:pt idx="685">
                  <c:v>37508.0</c:v>
                </c:pt>
                <c:pt idx="686">
                  <c:v>37509.0</c:v>
                </c:pt>
                <c:pt idx="687">
                  <c:v>37510.0</c:v>
                </c:pt>
                <c:pt idx="688">
                  <c:v>37511.0</c:v>
                </c:pt>
                <c:pt idx="689">
                  <c:v>37512.0</c:v>
                </c:pt>
                <c:pt idx="690">
                  <c:v>37515.0</c:v>
                </c:pt>
                <c:pt idx="691">
                  <c:v>37516.0</c:v>
                </c:pt>
                <c:pt idx="692">
                  <c:v>37517.0</c:v>
                </c:pt>
                <c:pt idx="693">
                  <c:v>37518.0</c:v>
                </c:pt>
                <c:pt idx="694">
                  <c:v>37519.0</c:v>
                </c:pt>
                <c:pt idx="695">
                  <c:v>37522.0</c:v>
                </c:pt>
                <c:pt idx="696">
                  <c:v>37523.0</c:v>
                </c:pt>
                <c:pt idx="697">
                  <c:v>37524.0</c:v>
                </c:pt>
                <c:pt idx="698">
                  <c:v>37525.0</c:v>
                </c:pt>
                <c:pt idx="699">
                  <c:v>37526.0</c:v>
                </c:pt>
                <c:pt idx="700">
                  <c:v>37529.0</c:v>
                </c:pt>
                <c:pt idx="701">
                  <c:v>37530.0</c:v>
                </c:pt>
                <c:pt idx="702">
                  <c:v>37531.0</c:v>
                </c:pt>
                <c:pt idx="703">
                  <c:v>37532.0</c:v>
                </c:pt>
                <c:pt idx="704">
                  <c:v>37533.0</c:v>
                </c:pt>
                <c:pt idx="705">
                  <c:v>37536.0</c:v>
                </c:pt>
                <c:pt idx="706">
                  <c:v>37537.0</c:v>
                </c:pt>
                <c:pt idx="707">
                  <c:v>37538.0</c:v>
                </c:pt>
                <c:pt idx="708">
                  <c:v>37539.0</c:v>
                </c:pt>
                <c:pt idx="709">
                  <c:v>37540.0</c:v>
                </c:pt>
                <c:pt idx="710">
                  <c:v>37543.0</c:v>
                </c:pt>
                <c:pt idx="711">
                  <c:v>37544.0</c:v>
                </c:pt>
                <c:pt idx="712">
                  <c:v>37545.0</c:v>
                </c:pt>
                <c:pt idx="713">
                  <c:v>37546.0</c:v>
                </c:pt>
                <c:pt idx="714">
                  <c:v>37547.0</c:v>
                </c:pt>
                <c:pt idx="715">
                  <c:v>37550.0</c:v>
                </c:pt>
                <c:pt idx="716">
                  <c:v>37551.0</c:v>
                </c:pt>
                <c:pt idx="717">
                  <c:v>37552.0</c:v>
                </c:pt>
                <c:pt idx="718">
                  <c:v>37553.0</c:v>
                </c:pt>
                <c:pt idx="719">
                  <c:v>37554.0</c:v>
                </c:pt>
                <c:pt idx="720">
                  <c:v>37557.0</c:v>
                </c:pt>
                <c:pt idx="721">
                  <c:v>37558.0</c:v>
                </c:pt>
                <c:pt idx="722">
                  <c:v>37559.0</c:v>
                </c:pt>
                <c:pt idx="723">
                  <c:v>37560.0</c:v>
                </c:pt>
                <c:pt idx="724">
                  <c:v>37561.0</c:v>
                </c:pt>
                <c:pt idx="725">
                  <c:v>37564.0</c:v>
                </c:pt>
                <c:pt idx="726">
                  <c:v>37565.0</c:v>
                </c:pt>
                <c:pt idx="727">
                  <c:v>37566.0</c:v>
                </c:pt>
                <c:pt idx="728">
                  <c:v>37567.0</c:v>
                </c:pt>
                <c:pt idx="729">
                  <c:v>37568.0</c:v>
                </c:pt>
                <c:pt idx="730">
                  <c:v>37571.0</c:v>
                </c:pt>
                <c:pt idx="731">
                  <c:v>37572.0</c:v>
                </c:pt>
                <c:pt idx="732">
                  <c:v>37573.0</c:v>
                </c:pt>
                <c:pt idx="733">
                  <c:v>37574.0</c:v>
                </c:pt>
                <c:pt idx="734">
                  <c:v>37575.0</c:v>
                </c:pt>
                <c:pt idx="735">
                  <c:v>37578.0</c:v>
                </c:pt>
                <c:pt idx="736">
                  <c:v>37579.0</c:v>
                </c:pt>
                <c:pt idx="737">
                  <c:v>37580.0</c:v>
                </c:pt>
                <c:pt idx="738">
                  <c:v>37581.0</c:v>
                </c:pt>
                <c:pt idx="739">
                  <c:v>37582.0</c:v>
                </c:pt>
                <c:pt idx="740">
                  <c:v>37585.0</c:v>
                </c:pt>
                <c:pt idx="741">
                  <c:v>37586.0</c:v>
                </c:pt>
                <c:pt idx="742">
                  <c:v>37587.0</c:v>
                </c:pt>
                <c:pt idx="743">
                  <c:v>37588.0</c:v>
                </c:pt>
                <c:pt idx="744">
                  <c:v>37589.0</c:v>
                </c:pt>
                <c:pt idx="745">
                  <c:v>37592.0</c:v>
                </c:pt>
                <c:pt idx="746">
                  <c:v>37593.0</c:v>
                </c:pt>
                <c:pt idx="747">
                  <c:v>37594.0</c:v>
                </c:pt>
                <c:pt idx="748">
                  <c:v>37595.0</c:v>
                </c:pt>
                <c:pt idx="749">
                  <c:v>37596.0</c:v>
                </c:pt>
                <c:pt idx="750">
                  <c:v>37599.0</c:v>
                </c:pt>
                <c:pt idx="751">
                  <c:v>37600.0</c:v>
                </c:pt>
                <c:pt idx="752">
                  <c:v>37601.0</c:v>
                </c:pt>
                <c:pt idx="753">
                  <c:v>37602.0</c:v>
                </c:pt>
                <c:pt idx="754">
                  <c:v>37603.0</c:v>
                </c:pt>
                <c:pt idx="755">
                  <c:v>37606.0</c:v>
                </c:pt>
                <c:pt idx="756">
                  <c:v>37607.0</c:v>
                </c:pt>
                <c:pt idx="757">
                  <c:v>37608.0</c:v>
                </c:pt>
                <c:pt idx="758">
                  <c:v>37609.0</c:v>
                </c:pt>
                <c:pt idx="759">
                  <c:v>37610.0</c:v>
                </c:pt>
                <c:pt idx="760">
                  <c:v>37613.0</c:v>
                </c:pt>
                <c:pt idx="761">
                  <c:v>37614.0</c:v>
                </c:pt>
                <c:pt idx="762">
                  <c:v>37617.0</c:v>
                </c:pt>
                <c:pt idx="763">
                  <c:v>37620.0</c:v>
                </c:pt>
                <c:pt idx="764">
                  <c:v>37621.0</c:v>
                </c:pt>
                <c:pt idx="765">
                  <c:v>37623.0</c:v>
                </c:pt>
                <c:pt idx="766">
                  <c:v>37624.0</c:v>
                </c:pt>
                <c:pt idx="767">
                  <c:v>37627.0</c:v>
                </c:pt>
                <c:pt idx="768">
                  <c:v>37628.0</c:v>
                </c:pt>
                <c:pt idx="769">
                  <c:v>37629.0</c:v>
                </c:pt>
                <c:pt idx="770">
                  <c:v>37630.0</c:v>
                </c:pt>
                <c:pt idx="771">
                  <c:v>37631.0</c:v>
                </c:pt>
                <c:pt idx="772">
                  <c:v>37634.0</c:v>
                </c:pt>
                <c:pt idx="773">
                  <c:v>37635.0</c:v>
                </c:pt>
                <c:pt idx="774">
                  <c:v>37636.0</c:v>
                </c:pt>
                <c:pt idx="775">
                  <c:v>37637.0</c:v>
                </c:pt>
                <c:pt idx="776">
                  <c:v>37638.0</c:v>
                </c:pt>
                <c:pt idx="777">
                  <c:v>37641.0</c:v>
                </c:pt>
                <c:pt idx="778">
                  <c:v>37642.0</c:v>
                </c:pt>
                <c:pt idx="779">
                  <c:v>37643.0</c:v>
                </c:pt>
                <c:pt idx="780">
                  <c:v>37644.0</c:v>
                </c:pt>
                <c:pt idx="781">
                  <c:v>37645.0</c:v>
                </c:pt>
                <c:pt idx="782">
                  <c:v>37648.0</c:v>
                </c:pt>
                <c:pt idx="783">
                  <c:v>37649.0</c:v>
                </c:pt>
                <c:pt idx="784">
                  <c:v>37650.0</c:v>
                </c:pt>
                <c:pt idx="785">
                  <c:v>37651.0</c:v>
                </c:pt>
                <c:pt idx="786">
                  <c:v>37652.0</c:v>
                </c:pt>
                <c:pt idx="787">
                  <c:v>37655.0</c:v>
                </c:pt>
                <c:pt idx="788">
                  <c:v>37656.0</c:v>
                </c:pt>
                <c:pt idx="789">
                  <c:v>37657.0</c:v>
                </c:pt>
                <c:pt idx="790">
                  <c:v>37658.0</c:v>
                </c:pt>
                <c:pt idx="791">
                  <c:v>37659.0</c:v>
                </c:pt>
                <c:pt idx="792">
                  <c:v>37662.0</c:v>
                </c:pt>
                <c:pt idx="793">
                  <c:v>37663.0</c:v>
                </c:pt>
                <c:pt idx="794">
                  <c:v>37664.0</c:v>
                </c:pt>
                <c:pt idx="795">
                  <c:v>37665.0</c:v>
                </c:pt>
                <c:pt idx="796">
                  <c:v>37666.0</c:v>
                </c:pt>
                <c:pt idx="797">
                  <c:v>37669.0</c:v>
                </c:pt>
                <c:pt idx="798">
                  <c:v>37670.0</c:v>
                </c:pt>
                <c:pt idx="799">
                  <c:v>37671.0</c:v>
                </c:pt>
                <c:pt idx="800">
                  <c:v>37672.0</c:v>
                </c:pt>
                <c:pt idx="801">
                  <c:v>37673.0</c:v>
                </c:pt>
                <c:pt idx="802">
                  <c:v>37676.0</c:v>
                </c:pt>
                <c:pt idx="803">
                  <c:v>37677.0</c:v>
                </c:pt>
                <c:pt idx="804">
                  <c:v>37678.0</c:v>
                </c:pt>
                <c:pt idx="805">
                  <c:v>37679.0</c:v>
                </c:pt>
                <c:pt idx="806">
                  <c:v>37680.0</c:v>
                </c:pt>
                <c:pt idx="807">
                  <c:v>37683.0</c:v>
                </c:pt>
                <c:pt idx="808">
                  <c:v>37684.0</c:v>
                </c:pt>
                <c:pt idx="809">
                  <c:v>37685.0</c:v>
                </c:pt>
                <c:pt idx="810">
                  <c:v>37686.0</c:v>
                </c:pt>
                <c:pt idx="811">
                  <c:v>37687.0</c:v>
                </c:pt>
                <c:pt idx="812">
                  <c:v>37690.0</c:v>
                </c:pt>
                <c:pt idx="813">
                  <c:v>37691.0</c:v>
                </c:pt>
                <c:pt idx="814">
                  <c:v>37692.0</c:v>
                </c:pt>
                <c:pt idx="815">
                  <c:v>37693.0</c:v>
                </c:pt>
                <c:pt idx="816">
                  <c:v>37694.0</c:v>
                </c:pt>
                <c:pt idx="817">
                  <c:v>37697.0</c:v>
                </c:pt>
                <c:pt idx="818">
                  <c:v>37698.0</c:v>
                </c:pt>
                <c:pt idx="819">
                  <c:v>37699.0</c:v>
                </c:pt>
                <c:pt idx="820">
                  <c:v>37700.0</c:v>
                </c:pt>
                <c:pt idx="821">
                  <c:v>37701.0</c:v>
                </c:pt>
                <c:pt idx="822">
                  <c:v>37704.0</c:v>
                </c:pt>
                <c:pt idx="823">
                  <c:v>37705.0</c:v>
                </c:pt>
                <c:pt idx="824">
                  <c:v>37706.0</c:v>
                </c:pt>
                <c:pt idx="825">
                  <c:v>37707.0</c:v>
                </c:pt>
                <c:pt idx="826">
                  <c:v>37708.0</c:v>
                </c:pt>
                <c:pt idx="827">
                  <c:v>37711.0</c:v>
                </c:pt>
                <c:pt idx="828">
                  <c:v>37712.0</c:v>
                </c:pt>
                <c:pt idx="829">
                  <c:v>37713.0</c:v>
                </c:pt>
                <c:pt idx="830">
                  <c:v>37714.0</c:v>
                </c:pt>
                <c:pt idx="831">
                  <c:v>37715.0</c:v>
                </c:pt>
                <c:pt idx="832">
                  <c:v>37718.0</c:v>
                </c:pt>
                <c:pt idx="833">
                  <c:v>37719.0</c:v>
                </c:pt>
                <c:pt idx="834">
                  <c:v>37720.0</c:v>
                </c:pt>
                <c:pt idx="835">
                  <c:v>37721.0</c:v>
                </c:pt>
                <c:pt idx="836">
                  <c:v>37722.0</c:v>
                </c:pt>
                <c:pt idx="837">
                  <c:v>37725.0</c:v>
                </c:pt>
                <c:pt idx="838">
                  <c:v>37726.0</c:v>
                </c:pt>
                <c:pt idx="839">
                  <c:v>37727.0</c:v>
                </c:pt>
                <c:pt idx="840">
                  <c:v>37728.0</c:v>
                </c:pt>
                <c:pt idx="841">
                  <c:v>37729.0</c:v>
                </c:pt>
                <c:pt idx="842">
                  <c:v>37732.0</c:v>
                </c:pt>
                <c:pt idx="843">
                  <c:v>37733.0</c:v>
                </c:pt>
                <c:pt idx="844">
                  <c:v>37734.0</c:v>
                </c:pt>
                <c:pt idx="845">
                  <c:v>37735.0</c:v>
                </c:pt>
                <c:pt idx="846">
                  <c:v>37736.0</c:v>
                </c:pt>
                <c:pt idx="847">
                  <c:v>37739.0</c:v>
                </c:pt>
                <c:pt idx="848">
                  <c:v>37740.0</c:v>
                </c:pt>
                <c:pt idx="849">
                  <c:v>37741.0</c:v>
                </c:pt>
                <c:pt idx="850">
                  <c:v>37742.0</c:v>
                </c:pt>
                <c:pt idx="851">
                  <c:v>37743.0</c:v>
                </c:pt>
                <c:pt idx="852">
                  <c:v>37746.0</c:v>
                </c:pt>
                <c:pt idx="853">
                  <c:v>37747.0</c:v>
                </c:pt>
                <c:pt idx="854">
                  <c:v>37748.0</c:v>
                </c:pt>
                <c:pt idx="855">
                  <c:v>37749.0</c:v>
                </c:pt>
                <c:pt idx="856">
                  <c:v>37750.0</c:v>
                </c:pt>
                <c:pt idx="857">
                  <c:v>37753.0</c:v>
                </c:pt>
                <c:pt idx="858">
                  <c:v>37754.0</c:v>
                </c:pt>
                <c:pt idx="859">
                  <c:v>37755.0</c:v>
                </c:pt>
                <c:pt idx="860">
                  <c:v>37756.0</c:v>
                </c:pt>
                <c:pt idx="861">
                  <c:v>37757.0</c:v>
                </c:pt>
                <c:pt idx="862">
                  <c:v>37760.0</c:v>
                </c:pt>
                <c:pt idx="863">
                  <c:v>37761.0</c:v>
                </c:pt>
                <c:pt idx="864">
                  <c:v>37762.0</c:v>
                </c:pt>
                <c:pt idx="865">
                  <c:v>37763.0</c:v>
                </c:pt>
                <c:pt idx="866">
                  <c:v>37764.0</c:v>
                </c:pt>
                <c:pt idx="867">
                  <c:v>37767.0</c:v>
                </c:pt>
                <c:pt idx="868">
                  <c:v>37768.0</c:v>
                </c:pt>
                <c:pt idx="869">
                  <c:v>37769.0</c:v>
                </c:pt>
                <c:pt idx="870">
                  <c:v>37770.0</c:v>
                </c:pt>
                <c:pt idx="871">
                  <c:v>37771.0</c:v>
                </c:pt>
                <c:pt idx="872">
                  <c:v>37774.0</c:v>
                </c:pt>
                <c:pt idx="873">
                  <c:v>37775.0</c:v>
                </c:pt>
                <c:pt idx="874">
                  <c:v>37776.0</c:v>
                </c:pt>
                <c:pt idx="875">
                  <c:v>37777.0</c:v>
                </c:pt>
                <c:pt idx="876">
                  <c:v>37778.0</c:v>
                </c:pt>
                <c:pt idx="877">
                  <c:v>37781.0</c:v>
                </c:pt>
                <c:pt idx="878">
                  <c:v>37782.0</c:v>
                </c:pt>
                <c:pt idx="879">
                  <c:v>37783.0</c:v>
                </c:pt>
                <c:pt idx="880">
                  <c:v>37784.0</c:v>
                </c:pt>
                <c:pt idx="881">
                  <c:v>37785.0</c:v>
                </c:pt>
                <c:pt idx="882">
                  <c:v>37788.0</c:v>
                </c:pt>
                <c:pt idx="883">
                  <c:v>37789.0</c:v>
                </c:pt>
                <c:pt idx="884">
                  <c:v>37790.0</c:v>
                </c:pt>
                <c:pt idx="885">
                  <c:v>37791.0</c:v>
                </c:pt>
                <c:pt idx="886">
                  <c:v>37792.0</c:v>
                </c:pt>
                <c:pt idx="887">
                  <c:v>37795.0</c:v>
                </c:pt>
                <c:pt idx="888">
                  <c:v>37796.0</c:v>
                </c:pt>
                <c:pt idx="889">
                  <c:v>37797.0</c:v>
                </c:pt>
                <c:pt idx="890">
                  <c:v>37798.0</c:v>
                </c:pt>
                <c:pt idx="891">
                  <c:v>37799.0</c:v>
                </c:pt>
                <c:pt idx="892">
                  <c:v>37802.0</c:v>
                </c:pt>
                <c:pt idx="893">
                  <c:v>37803.0</c:v>
                </c:pt>
                <c:pt idx="894">
                  <c:v>37804.0</c:v>
                </c:pt>
                <c:pt idx="895">
                  <c:v>37805.0</c:v>
                </c:pt>
                <c:pt idx="896">
                  <c:v>37806.0</c:v>
                </c:pt>
                <c:pt idx="897">
                  <c:v>37809.0</c:v>
                </c:pt>
                <c:pt idx="898">
                  <c:v>37810.0</c:v>
                </c:pt>
                <c:pt idx="899">
                  <c:v>37811.0</c:v>
                </c:pt>
                <c:pt idx="900">
                  <c:v>37812.0</c:v>
                </c:pt>
                <c:pt idx="901">
                  <c:v>37813.0</c:v>
                </c:pt>
                <c:pt idx="902">
                  <c:v>37816.0</c:v>
                </c:pt>
                <c:pt idx="903">
                  <c:v>37817.0</c:v>
                </c:pt>
                <c:pt idx="904">
                  <c:v>37818.0</c:v>
                </c:pt>
                <c:pt idx="905">
                  <c:v>37819.0</c:v>
                </c:pt>
                <c:pt idx="906">
                  <c:v>37820.0</c:v>
                </c:pt>
                <c:pt idx="907">
                  <c:v>37823.0</c:v>
                </c:pt>
                <c:pt idx="908">
                  <c:v>37824.0</c:v>
                </c:pt>
                <c:pt idx="909">
                  <c:v>37825.0</c:v>
                </c:pt>
                <c:pt idx="910">
                  <c:v>37826.0</c:v>
                </c:pt>
                <c:pt idx="911">
                  <c:v>37827.0</c:v>
                </c:pt>
                <c:pt idx="912">
                  <c:v>37830.0</c:v>
                </c:pt>
                <c:pt idx="913">
                  <c:v>37831.0</c:v>
                </c:pt>
                <c:pt idx="914">
                  <c:v>37832.0</c:v>
                </c:pt>
                <c:pt idx="915">
                  <c:v>37833.0</c:v>
                </c:pt>
                <c:pt idx="916">
                  <c:v>37834.0</c:v>
                </c:pt>
                <c:pt idx="917">
                  <c:v>37837.0</c:v>
                </c:pt>
                <c:pt idx="918">
                  <c:v>37838.0</c:v>
                </c:pt>
                <c:pt idx="919">
                  <c:v>37839.0</c:v>
                </c:pt>
                <c:pt idx="920">
                  <c:v>37840.0</c:v>
                </c:pt>
                <c:pt idx="921">
                  <c:v>37841.0</c:v>
                </c:pt>
                <c:pt idx="922">
                  <c:v>37844.0</c:v>
                </c:pt>
                <c:pt idx="923">
                  <c:v>37845.0</c:v>
                </c:pt>
                <c:pt idx="924">
                  <c:v>37846.0</c:v>
                </c:pt>
                <c:pt idx="925">
                  <c:v>37847.0</c:v>
                </c:pt>
                <c:pt idx="926">
                  <c:v>37848.0</c:v>
                </c:pt>
                <c:pt idx="927">
                  <c:v>37851.0</c:v>
                </c:pt>
                <c:pt idx="928">
                  <c:v>37852.0</c:v>
                </c:pt>
                <c:pt idx="929">
                  <c:v>37853.0</c:v>
                </c:pt>
                <c:pt idx="930">
                  <c:v>37854.0</c:v>
                </c:pt>
                <c:pt idx="931">
                  <c:v>37855.0</c:v>
                </c:pt>
                <c:pt idx="932">
                  <c:v>37858.0</c:v>
                </c:pt>
                <c:pt idx="933">
                  <c:v>37859.0</c:v>
                </c:pt>
                <c:pt idx="934">
                  <c:v>37860.0</c:v>
                </c:pt>
                <c:pt idx="935">
                  <c:v>37861.0</c:v>
                </c:pt>
                <c:pt idx="936">
                  <c:v>37862.0</c:v>
                </c:pt>
                <c:pt idx="937">
                  <c:v>37865.0</c:v>
                </c:pt>
                <c:pt idx="938">
                  <c:v>37866.0</c:v>
                </c:pt>
                <c:pt idx="939">
                  <c:v>37867.0</c:v>
                </c:pt>
                <c:pt idx="940">
                  <c:v>37868.0</c:v>
                </c:pt>
                <c:pt idx="941">
                  <c:v>37869.0</c:v>
                </c:pt>
                <c:pt idx="942">
                  <c:v>37872.0</c:v>
                </c:pt>
                <c:pt idx="943">
                  <c:v>37873.0</c:v>
                </c:pt>
                <c:pt idx="944">
                  <c:v>37874.0</c:v>
                </c:pt>
                <c:pt idx="945">
                  <c:v>37875.0</c:v>
                </c:pt>
                <c:pt idx="946">
                  <c:v>37876.0</c:v>
                </c:pt>
                <c:pt idx="947">
                  <c:v>37879.0</c:v>
                </c:pt>
                <c:pt idx="948">
                  <c:v>37880.0</c:v>
                </c:pt>
                <c:pt idx="949">
                  <c:v>37881.0</c:v>
                </c:pt>
                <c:pt idx="950">
                  <c:v>37882.0</c:v>
                </c:pt>
                <c:pt idx="951">
                  <c:v>37883.0</c:v>
                </c:pt>
                <c:pt idx="952">
                  <c:v>37886.0</c:v>
                </c:pt>
                <c:pt idx="953">
                  <c:v>37887.0</c:v>
                </c:pt>
                <c:pt idx="954">
                  <c:v>37888.0</c:v>
                </c:pt>
                <c:pt idx="955">
                  <c:v>37889.0</c:v>
                </c:pt>
                <c:pt idx="956">
                  <c:v>37890.0</c:v>
                </c:pt>
                <c:pt idx="957">
                  <c:v>37893.0</c:v>
                </c:pt>
                <c:pt idx="958">
                  <c:v>37894.0</c:v>
                </c:pt>
                <c:pt idx="959">
                  <c:v>37895.0</c:v>
                </c:pt>
                <c:pt idx="960">
                  <c:v>37896.0</c:v>
                </c:pt>
                <c:pt idx="961">
                  <c:v>37897.0</c:v>
                </c:pt>
                <c:pt idx="962">
                  <c:v>37900.0</c:v>
                </c:pt>
                <c:pt idx="963">
                  <c:v>37901.0</c:v>
                </c:pt>
                <c:pt idx="964">
                  <c:v>37902.0</c:v>
                </c:pt>
                <c:pt idx="965">
                  <c:v>37903.0</c:v>
                </c:pt>
                <c:pt idx="966">
                  <c:v>37904.0</c:v>
                </c:pt>
                <c:pt idx="967">
                  <c:v>37907.0</c:v>
                </c:pt>
                <c:pt idx="968">
                  <c:v>37908.0</c:v>
                </c:pt>
                <c:pt idx="969">
                  <c:v>37909.0</c:v>
                </c:pt>
                <c:pt idx="970">
                  <c:v>37910.0</c:v>
                </c:pt>
                <c:pt idx="971">
                  <c:v>37911.0</c:v>
                </c:pt>
                <c:pt idx="972">
                  <c:v>37914.0</c:v>
                </c:pt>
                <c:pt idx="973">
                  <c:v>37915.0</c:v>
                </c:pt>
                <c:pt idx="974">
                  <c:v>37916.0</c:v>
                </c:pt>
                <c:pt idx="975">
                  <c:v>37917.0</c:v>
                </c:pt>
                <c:pt idx="976">
                  <c:v>37918.0</c:v>
                </c:pt>
                <c:pt idx="977">
                  <c:v>37921.0</c:v>
                </c:pt>
                <c:pt idx="978">
                  <c:v>37922.0</c:v>
                </c:pt>
                <c:pt idx="979">
                  <c:v>37923.0</c:v>
                </c:pt>
                <c:pt idx="980">
                  <c:v>37924.0</c:v>
                </c:pt>
                <c:pt idx="981">
                  <c:v>37925.0</c:v>
                </c:pt>
                <c:pt idx="982">
                  <c:v>37928.0</c:v>
                </c:pt>
                <c:pt idx="983">
                  <c:v>37929.0</c:v>
                </c:pt>
                <c:pt idx="984">
                  <c:v>37930.0</c:v>
                </c:pt>
                <c:pt idx="985">
                  <c:v>37931.0</c:v>
                </c:pt>
                <c:pt idx="986">
                  <c:v>37932.0</c:v>
                </c:pt>
                <c:pt idx="987">
                  <c:v>37935.0</c:v>
                </c:pt>
                <c:pt idx="988">
                  <c:v>37936.0</c:v>
                </c:pt>
                <c:pt idx="989">
                  <c:v>37937.0</c:v>
                </c:pt>
                <c:pt idx="990">
                  <c:v>37938.0</c:v>
                </c:pt>
                <c:pt idx="991">
                  <c:v>37939.0</c:v>
                </c:pt>
                <c:pt idx="992">
                  <c:v>37942.0</c:v>
                </c:pt>
                <c:pt idx="993">
                  <c:v>37943.0</c:v>
                </c:pt>
                <c:pt idx="994">
                  <c:v>37944.0</c:v>
                </c:pt>
                <c:pt idx="995">
                  <c:v>37945.0</c:v>
                </c:pt>
                <c:pt idx="996">
                  <c:v>37946.0</c:v>
                </c:pt>
                <c:pt idx="997">
                  <c:v>37949.0</c:v>
                </c:pt>
                <c:pt idx="998">
                  <c:v>37950.0</c:v>
                </c:pt>
                <c:pt idx="999">
                  <c:v>37951.0</c:v>
                </c:pt>
                <c:pt idx="1000">
                  <c:v>37952.0</c:v>
                </c:pt>
                <c:pt idx="1001">
                  <c:v>37953.0</c:v>
                </c:pt>
                <c:pt idx="1002">
                  <c:v>37956.0</c:v>
                </c:pt>
                <c:pt idx="1003">
                  <c:v>37957.0</c:v>
                </c:pt>
                <c:pt idx="1004">
                  <c:v>37958.0</c:v>
                </c:pt>
                <c:pt idx="1005">
                  <c:v>37959.0</c:v>
                </c:pt>
                <c:pt idx="1006">
                  <c:v>37960.0</c:v>
                </c:pt>
                <c:pt idx="1007">
                  <c:v>37963.0</c:v>
                </c:pt>
                <c:pt idx="1008">
                  <c:v>37964.0</c:v>
                </c:pt>
                <c:pt idx="1009">
                  <c:v>37965.0</c:v>
                </c:pt>
                <c:pt idx="1010">
                  <c:v>37966.0</c:v>
                </c:pt>
                <c:pt idx="1011">
                  <c:v>37967.0</c:v>
                </c:pt>
                <c:pt idx="1012">
                  <c:v>37970.0</c:v>
                </c:pt>
                <c:pt idx="1013">
                  <c:v>37971.0</c:v>
                </c:pt>
                <c:pt idx="1014">
                  <c:v>37972.0</c:v>
                </c:pt>
                <c:pt idx="1015">
                  <c:v>37973.0</c:v>
                </c:pt>
                <c:pt idx="1016">
                  <c:v>37974.0</c:v>
                </c:pt>
                <c:pt idx="1017">
                  <c:v>37977.0</c:v>
                </c:pt>
                <c:pt idx="1018">
                  <c:v>37978.0</c:v>
                </c:pt>
                <c:pt idx="1019">
                  <c:v>37979.0</c:v>
                </c:pt>
                <c:pt idx="1020">
                  <c:v>37984.0</c:v>
                </c:pt>
                <c:pt idx="1021">
                  <c:v>37985.0</c:v>
                </c:pt>
                <c:pt idx="1022">
                  <c:v>37986.0</c:v>
                </c:pt>
                <c:pt idx="1023">
                  <c:v>37988.0</c:v>
                </c:pt>
                <c:pt idx="1024">
                  <c:v>37991.0</c:v>
                </c:pt>
                <c:pt idx="1025">
                  <c:v>37992.0</c:v>
                </c:pt>
                <c:pt idx="1026">
                  <c:v>37993.0</c:v>
                </c:pt>
                <c:pt idx="1027">
                  <c:v>37994.0</c:v>
                </c:pt>
                <c:pt idx="1028">
                  <c:v>37995.0</c:v>
                </c:pt>
                <c:pt idx="1029">
                  <c:v>37998.0</c:v>
                </c:pt>
                <c:pt idx="1030">
                  <c:v>37999.0</c:v>
                </c:pt>
                <c:pt idx="1031">
                  <c:v>38000.0</c:v>
                </c:pt>
                <c:pt idx="1032">
                  <c:v>38001.0</c:v>
                </c:pt>
                <c:pt idx="1033">
                  <c:v>38002.0</c:v>
                </c:pt>
                <c:pt idx="1034">
                  <c:v>38005.0</c:v>
                </c:pt>
                <c:pt idx="1035">
                  <c:v>38006.0</c:v>
                </c:pt>
                <c:pt idx="1036">
                  <c:v>38007.0</c:v>
                </c:pt>
                <c:pt idx="1037">
                  <c:v>38008.0</c:v>
                </c:pt>
                <c:pt idx="1038">
                  <c:v>38009.0</c:v>
                </c:pt>
                <c:pt idx="1039">
                  <c:v>38012.0</c:v>
                </c:pt>
                <c:pt idx="1040">
                  <c:v>38013.0</c:v>
                </c:pt>
                <c:pt idx="1041">
                  <c:v>38014.0</c:v>
                </c:pt>
                <c:pt idx="1042">
                  <c:v>38015.0</c:v>
                </c:pt>
                <c:pt idx="1043">
                  <c:v>38016.0</c:v>
                </c:pt>
                <c:pt idx="1044">
                  <c:v>38019.0</c:v>
                </c:pt>
                <c:pt idx="1045">
                  <c:v>38020.0</c:v>
                </c:pt>
                <c:pt idx="1046">
                  <c:v>38021.0</c:v>
                </c:pt>
                <c:pt idx="1047">
                  <c:v>38022.0</c:v>
                </c:pt>
                <c:pt idx="1048">
                  <c:v>38023.0</c:v>
                </c:pt>
                <c:pt idx="1049">
                  <c:v>38026.0</c:v>
                </c:pt>
                <c:pt idx="1050">
                  <c:v>38027.0</c:v>
                </c:pt>
                <c:pt idx="1051">
                  <c:v>38028.0</c:v>
                </c:pt>
                <c:pt idx="1052">
                  <c:v>38029.0</c:v>
                </c:pt>
                <c:pt idx="1053">
                  <c:v>38030.0</c:v>
                </c:pt>
                <c:pt idx="1054">
                  <c:v>38033.0</c:v>
                </c:pt>
                <c:pt idx="1055">
                  <c:v>38034.0</c:v>
                </c:pt>
                <c:pt idx="1056">
                  <c:v>38035.0</c:v>
                </c:pt>
                <c:pt idx="1057">
                  <c:v>38036.0</c:v>
                </c:pt>
                <c:pt idx="1058">
                  <c:v>38037.0</c:v>
                </c:pt>
                <c:pt idx="1059">
                  <c:v>38040.0</c:v>
                </c:pt>
                <c:pt idx="1060">
                  <c:v>38041.0</c:v>
                </c:pt>
                <c:pt idx="1061">
                  <c:v>38042.0</c:v>
                </c:pt>
                <c:pt idx="1062">
                  <c:v>38043.0</c:v>
                </c:pt>
                <c:pt idx="1063">
                  <c:v>38044.0</c:v>
                </c:pt>
                <c:pt idx="1064">
                  <c:v>38047.0</c:v>
                </c:pt>
                <c:pt idx="1065">
                  <c:v>38048.0</c:v>
                </c:pt>
                <c:pt idx="1066">
                  <c:v>38049.0</c:v>
                </c:pt>
                <c:pt idx="1067">
                  <c:v>38050.0</c:v>
                </c:pt>
                <c:pt idx="1068">
                  <c:v>38051.0</c:v>
                </c:pt>
                <c:pt idx="1069">
                  <c:v>38054.0</c:v>
                </c:pt>
                <c:pt idx="1070">
                  <c:v>38055.0</c:v>
                </c:pt>
                <c:pt idx="1071">
                  <c:v>38056.0</c:v>
                </c:pt>
                <c:pt idx="1072">
                  <c:v>38057.0</c:v>
                </c:pt>
                <c:pt idx="1073">
                  <c:v>38058.0</c:v>
                </c:pt>
                <c:pt idx="1074">
                  <c:v>38061.0</c:v>
                </c:pt>
                <c:pt idx="1075">
                  <c:v>38062.0</c:v>
                </c:pt>
                <c:pt idx="1076">
                  <c:v>38063.0</c:v>
                </c:pt>
                <c:pt idx="1077">
                  <c:v>38064.0</c:v>
                </c:pt>
                <c:pt idx="1078">
                  <c:v>38065.0</c:v>
                </c:pt>
                <c:pt idx="1079">
                  <c:v>38068.0</c:v>
                </c:pt>
                <c:pt idx="1080">
                  <c:v>38069.0</c:v>
                </c:pt>
                <c:pt idx="1081">
                  <c:v>38070.0</c:v>
                </c:pt>
                <c:pt idx="1082">
                  <c:v>38071.0</c:v>
                </c:pt>
                <c:pt idx="1083">
                  <c:v>38072.0</c:v>
                </c:pt>
                <c:pt idx="1084">
                  <c:v>38075.0</c:v>
                </c:pt>
                <c:pt idx="1085">
                  <c:v>38076.0</c:v>
                </c:pt>
                <c:pt idx="1086">
                  <c:v>38077.0</c:v>
                </c:pt>
                <c:pt idx="1087">
                  <c:v>38078.0</c:v>
                </c:pt>
                <c:pt idx="1088">
                  <c:v>38079.0</c:v>
                </c:pt>
                <c:pt idx="1089">
                  <c:v>38082.0</c:v>
                </c:pt>
                <c:pt idx="1090">
                  <c:v>38083.0</c:v>
                </c:pt>
                <c:pt idx="1091">
                  <c:v>38084.0</c:v>
                </c:pt>
                <c:pt idx="1092">
                  <c:v>38085.0</c:v>
                </c:pt>
                <c:pt idx="1093">
                  <c:v>38086.0</c:v>
                </c:pt>
                <c:pt idx="1094">
                  <c:v>38089.0</c:v>
                </c:pt>
                <c:pt idx="1095">
                  <c:v>38090.0</c:v>
                </c:pt>
                <c:pt idx="1096">
                  <c:v>38091.0</c:v>
                </c:pt>
                <c:pt idx="1097">
                  <c:v>38092.0</c:v>
                </c:pt>
                <c:pt idx="1098">
                  <c:v>38093.0</c:v>
                </c:pt>
                <c:pt idx="1099">
                  <c:v>38096.0</c:v>
                </c:pt>
                <c:pt idx="1100">
                  <c:v>38097.0</c:v>
                </c:pt>
                <c:pt idx="1101">
                  <c:v>38098.0</c:v>
                </c:pt>
                <c:pt idx="1102">
                  <c:v>38099.0</c:v>
                </c:pt>
                <c:pt idx="1103">
                  <c:v>38100.0</c:v>
                </c:pt>
                <c:pt idx="1104">
                  <c:v>38103.0</c:v>
                </c:pt>
                <c:pt idx="1105">
                  <c:v>38104.0</c:v>
                </c:pt>
                <c:pt idx="1106">
                  <c:v>38105.0</c:v>
                </c:pt>
                <c:pt idx="1107">
                  <c:v>38106.0</c:v>
                </c:pt>
                <c:pt idx="1108">
                  <c:v>38107.0</c:v>
                </c:pt>
                <c:pt idx="1109">
                  <c:v>38110.0</c:v>
                </c:pt>
                <c:pt idx="1110">
                  <c:v>38111.0</c:v>
                </c:pt>
                <c:pt idx="1111">
                  <c:v>38112.0</c:v>
                </c:pt>
                <c:pt idx="1112">
                  <c:v>38113.0</c:v>
                </c:pt>
                <c:pt idx="1113">
                  <c:v>38114.0</c:v>
                </c:pt>
                <c:pt idx="1114">
                  <c:v>38117.0</c:v>
                </c:pt>
                <c:pt idx="1115">
                  <c:v>38118.0</c:v>
                </c:pt>
                <c:pt idx="1116">
                  <c:v>38119.0</c:v>
                </c:pt>
                <c:pt idx="1117">
                  <c:v>38120.0</c:v>
                </c:pt>
                <c:pt idx="1118">
                  <c:v>38121.0</c:v>
                </c:pt>
                <c:pt idx="1119">
                  <c:v>38124.0</c:v>
                </c:pt>
                <c:pt idx="1120">
                  <c:v>38125.0</c:v>
                </c:pt>
                <c:pt idx="1121">
                  <c:v>38126.0</c:v>
                </c:pt>
                <c:pt idx="1122">
                  <c:v>38127.0</c:v>
                </c:pt>
                <c:pt idx="1123">
                  <c:v>38128.0</c:v>
                </c:pt>
                <c:pt idx="1124">
                  <c:v>38131.0</c:v>
                </c:pt>
                <c:pt idx="1125">
                  <c:v>38132.0</c:v>
                </c:pt>
                <c:pt idx="1126">
                  <c:v>38133.0</c:v>
                </c:pt>
                <c:pt idx="1127">
                  <c:v>38134.0</c:v>
                </c:pt>
                <c:pt idx="1128">
                  <c:v>38135.0</c:v>
                </c:pt>
                <c:pt idx="1129">
                  <c:v>38138.0</c:v>
                </c:pt>
                <c:pt idx="1130">
                  <c:v>38139.0</c:v>
                </c:pt>
                <c:pt idx="1131">
                  <c:v>38140.0</c:v>
                </c:pt>
                <c:pt idx="1132">
                  <c:v>38141.0</c:v>
                </c:pt>
                <c:pt idx="1133">
                  <c:v>38142.0</c:v>
                </c:pt>
                <c:pt idx="1134">
                  <c:v>38145.0</c:v>
                </c:pt>
                <c:pt idx="1135">
                  <c:v>38146.0</c:v>
                </c:pt>
                <c:pt idx="1136">
                  <c:v>38147.0</c:v>
                </c:pt>
                <c:pt idx="1137">
                  <c:v>38148.0</c:v>
                </c:pt>
                <c:pt idx="1138">
                  <c:v>38149.0</c:v>
                </c:pt>
                <c:pt idx="1139">
                  <c:v>38152.0</c:v>
                </c:pt>
                <c:pt idx="1140">
                  <c:v>38153.0</c:v>
                </c:pt>
                <c:pt idx="1141">
                  <c:v>38154.0</c:v>
                </c:pt>
                <c:pt idx="1142">
                  <c:v>38155.0</c:v>
                </c:pt>
                <c:pt idx="1143">
                  <c:v>38156.0</c:v>
                </c:pt>
                <c:pt idx="1144">
                  <c:v>38159.0</c:v>
                </c:pt>
                <c:pt idx="1145">
                  <c:v>38160.0</c:v>
                </c:pt>
                <c:pt idx="1146">
                  <c:v>38161.0</c:v>
                </c:pt>
                <c:pt idx="1147">
                  <c:v>38162.0</c:v>
                </c:pt>
                <c:pt idx="1148">
                  <c:v>38163.0</c:v>
                </c:pt>
                <c:pt idx="1149">
                  <c:v>38166.0</c:v>
                </c:pt>
                <c:pt idx="1150">
                  <c:v>38167.0</c:v>
                </c:pt>
                <c:pt idx="1151">
                  <c:v>38168.0</c:v>
                </c:pt>
                <c:pt idx="1152">
                  <c:v>38169.0</c:v>
                </c:pt>
                <c:pt idx="1153">
                  <c:v>38170.0</c:v>
                </c:pt>
                <c:pt idx="1154">
                  <c:v>38173.0</c:v>
                </c:pt>
                <c:pt idx="1155">
                  <c:v>38174.0</c:v>
                </c:pt>
                <c:pt idx="1156">
                  <c:v>38175.0</c:v>
                </c:pt>
                <c:pt idx="1157">
                  <c:v>38176.0</c:v>
                </c:pt>
                <c:pt idx="1158">
                  <c:v>38177.0</c:v>
                </c:pt>
                <c:pt idx="1159">
                  <c:v>38180.0</c:v>
                </c:pt>
                <c:pt idx="1160">
                  <c:v>38181.0</c:v>
                </c:pt>
                <c:pt idx="1161">
                  <c:v>38182.0</c:v>
                </c:pt>
                <c:pt idx="1162">
                  <c:v>38183.0</c:v>
                </c:pt>
                <c:pt idx="1163">
                  <c:v>38184.0</c:v>
                </c:pt>
                <c:pt idx="1164">
                  <c:v>38187.0</c:v>
                </c:pt>
                <c:pt idx="1165">
                  <c:v>38188.0</c:v>
                </c:pt>
                <c:pt idx="1166">
                  <c:v>38189.0</c:v>
                </c:pt>
                <c:pt idx="1167">
                  <c:v>38190.0</c:v>
                </c:pt>
                <c:pt idx="1168">
                  <c:v>38191.0</c:v>
                </c:pt>
                <c:pt idx="1169">
                  <c:v>38194.0</c:v>
                </c:pt>
                <c:pt idx="1170">
                  <c:v>38195.0</c:v>
                </c:pt>
                <c:pt idx="1171">
                  <c:v>38196.0</c:v>
                </c:pt>
                <c:pt idx="1172">
                  <c:v>38197.0</c:v>
                </c:pt>
                <c:pt idx="1173">
                  <c:v>38198.0</c:v>
                </c:pt>
                <c:pt idx="1174">
                  <c:v>38201.0</c:v>
                </c:pt>
                <c:pt idx="1175">
                  <c:v>38202.0</c:v>
                </c:pt>
                <c:pt idx="1176">
                  <c:v>38203.0</c:v>
                </c:pt>
                <c:pt idx="1177">
                  <c:v>38204.0</c:v>
                </c:pt>
                <c:pt idx="1178">
                  <c:v>38205.0</c:v>
                </c:pt>
                <c:pt idx="1179">
                  <c:v>38208.0</c:v>
                </c:pt>
                <c:pt idx="1180">
                  <c:v>38209.0</c:v>
                </c:pt>
                <c:pt idx="1181">
                  <c:v>38210.0</c:v>
                </c:pt>
                <c:pt idx="1182">
                  <c:v>38211.0</c:v>
                </c:pt>
                <c:pt idx="1183">
                  <c:v>38212.0</c:v>
                </c:pt>
                <c:pt idx="1184">
                  <c:v>38215.0</c:v>
                </c:pt>
                <c:pt idx="1185">
                  <c:v>38216.0</c:v>
                </c:pt>
                <c:pt idx="1186">
                  <c:v>38217.0</c:v>
                </c:pt>
                <c:pt idx="1187">
                  <c:v>38218.0</c:v>
                </c:pt>
                <c:pt idx="1188">
                  <c:v>38219.0</c:v>
                </c:pt>
                <c:pt idx="1189">
                  <c:v>38222.0</c:v>
                </c:pt>
                <c:pt idx="1190">
                  <c:v>38223.0</c:v>
                </c:pt>
                <c:pt idx="1191">
                  <c:v>38224.0</c:v>
                </c:pt>
                <c:pt idx="1192">
                  <c:v>38225.0</c:v>
                </c:pt>
                <c:pt idx="1193">
                  <c:v>38226.0</c:v>
                </c:pt>
                <c:pt idx="1194">
                  <c:v>38229.0</c:v>
                </c:pt>
                <c:pt idx="1195">
                  <c:v>38230.0</c:v>
                </c:pt>
                <c:pt idx="1196">
                  <c:v>38231.0</c:v>
                </c:pt>
                <c:pt idx="1197">
                  <c:v>38232.0</c:v>
                </c:pt>
                <c:pt idx="1198">
                  <c:v>38233.0</c:v>
                </c:pt>
                <c:pt idx="1199">
                  <c:v>38236.0</c:v>
                </c:pt>
                <c:pt idx="1200">
                  <c:v>38237.0</c:v>
                </c:pt>
                <c:pt idx="1201">
                  <c:v>38238.0</c:v>
                </c:pt>
                <c:pt idx="1202">
                  <c:v>38239.0</c:v>
                </c:pt>
                <c:pt idx="1203">
                  <c:v>38240.0</c:v>
                </c:pt>
                <c:pt idx="1204">
                  <c:v>38243.0</c:v>
                </c:pt>
                <c:pt idx="1205">
                  <c:v>38244.0</c:v>
                </c:pt>
                <c:pt idx="1206">
                  <c:v>38245.0</c:v>
                </c:pt>
                <c:pt idx="1207">
                  <c:v>38246.0</c:v>
                </c:pt>
                <c:pt idx="1208">
                  <c:v>38247.0</c:v>
                </c:pt>
                <c:pt idx="1209">
                  <c:v>38250.0</c:v>
                </c:pt>
                <c:pt idx="1210">
                  <c:v>38251.0</c:v>
                </c:pt>
                <c:pt idx="1211">
                  <c:v>38252.0</c:v>
                </c:pt>
                <c:pt idx="1212">
                  <c:v>38253.0</c:v>
                </c:pt>
                <c:pt idx="1213">
                  <c:v>38254.0</c:v>
                </c:pt>
                <c:pt idx="1214">
                  <c:v>38257.0</c:v>
                </c:pt>
                <c:pt idx="1215">
                  <c:v>38258.0</c:v>
                </c:pt>
                <c:pt idx="1216">
                  <c:v>38259.0</c:v>
                </c:pt>
                <c:pt idx="1217">
                  <c:v>38260.0</c:v>
                </c:pt>
                <c:pt idx="1218">
                  <c:v>38261.0</c:v>
                </c:pt>
                <c:pt idx="1219">
                  <c:v>38264.0</c:v>
                </c:pt>
                <c:pt idx="1220">
                  <c:v>38265.0</c:v>
                </c:pt>
                <c:pt idx="1221">
                  <c:v>38266.0</c:v>
                </c:pt>
                <c:pt idx="1222">
                  <c:v>38267.0</c:v>
                </c:pt>
                <c:pt idx="1223">
                  <c:v>38268.0</c:v>
                </c:pt>
                <c:pt idx="1224">
                  <c:v>38271.0</c:v>
                </c:pt>
                <c:pt idx="1225">
                  <c:v>38272.0</c:v>
                </c:pt>
                <c:pt idx="1226">
                  <c:v>38273.0</c:v>
                </c:pt>
                <c:pt idx="1227">
                  <c:v>38274.0</c:v>
                </c:pt>
                <c:pt idx="1228">
                  <c:v>38275.0</c:v>
                </c:pt>
                <c:pt idx="1229">
                  <c:v>38278.0</c:v>
                </c:pt>
                <c:pt idx="1230">
                  <c:v>38279.0</c:v>
                </c:pt>
                <c:pt idx="1231">
                  <c:v>38280.0</c:v>
                </c:pt>
                <c:pt idx="1232">
                  <c:v>38281.0</c:v>
                </c:pt>
                <c:pt idx="1233">
                  <c:v>38282.0</c:v>
                </c:pt>
                <c:pt idx="1234">
                  <c:v>38285.0</c:v>
                </c:pt>
                <c:pt idx="1235">
                  <c:v>38286.0</c:v>
                </c:pt>
                <c:pt idx="1236">
                  <c:v>38287.0</c:v>
                </c:pt>
                <c:pt idx="1237">
                  <c:v>38288.0</c:v>
                </c:pt>
                <c:pt idx="1238">
                  <c:v>38289.0</c:v>
                </c:pt>
                <c:pt idx="1239">
                  <c:v>38292.0</c:v>
                </c:pt>
                <c:pt idx="1240">
                  <c:v>38293.0</c:v>
                </c:pt>
                <c:pt idx="1241">
                  <c:v>38294.0</c:v>
                </c:pt>
                <c:pt idx="1242">
                  <c:v>38295.0</c:v>
                </c:pt>
                <c:pt idx="1243">
                  <c:v>38296.0</c:v>
                </c:pt>
                <c:pt idx="1244">
                  <c:v>38299.0</c:v>
                </c:pt>
                <c:pt idx="1245">
                  <c:v>38300.0</c:v>
                </c:pt>
                <c:pt idx="1246">
                  <c:v>38301.0</c:v>
                </c:pt>
                <c:pt idx="1247">
                  <c:v>38302.0</c:v>
                </c:pt>
                <c:pt idx="1248">
                  <c:v>38303.0</c:v>
                </c:pt>
                <c:pt idx="1249">
                  <c:v>38306.0</c:v>
                </c:pt>
                <c:pt idx="1250">
                  <c:v>38307.0</c:v>
                </c:pt>
                <c:pt idx="1251">
                  <c:v>38308.0</c:v>
                </c:pt>
                <c:pt idx="1252">
                  <c:v>38309.0</c:v>
                </c:pt>
                <c:pt idx="1253">
                  <c:v>38310.0</c:v>
                </c:pt>
                <c:pt idx="1254">
                  <c:v>38313.0</c:v>
                </c:pt>
                <c:pt idx="1255">
                  <c:v>38314.0</c:v>
                </c:pt>
                <c:pt idx="1256">
                  <c:v>38315.0</c:v>
                </c:pt>
                <c:pt idx="1257">
                  <c:v>38316.0</c:v>
                </c:pt>
                <c:pt idx="1258">
                  <c:v>38317.0</c:v>
                </c:pt>
                <c:pt idx="1259">
                  <c:v>38320.0</c:v>
                </c:pt>
                <c:pt idx="1260">
                  <c:v>38321.0</c:v>
                </c:pt>
                <c:pt idx="1261">
                  <c:v>38322.0</c:v>
                </c:pt>
                <c:pt idx="1262">
                  <c:v>38323.0</c:v>
                </c:pt>
                <c:pt idx="1263">
                  <c:v>38324.0</c:v>
                </c:pt>
                <c:pt idx="1264">
                  <c:v>38327.0</c:v>
                </c:pt>
                <c:pt idx="1265">
                  <c:v>38328.0</c:v>
                </c:pt>
                <c:pt idx="1266">
                  <c:v>38329.0</c:v>
                </c:pt>
                <c:pt idx="1267">
                  <c:v>38330.0</c:v>
                </c:pt>
                <c:pt idx="1268">
                  <c:v>38331.0</c:v>
                </c:pt>
                <c:pt idx="1269">
                  <c:v>38334.0</c:v>
                </c:pt>
                <c:pt idx="1270">
                  <c:v>38335.0</c:v>
                </c:pt>
                <c:pt idx="1271">
                  <c:v>38336.0</c:v>
                </c:pt>
                <c:pt idx="1272">
                  <c:v>38337.0</c:v>
                </c:pt>
                <c:pt idx="1273">
                  <c:v>38338.0</c:v>
                </c:pt>
                <c:pt idx="1274">
                  <c:v>38341.0</c:v>
                </c:pt>
                <c:pt idx="1275">
                  <c:v>38342.0</c:v>
                </c:pt>
                <c:pt idx="1276">
                  <c:v>38343.0</c:v>
                </c:pt>
                <c:pt idx="1277">
                  <c:v>38344.0</c:v>
                </c:pt>
                <c:pt idx="1278">
                  <c:v>38345.0</c:v>
                </c:pt>
                <c:pt idx="1279">
                  <c:v>38348.0</c:v>
                </c:pt>
                <c:pt idx="1280">
                  <c:v>38349.0</c:v>
                </c:pt>
                <c:pt idx="1281">
                  <c:v>38350.0</c:v>
                </c:pt>
                <c:pt idx="1282">
                  <c:v>38351.0</c:v>
                </c:pt>
                <c:pt idx="1283">
                  <c:v>38352.0</c:v>
                </c:pt>
                <c:pt idx="1284">
                  <c:v>38356.0</c:v>
                </c:pt>
                <c:pt idx="1285">
                  <c:v>38357.0</c:v>
                </c:pt>
                <c:pt idx="1286">
                  <c:v>38358.0</c:v>
                </c:pt>
                <c:pt idx="1287">
                  <c:v>38359.0</c:v>
                </c:pt>
                <c:pt idx="1288">
                  <c:v>38362.0</c:v>
                </c:pt>
                <c:pt idx="1289">
                  <c:v>38363.0</c:v>
                </c:pt>
                <c:pt idx="1290">
                  <c:v>38364.0</c:v>
                </c:pt>
                <c:pt idx="1291">
                  <c:v>38365.0</c:v>
                </c:pt>
                <c:pt idx="1292">
                  <c:v>38366.0</c:v>
                </c:pt>
                <c:pt idx="1293">
                  <c:v>38369.0</c:v>
                </c:pt>
                <c:pt idx="1294">
                  <c:v>38370.0</c:v>
                </c:pt>
                <c:pt idx="1295">
                  <c:v>38371.0</c:v>
                </c:pt>
                <c:pt idx="1296">
                  <c:v>38372.0</c:v>
                </c:pt>
                <c:pt idx="1297">
                  <c:v>38373.0</c:v>
                </c:pt>
                <c:pt idx="1298">
                  <c:v>38376.0</c:v>
                </c:pt>
                <c:pt idx="1299">
                  <c:v>38377.0</c:v>
                </c:pt>
                <c:pt idx="1300">
                  <c:v>38378.0</c:v>
                </c:pt>
                <c:pt idx="1301">
                  <c:v>38379.0</c:v>
                </c:pt>
                <c:pt idx="1302">
                  <c:v>38380.0</c:v>
                </c:pt>
                <c:pt idx="1303">
                  <c:v>38383.0</c:v>
                </c:pt>
                <c:pt idx="1304">
                  <c:v>38384.0</c:v>
                </c:pt>
                <c:pt idx="1305">
                  <c:v>38385.0</c:v>
                </c:pt>
                <c:pt idx="1306">
                  <c:v>38386.0</c:v>
                </c:pt>
                <c:pt idx="1307">
                  <c:v>38387.0</c:v>
                </c:pt>
                <c:pt idx="1308">
                  <c:v>38390.0</c:v>
                </c:pt>
                <c:pt idx="1309">
                  <c:v>38391.0</c:v>
                </c:pt>
                <c:pt idx="1310">
                  <c:v>38392.0</c:v>
                </c:pt>
                <c:pt idx="1311">
                  <c:v>38393.0</c:v>
                </c:pt>
                <c:pt idx="1312">
                  <c:v>38394.0</c:v>
                </c:pt>
                <c:pt idx="1313">
                  <c:v>38397.0</c:v>
                </c:pt>
                <c:pt idx="1314">
                  <c:v>38398.0</c:v>
                </c:pt>
                <c:pt idx="1315">
                  <c:v>38399.0</c:v>
                </c:pt>
                <c:pt idx="1316">
                  <c:v>38400.0</c:v>
                </c:pt>
                <c:pt idx="1317">
                  <c:v>38401.0</c:v>
                </c:pt>
                <c:pt idx="1318">
                  <c:v>38404.0</c:v>
                </c:pt>
                <c:pt idx="1319">
                  <c:v>38405.0</c:v>
                </c:pt>
                <c:pt idx="1320">
                  <c:v>38406.0</c:v>
                </c:pt>
                <c:pt idx="1321">
                  <c:v>38407.0</c:v>
                </c:pt>
                <c:pt idx="1322">
                  <c:v>38408.0</c:v>
                </c:pt>
                <c:pt idx="1323">
                  <c:v>38411.0</c:v>
                </c:pt>
                <c:pt idx="1324">
                  <c:v>38412.0</c:v>
                </c:pt>
                <c:pt idx="1325">
                  <c:v>38413.0</c:v>
                </c:pt>
                <c:pt idx="1326">
                  <c:v>38414.0</c:v>
                </c:pt>
                <c:pt idx="1327">
                  <c:v>38415.0</c:v>
                </c:pt>
                <c:pt idx="1328">
                  <c:v>38418.0</c:v>
                </c:pt>
                <c:pt idx="1329">
                  <c:v>38419.0</c:v>
                </c:pt>
                <c:pt idx="1330">
                  <c:v>38420.0</c:v>
                </c:pt>
                <c:pt idx="1331">
                  <c:v>38421.0</c:v>
                </c:pt>
                <c:pt idx="1332">
                  <c:v>38422.0</c:v>
                </c:pt>
                <c:pt idx="1333">
                  <c:v>38425.0</c:v>
                </c:pt>
                <c:pt idx="1334">
                  <c:v>38426.0</c:v>
                </c:pt>
                <c:pt idx="1335">
                  <c:v>38427.0</c:v>
                </c:pt>
                <c:pt idx="1336">
                  <c:v>38428.0</c:v>
                </c:pt>
                <c:pt idx="1337">
                  <c:v>38429.0</c:v>
                </c:pt>
                <c:pt idx="1338">
                  <c:v>38432.0</c:v>
                </c:pt>
                <c:pt idx="1339">
                  <c:v>38433.0</c:v>
                </c:pt>
                <c:pt idx="1340">
                  <c:v>38434.0</c:v>
                </c:pt>
                <c:pt idx="1341">
                  <c:v>38435.0</c:v>
                </c:pt>
                <c:pt idx="1342">
                  <c:v>38439.0</c:v>
                </c:pt>
                <c:pt idx="1343">
                  <c:v>38440.0</c:v>
                </c:pt>
                <c:pt idx="1344">
                  <c:v>38441.0</c:v>
                </c:pt>
                <c:pt idx="1345">
                  <c:v>38442.0</c:v>
                </c:pt>
                <c:pt idx="1346">
                  <c:v>38443.0</c:v>
                </c:pt>
                <c:pt idx="1347">
                  <c:v>38446.0</c:v>
                </c:pt>
                <c:pt idx="1348">
                  <c:v>38447.0</c:v>
                </c:pt>
                <c:pt idx="1349">
                  <c:v>38448.0</c:v>
                </c:pt>
                <c:pt idx="1350">
                  <c:v>38449.0</c:v>
                </c:pt>
                <c:pt idx="1351">
                  <c:v>38450.0</c:v>
                </c:pt>
                <c:pt idx="1352">
                  <c:v>38453.0</c:v>
                </c:pt>
                <c:pt idx="1353">
                  <c:v>38454.0</c:v>
                </c:pt>
                <c:pt idx="1354">
                  <c:v>38455.0</c:v>
                </c:pt>
                <c:pt idx="1355">
                  <c:v>38456.0</c:v>
                </c:pt>
                <c:pt idx="1356">
                  <c:v>38457.0</c:v>
                </c:pt>
                <c:pt idx="1357">
                  <c:v>38460.0</c:v>
                </c:pt>
                <c:pt idx="1358">
                  <c:v>38461.0</c:v>
                </c:pt>
                <c:pt idx="1359">
                  <c:v>38462.0</c:v>
                </c:pt>
                <c:pt idx="1360">
                  <c:v>38463.0</c:v>
                </c:pt>
                <c:pt idx="1361">
                  <c:v>38464.0</c:v>
                </c:pt>
                <c:pt idx="1362">
                  <c:v>38467.0</c:v>
                </c:pt>
                <c:pt idx="1363">
                  <c:v>38468.0</c:v>
                </c:pt>
                <c:pt idx="1364">
                  <c:v>38469.0</c:v>
                </c:pt>
                <c:pt idx="1365">
                  <c:v>38470.0</c:v>
                </c:pt>
                <c:pt idx="1366">
                  <c:v>38471.0</c:v>
                </c:pt>
                <c:pt idx="1367">
                  <c:v>38474.0</c:v>
                </c:pt>
                <c:pt idx="1368">
                  <c:v>38475.0</c:v>
                </c:pt>
                <c:pt idx="1369">
                  <c:v>38476.0</c:v>
                </c:pt>
                <c:pt idx="1370">
                  <c:v>38477.0</c:v>
                </c:pt>
                <c:pt idx="1371">
                  <c:v>38478.0</c:v>
                </c:pt>
                <c:pt idx="1372">
                  <c:v>38481.0</c:v>
                </c:pt>
                <c:pt idx="1373">
                  <c:v>38482.0</c:v>
                </c:pt>
                <c:pt idx="1374">
                  <c:v>38483.0</c:v>
                </c:pt>
                <c:pt idx="1375">
                  <c:v>38484.0</c:v>
                </c:pt>
                <c:pt idx="1376">
                  <c:v>38485.0</c:v>
                </c:pt>
                <c:pt idx="1377">
                  <c:v>38488.0</c:v>
                </c:pt>
                <c:pt idx="1378">
                  <c:v>38489.0</c:v>
                </c:pt>
                <c:pt idx="1379">
                  <c:v>38490.0</c:v>
                </c:pt>
                <c:pt idx="1380">
                  <c:v>38491.0</c:v>
                </c:pt>
                <c:pt idx="1381">
                  <c:v>38492.0</c:v>
                </c:pt>
                <c:pt idx="1382">
                  <c:v>38495.0</c:v>
                </c:pt>
                <c:pt idx="1383">
                  <c:v>38496.0</c:v>
                </c:pt>
                <c:pt idx="1384">
                  <c:v>38497.0</c:v>
                </c:pt>
                <c:pt idx="1385">
                  <c:v>38498.0</c:v>
                </c:pt>
                <c:pt idx="1386">
                  <c:v>38499.0</c:v>
                </c:pt>
                <c:pt idx="1387">
                  <c:v>38502.0</c:v>
                </c:pt>
                <c:pt idx="1388">
                  <c:v>38503.0</c:v>
                </c:pt>
                <c:pt idx="1389">
                  <c:v>38504.0</c:v>
                </c:pt>
                <c:pt idx="1390">
                  <c:v>38505.0</c:v>
                </c:pt>
                <c:pt idx="1391">
                  <c:v>38506.0</c:v>
                </c:pt>
                <c:pt idx="1392">
                  <c:v>38509.0</c:v>
                </c:pt>
                <c:pt idx="1393">
                  <c:v>38510.0</c:v>
                </c:pt>
                <c:pt idx="1394">
                  <c:v>38511.0</c:v>
                </c:pt>
                <c:pt idx="1395">
                  <c:v>38512.0</c:v>
                </c:pt>
                <c:pt idx="1396">
                  <c:v>38513.0</c:v>
                </c:pt>
                <c:pt idx="1397">
                  <c:v>38516.0</c:v>
                </c:pt>
                <c:pt idx="1398">
                  <c:v>38517.0</c:v>
                </c:pt>
                <c:pt idx="1399">
                  <c:v>38518.0</c:v>
                </c:pt>
                <c:pt idx="1400">
                  <c:v>38519.0</c:v>
                </c:pt>
                <c:pt idx="1401">
                  <c:v>38520.0</c:v>
                </c:pt>
                <c:pt idx="1402">
                  <c:v>38523.0</c:v>
                </c:pt>
                <c:pt idx="1403">
                  <c:v>38524.0</c:v>
                </c:pt>
                <c:pt idx="1404">
                  <c:v>38525.0</c:v>
                </c:pt>
                <c:pt idx="1405">
                  <c:v>38526.0</c:v>
                </c:pt>
                <c:pt idx="1406">
                  <c:v>38527.0</c:v>
                </c:pt>
                <c:pt idx="1407">
                  <c:v>38530.0</c:v>
                </c:pt>
                <c:pt idx="1408">
                  <c:v>38531.0</c:v>
                </c:pt>
                <c:pt idx="1409">
                  <c:v>38532.0</c:v>
                </c:pt>
                <c:pt idx="1410">
                  <c:v>38533.0</c:v>
                </c:pt>
                <c:pt idx="1411">
                  <c:v>38534.0</c:v>
                </c:pt>
                <c:pt idx="1412">
                  <c:v>38537.0</c:v>
                </c:pt>
                <c:pt idx="1413">
                  <c:v>38538.0</c:v>
                </c:pt>
                <c:pt idx="1414">
                  <c:v>38539.0</c:v>
                </c:pt>
                <c:pt idx="1415">
                  <c:v>38540.0</c:v>
                </c:pt>
                <c:pt idx="1416">
                  <c:v>38541.0</c:v>
                </c:pt>
                <c:pt idx="1417">
                  <c:v>38544.0</c:v>
                </c:pt>
                <c:pt idx="1418">
                  <c:v>38545.0</c:v>
                </c:pt>
                <c:pt idx="1419">
                  <c:v>38546.0</c:v>
                </c:pt>
                <c:pt idx="1420">
                  <c:v>38547.0</c:v>
                </c:pt>
                <c:pt idx="1421">
                  <c:v>38548.0</c:v>
                </c:pt>
                <c:pt idx="1422">
                  <c:v>38551.0</c:v>
                </c:pt>
                <c:pt idx="1423">
                  <c:v>38552.0</c:v>
                </c:pt>
                <c:pt idx="1424">
                  <c:v>38553.0</c:v>
                </c:pt>
                <c:pt idx="1425">
                  <c:v>38554.0</c:v>
                </c:pt>
                <c:pt idx="1426">
                  <c:v>38555.0</c:v>
                </c:pt>
                <c:pt idx="1427">
                  <c:v>38558.0</c:v>
                </c:pt>
                <c:pt idx="1428">
                  <c:v>38559.0</c:v>
                </c:pt>
                <c:pt idx="1429">
                  <c:v>38560.0</c:v>
                </c:pt>
                <c:pt idx="1430">
                  <c:v>38561.0</c:v>
                </c:pt>
                <c:pt idx="1431">
                  <c:v>38562.0</c:v>
                </c:pt>
                <c:pt idx="1432">
                  <c:v>38565.0</c:v>
                </c:pt>
                <c:pt idx="1433">
                  <c:v>38566.0</c:v>
                </c:pt>
                <c:pt idx="1434">
                  <c:v>38567.0</c:v>
                </c:pt>
                <c:pt idx="1435">
                  <c:v>38568.0</c:v>
                </c:pt>
                <c:pt idx="1436">
                  <c:v>38569.0</c:v>
                </c:pt>
                <c:pt idx="1437">
                  <c:v>38572.0</c:v>
                </c:pt>
                <c:pt idx="1438">
                  <c:v>38573.0</c:v>
                </c:pt>
                <c:pt idx="1439">
                  <c:v>38574.0</c:v>
                </c:pt>
                <c:pt idx="1440">
                  <c:v>38575.0</c:v>
                </c:pt>
                <c:pt idx="1441">
                  <c:v>38576.0</c:v>
                </c:pt>
                <c:pt idx="1442">
                  <c:v>38579.0</c:v>
                </c:pt>
                <c:pt idx="1443">
                  <c:v>38580.0</c:v>
                </c:pt>
                <c:pt idx="1444">
                  <c:v>38581.0</c:v>
                </c:pt>
                <c:pt idx="1445">
                  <c:v>38582.0</c:v>
                </c:pt>
                <c:pt idx="1446">
                  <c:v>38583.0</c:v>
                </c:pt>
                <c:pt idx="1447">
                  <c:v>38586.0</c:v>
                </c:pt>
                <c:pt idx="1448">
                  <c:v>38587.0</c:v>
                </c:pt>
                <c:pt idx="1449">
                  <c:v>38588.0</c:v>
                </c:pt>
                <c:pt idx="1450">
                  <c:v>38589.0</c:v>
                </c:pt>
                <c:pt idx="1451">
                  <c:v>38590.0</c:v>
                </c:pt>
                <c:pt idx="1452">
                  <c:v>38593.0</c:v>
                </c:pt>
                <c:pt idx="1453">
                  <c:v>38594.0</c:v>
                </c:pt>
                <c:pt idx="1454">
                  <c:v>38595.0</c:v>
                </c:pt>
                <c:pt idx="1455">
                  <c:v>38596.0</c:v>
                </c:pt>
                <c:pt idx="1456">
                  <c:v>38597.0</c:v>
                </c:pt>
                <c:pt idx="1457">
                  <c:v>38600.0</c:v>
                </c:pt>
                <c:pt idx="1458">
                  <c:v>38601.0</c:v>
                </c:pt>
                <c:pt idx="1459">
                  <c:v>38602.0</c:v>
                </c:pt>
                <c:pt idx="1460">
                  <c:v>38603.0</c:v>
                </c:pt>
                <c:pt idx="1461">
                  <c:v>38604.0</c:v>
                </c:pt>
                <c:pt idx="1462">
                  <c:v>38607.0</c:v>
                </c:pt>
                <c:pt idx="1463">
                  <c:v>38608.0</c:v>
                </c:pt>
                <c:pt idx="1464">
                  <c:v>38609.0</c:v>
                </c:pt>
                <c:pt idx="1465">
                  <c:v>38610.0</c:v>
                </c:pt>
                <c:pt idx="1466">
                  <c:v>38611.0</c:v>
                </c:pt>
                <c:pt idx="1467">
                  <c:v>38614.0</c:v>
                </c:pt>
                <c:pt idx="1468">
                  <c:v>38615.0</c:v>
                </c:pt>
                <c:pt idx="1469">
                  <c:v>38616.0</c:v>
                </c:pt>
                <c:pt idx="1470">
                  <c:v>38617.0</c:v>
                </c:pt>
                <c:pt idx="1471">
                  <c:v>38618.0</c:v>
                </c:pt>
                <c:pt idx="1472">
                  <c:v>38621.0</c:v>
                </c:pt>
                <c:pt idx="1473">
                  <c:v>38622.0</c:v>
                </c:pt>
                <c:pt idx="1474">
                  <c:v>38623.0</c:v>
                </c:pt>
                <c:pt idx="1475">
                  <c:v>38624.0</c:v>
                </c:pt>
                <c:pt idx="1476">
                  <c:v>38625.0</c:v>
                </c:pt>
                <c:pt idx="1477">
                  <c:v>38628.0</c:v>
                </c:pt>
                <c:pt idx="1478">
                  <c:v>38629.0</c:v>
                </c:pt>
                <c:pt idx="1479">
                  <c:v>38630.0</c:v>
                </c:pt>
                <c:pt idx="1480">
                  <c:v>38631.0</c:v>
                </c:pt>
                <c:pt idx="1481">
                  <c:v>38632.0</c:v>
                </c:pt>
                <c:pt idx="1482">
                  <c:v>38635.0</c:v>
                </c:pt>
                <c:pt idx="1483">
                  <c:v>38636.0</c:v>
                </c:pt>
                <c:pt idx="1484">
                  <c:v>38637.0</c:v>
                </c:pt>
                <c:pt idx="1485">
                  <c:v>38638.0</c:v>
                </c:pt>
                <c:pt idx="1486">
                  <c:v>38639.0</c:v>
                </c:pt>
                <c:pt idx="1487">
                  <c:v>38642.0</c:v>
                </c:pt>
                <c:pt idx="1488">
                  <c:v>38643.0</c:v>
                </c:pt>
                <c:pt idx="1489">
                  <c:v>38644.0</c:v>
                </c:pt>
                <c:pt idx="1490">
                  <c:v>38645.0</c:v>
                </c:pt>
                <c:pt idx="1491">
                  <c:v>38646.0</c:v>
                </c:pt>
                <c:pt idx="1492">
                  <c:v>38649.0</c:v>
                </c:pt>
                <c:pt idx="1493">
                  <c:v>38650.0</c:v>
                </c:pt>
                <c:pt idx="1494">
                  <c:v>38651.0</c:v>
                </c:pt>
                <c:pt idx="1495">
                  <c:v>38652.0</c:v>
                </c:pt>
                <c:pt idx="1496">
                  <c:v>38653.0</c:v>
                </c:pt>
                <c:pt idx="1497">
                  <c:v>38656.0</c:v>
                </c:pt>
                <c:pt idx="1498">
                  <c:v>38657.0</c:v>
                </c:pt>
                <c:pt idx="1499">
                  <c:v>38658.0</c:v>
                </c:pt>
                <c:pt idx="1500">
                  <c:v>38659.0</c:v>
                </c:pt>
                <c:pt idx="1501">
                  <c:v>38660.0</c:v>
                </c:pt>
                <c:pt idx="1502">
                  <c:v>38663.0</c:v>
                </c:pt>
                <c:pt idx="1503">
                  <c:v>38664.0</c:v>
                </c:pt>
                <c:pt idx="1504">
                  <c:v>38665.0</c:v>
                </c:pt>
                <c:pt idx="1505">
                  <c:v>38666.0</c:v>
                </c:pt>
                <c:pt idx="1506">
                  <c:v>38667.0</c:v>
                </c:pt>
                <c:pt idx="1507">
                  <c:v>38670.0</c:v>
                </c:pt>
                <c:pt idx="1508">
                  <c:v>38671.0</c:v>
                </c:pt>
                <c:pt idx="1509">
                  <c:v>38672.0</c:v>
                </c:pt>
                <c:pt idx="1510">
                  <c:v>38673.0</c:v>
                </c:pt>
                <c:pt idx="1511">
                  <c:v>38674.0</c:v>
                </c:pt>
                <c:pt idx="1512">
                  <c:v>38677.0</c:v>
                </c:pt>
                <c:pt idx="1513">
                  <c:v>38678.0</c:v>
                </c:pt>
                <c:pt idx="1514">
                  <c:v>38679.0</c:v>
                </c:pt>
                <c:pt idx="1515">
                  <c:v>38680.0</c:v>
                </c:pt>
                <c:pt idx="1516">
                  <c:v>38681.0</c:v>
                </c:pt>
                <c:pt idx="1517">
                  <c:v>38684.0</c:v>
                </c:pt>
                <c:pt idx="1518">
                  <c:v>38685.0</c:v>
                </c:pt>
                <c:pt idx="1519">
                  <c:v>38686.0</c:v>
                </c:pt>
                <c:pt idx="1520">
                  <c:v>38687.0</c:v>
                </c:pt>
                <c:pt idx="1521">
                  <c:v>38688.0</c:v>
                </c:pt>
                <c:pt idx="1522">
                  <c:v>38691.0</c:v>
                </c:pt>
                <c:pt idx="1523">
                  <c:v>38692.0</c:v>
                </c:pt>
                <c:pt idx="1524">
                  <c:v>38693.0</c:v>
                </c:pt>
                <c:pt idx="1525">
                  <c:v>38694.0</c:v>
                </c:pt>
                <c:pt idx="1526">
                  <c:v>38695.0</c:v>
                </c:pt>
                <c:pt idx="1527">
                  <c:v>38698.0</c:v>
                </c:pt>
                <c:pt idx="1528">
                  <c:v>38699.0</c:v>
                </c:pt>
                <c:pt idx="1529">
                  <c:v>38700.0</c:v>
                </c:pt>
                <c:pt idx="1530">
                  <c:v>38701.0</c:v>
                </c:pt>
                <c:pt idx="1531">
                  <c:v>38702.0</c:v>
                </c:pt>
                <c:pt idx="1532">
                  <c:v>38705.0</c:v>
                </c:pt>
                <c:pt idx="1533">
                  <c:v>38706.0</c:v>
                </c:pt>
                <c:pt idx="1534">
                  <c:v>38707.0</c:v>
                </c:pt>
                <c:pt idx="1535">
                  <c:v>38708.0</c:v>
                </c:pt>
                <c:pt idx="1536">
                  <c:v>38709.0</c:v>
                </c:pt>
                <c:pt idx="1537">
                  <c:v>38712.0</c:v>
                </c:pt>
                <c:pt idx="1538">
                  <c:v>38714.0</c:v>
                </c:pt>
                <c:pt idx="1539">
                  <c:v>38715.0</c:v>
                </c:pt>
                <c:pt idx="1540">
                  <c:v>38716.0</c:v>
                </c:pt>
                <c:pt idx="1541">
                  <c:v>38720.0</c:v>
                </c:pt>
                <c:pt idx="1542">
                  <c:v>38721.0</c:v>
                </c:pt>
                <c:pt idx="1543">
                  <c:v>38722.0</c:v>
                </c:pt>
                <c:pt idx="1544">
                  <c:v>38723.0</c:v>
                </c:pt>
                <c:pt idx="1545">
                  <c:v>38726.0</c:v>
                </c:pt>
                <c:pt idx="1546">
                  <c:v>38727.0</c:v>
                </c:pt>
                <c:pt idx="1547">
                  <c:v>38728.0</c:v>
                </c:pt>
                <c:pt idx="1548">
                  <c:v>38729.0</c:v>
                </c:pt>
                <c:pt idx="1549">
                  <c:v>38730.0</c:v>
                </c:pt>
                <c:pt idx="1550">
                  <c:v>38733.0</c:v>
                </c:pt>
                <c:pt idx="1551">
                  <c:v>38734.0</c:v>
                </c:pt>
                <c:pt idx="1552">
                  <c:v>38735.0</c:v>
                </c:pt>
                <c:pt idx="1553">
                  <c:v>38736.0</c:v>
                </c:pt>
                <c:pt idx="1554">
                  <c:v>38737.0</c:v>
                </c:pt>
                <c:pt idx="1555">
                  <c:v>38740.0</c:v>
                </c:pt>
                <c:pt idx="1556">
                  <c:v>38741.0</c:v>
                </c:pt>
                <c:pt idx="1557">
                  <c:v>38742.0</c:v>
                </c:pt>
                <c:pt idx="1558">
                  <c:v>38743.0</c:v>
                </c:pt>
                <c:pt idx="1559">
                  <c:v>38744.0</c:v>
                </c:pt>
                <c:pt idx="1560">
                  <c:v>38747.0</c:v>
                </c:pt>
                <c:pt idx="1561">
                  <c:v>38748.0</c:v>
                </c:pt>
                <c:pt idx="1562">
                  <c:v>38749.0</c:v>
                </c:pt>
                <c:pt idx="1563">
                  <c:v>38750.0</c:v>
                </c:pt>
                <c:pt idx="1564">
                  <c:v>38751.0</c:v>
                </c:pt>
                <c:pt idx="1565">
                  <c:v>38754.0</c:v>
                </c:pt>
                <c:pt idx="1566">
                  <c:v>38755.0</c:v>
                </c:pt>
                <c:pt idx="1567">
                  <c:v>38756.0</c:v>
                </c:pt>
                <c:pt idx="1568">
                  <c:v>38757.0</c:v>
                </c:pt>
                <c:pt idx="1569">
                  <c:v>38758.0</c:v>
                </c:pt>
                <c:pt idx="1570">
                  <c:v>38761.0</c:v>
                </c:pt>
                <c:pt idx="1571">
                  <c:v>38762.0</c:v>
                </c:pt>
                <c:pt idx="1572">
                  <c:v>38763.0</c:v>
                </c:pt>
                <c:pt idx="1573">
                  <c:v>38764.0</c:v>
                </c:pt>
                <c:pt idx="1574">
                  <c:v>38765.0</c:v>
                </c:pt>
                <c:pt idx="1575">
                  <c:v>38768.0</c:v>
                </c:pt>
                <c:pt idx="1576">
                  <c:v>38769.0</c:v>
                </c:pt>
                <c:pt idx="1577">
                  <c:v>38770.0</c:v>
                </c:pt>
                <c:pt idx="1578">
                  <c:v>38771.0</c:v>
                </c:pt>
                <c:pt idx="1579">
                  <c:v>38772.0</c:v>
                </c:pt>
                <c:pt idx="1580">
                  <c:v>38775.0</c:v>
                </c:pt>
                <c:pt idx="1581">
                  <c:v>38776.0</c:v>
                </c:pt>
                <c:pt idx="1582">
                  <c:v>38777.0</c:v>
                </c:pt>
                <c:pt idx="1583">
                  <c:v>38778.0</c:v>
                </c:pt>
                <c:pt idx="1584">
                  <c:v>38779.0</c:v>
                </c:pt>
                <c:pt idx="1585">
                  <c:v>38782.0</c:v>
                </c:pt>
                <c:pt idx="1586">
                  <c:v>38783.0</c:v>
                </c:pt>
                <c:pt idx="1587">
                  <c:v>38784.0</c:v>
                </c:pt>
                <c:pt idx="1588">
                  <c:v>38785.0</c:v>
                </c:pt>
                <c:pt idx="1589">
                  <c:v>38786.0</c:v>
                </c:pt>
                <c:pt idx="1590">
                  <c:v>38789.0</c:v>
                </c:pt>
                <c:pt idx="1591">
                  <c:v>38790.0</c:v>
                </c:pt>
                <c:pt idx="1592">
                  <c:v>38791.0</c:v>
                </c:pt>
                <c:pt idx="1593">
                  <c:v>38792.0</c:v>
                </c:pt>
                <c:pt idx="1594">
                  <c:v>38793.0</c:v>
                </c:pt>
                <c:pt idx="1595">
                  <c:v>38796.0</c:v>
                </c:pt>
                <c:pt idx="1596">
                  <c:v>38797.0</c:v>
                </c:pt>
                <c:pt idx="1597">
                  <c:v>38798.0</c:v>
                </c:pt>
                <c:pt idx="1598">
                  <c:v>38799.0</c:v>
                </c:pt>
                <c:pt idx="1599">
                  <c:v>38800.0</c:v>
                </c:pt>
                <c:pt idx="1600">
                  <c:v>38803.0</c:v>
                </c:pt>
                <c:pt idx="1601">
                  <c:v>38804.0</c:v>
                </c:pt>
                <c:pt idx="1602">
                  <c:v>38805.0</c:v>
                </c:pt>
                <c:pt idx="1603">
                  <c:v>38806.0</c:v>
                </c:pt>
                <c:pt idx="1604">
                  <c:v>38807.0</c:v>
                </c:pt>
                <c:pt idx="1605">
                  <c:v>38810.0</c:v>
                </c:pt>
                <c:pt idx="1606">
                  <c:v>38811.0</c:v>
                </c:pt>
                <c:pt idx="1607">
                  <c:v>38812.0</c:v>
                </c:pt>
                <c:pt idx="1608">
                  <c:v>38813.0</c:v>
                </c:pt>
                <c:pt idx="1609">
                  <c:v>38814.0</c:v>
                </c:pt>
                <c:pt idx="1610">
                  <c:v>38817.0</c:v>
                </c:pt>
                <c:pt idx="1611">
                  <c:v>38818.0</c:v>
                </c:pt>
                <c:pt idx="1612">
                  <c:v>38819.0</c:v>
                </c:pt>
                <c:pt idx="1613">
                  <c:v>38820.0</c:v>
                </c:pt>
                <c:pt idx="1614">
                  <c:v>38825.0</c:v>
                </c:pt>
                <c:pt idx="1615">
                  <c:v>38826.0</c:v>
                </c:pt>
                <c:pt idx="1616">
                  <c:v>38827.0</c:v>
                </c:pt>
                <c:pt idx="1617">
                  <c:v>38828.0</c:v>
                </c:pt>
                <c:pt idx="1618">
                  <c:v>38831.0</c:v>
                </c:pt>
                <c:pt idx="1619">
                  <c:v>38832.0</c:v>
                </c:pt>
                <c:pt idx="1620">
                  <c:v>38833.0</c:v>
                </c:pt>
                <c:pt idx="1621">
                  <c:v>38834.0</c:v>
                </c:pt>
                <c:pt idx="1622">
                  <c:v>38835.0</c:v>
                </c:pt>
                <c:pt idx="1623">
                  <c:v>38838.0</c:v>
                </c:pt>
                <c:pt idx="1624">
                  <c:v>38839.0</c:v>
                </c:pt>
                <c:pt idx="1625">
                  <c:v>38840.0</c:v>
                </c:pt>
                <c:pt idx="1626">
                  <c:v>38841.0</c:v>
                </c:pt>
                <c:pt idx="1627">
                  <c:v>38842.0</c:v>
                </c:pt>
                <c:pt idx="1628">
                  <c:v>38845.0</c:v>
                </c:pt>
                <c:pt idx="1629">
                  <c:v>38846.0</c:v>
                </c:pt>
                <c:pt idx="1630">
                  <c:v>38847.0</c:v>
                </c:pt>
                <c:pt idx="1631">
                  <c:v>38848.0</c:v>
                </c:pt>
                <c:pt idx="1632">
                  <c:v>38849.0</c:v>
                </c:pt>
                <c:pt idx="1633">
                  <c:v>38852.0</c:v>
                </c:pt>
                <c:pt idx="1634">
                  <c:v>38853.0</c:v>
                </c:pt>
                <c:pt idx="1635">
                  <c:v>38854.0</c:v>
                </c:pt>
                <c:pt idx="1636">
                  <c:v>38855.0</c:v>
                </c:pt>
                <c:pt idx="1637">
                  <c:v>38856.0</c:v>
                </c:pt>
                <c:pt idx="1638">
                  <c:v>38859.0</c:v>
                </c:pt>
                <c:pt idx="1639">
                  <c:v>38860.0</c:v>
                </c:pt>
                <c:pt idx="1640">
                  <c:v>38861.0</c:v>
                </c:pt>
                <c:pt idx="1641">
                  <c:v>38862.0</c:v>
                </c:pt>
                <c:pt idx="1642">
                  <c:v>38863.0</c:v>
                </c:pt>
                <c:pt idx="1643">
                  <c:v>38866.0</c:v>
                </c:pt>
                <c:pt idx="1644">
                  <c:v>38867.0</c:v>
                </c:pt>
                <c:pt idx="1645">
                  <c:v>38868.0</c:v>
                </c:pt>
                <c:pt idx="1646">
                  <c:v>38869.0</c:v>
                </c:pt>
                <c:pt idx="1647">
                  <c:v>38870.0</c:v>
                </c:pt>
                <c:pt idx="1648">
                  <c:v>38873.0</c:v>
                </c:pt>
                <c:pt idx="1649">
                  <c:v>38874.0</c:v>
                </c:pt>
                <c:pt idx="1650">
                  <c:v>38875.0</c:v>
                </c:pt>
                <c:pt idx="1651">
                  <c:v>38876.0</c:v>
                </c:pt>
                <c:pt idx="1652">
                  <c:v>38877.0</c:v>
                </c:pt>
                <c:pt idx="1653">
                  <c:v>38880.0</c:v>
                </c:pt>
                <c:pt idx="1654">
                  <c:v>38881.0</c:v>
                </c:pt>
                <c:pt idx="1655">
                  <c:v>38882.0</c:v>
                </c:pt>
                <c:pt idx="1656">
                  <c:v>38883.0</c:v>
                </c:pt>
                <c:pt idx="1657">
                  <c:v>38884.0</c:v>
                </c:pt>
                <c:pt idx="1658">
                  <c:v>38887.0</c:v>
                </c:pt>
                <c:pt idx="1659">
                  <c:v>38888.0</c:v>
                </c:pt>
                <c:pt idx="1660">
                  <c:v>38889.0</c:v>
                </c:pt>
                <c:pt idx="1661">
                  <c:v>38890.0</c:v>
                </c:pt>
                <c:pt idx="1662">
                  <c:v>38891.0</c:v>
                </c:pt>
                <c:pt idx="1663">
                  <c:v>38894.0</c:v>
                </c:pt>
                <c:pt idx="1664">
                  <c:v>38895.0</c:v>
                </c:pt>
                <c:pt idx="1665">
                  <c:v>38896.0</c:v>
                </c:pt>
                <c:pt idx="1666">
                  <c:v>38897.0</c:v>
                </c:pt>
                <c:pt idx="1667">
                  <c:v>38898.0</c:v>
                </c:pt>
                <c:pt idx="1668">
                  <c:v>38901.0</c:v>
                </c:pt>
                <c:pt idx="1669">
                  <c:v>38902.0</c:v>
                </c:pt>
                <c:pt idx="1670">
                  <c:v>38903.0</c:v>
                </c:pt>
                <c:pt idx="1671">
                  <c:v>38904.0</c:v>
                </c:pt>
                <c:pt idx="1672">
                  <c:v>38905.0</c:v>
                </c:pt>
                <c:pt idx="1673">
                  <c:v>38908.0</c:v>
                </c:pt>
                <c:pt idx="1674">
                  <c:v>38909.0</c:v>
                </c:pt>
                <c:pt idx="1675">
                  <c:v>38910.0</c:v>
                </c:pt>
                <c:pt idx="1676">
                  <c:v>38911.0</c:v>
                </c:pt>
                <c:pt idx="1677">
                  <c:v>38912.0</c:v>
                </c:pt>
                <c:pt idx="1678">
                  <c:v>38915.0</c:v>
                </c:pt>
                <c:pt idx="1679">
                  <c:v>38916.0</c:v>
                </c:pt>
                <c:pt idx="1680">
                  <c:v>38917.0</c:v>
                </c:pt>
                <c:pt idx="1681">
                  <c:v>38918.0</c:v>
                </c:pt>
                <c:pt idx="1682">
                  <c:v>38919.0</c:v>
                </c:pt>
                <c:pt idx="1683">
                  <c:v>38922.0</c:v>
                </c:pt>
                <c:pt idx="1684">
                  <c:v>38923.0</c:v>
                </c:pt>
                <c:pt idx="1685">
                  <c:v>38924.0</c:v>
                </c:pt>
                <c:pt idx="1686">
                  <c:v>38925.0</c:v>
                </c:pt>
                <c:pt idx="1687">
                  <c:v>38926.0</c:v>
                </c:pt>
                <c:pt idx="1688">
                  <c:v>38929.0</c:v>
                </c:pt>
                <c:pt idx="1689">
                  <c:v>38930.0</c:v>
                </c:pt>
                <c:pt idx="1690">
                  <c:v>38931.0</c:v>
                </c:pt>
                <c:pt idx="1691">
                  <c:v>38932.0</c:v>
                </c:pt>
                <c:pt idx="1692">
                  <c:v>38933.0</c:v>
                </c:pt>
                <c:pt idx="1693">
                  <c:v>38936.0</c:v>
                </c:pt>
                <c:pt idx="1694">
                  <c:v>38937.0</c:v>
                </c:pt>
                <c:pt idx="1695">
                  <c:v>38938.0</c:v>
                </c:pt>
                <c:pt idx="1696">
                  <c:v>38939.0</c:v>
                </c:pt>
                <c:pt idx="1697">
                  <c:v>38940.0</c:v>
                </c:pt>
                <c:pt idx="1698">
                  <c:v>38943.0</c:v>
                </c:pt>
                <c:pt idx="1699">
                  <c:v>38944.0</c:v>
                </c:pt>
                <c:pt idx="1700">
                  <c:v>38945.0</c:v>
                </c:pt>
                <c:pt idx="1701">
                  <c:v>38946.0</c:v>
                </c:pt>
                <c:pt idx="1702">
                  <c:v>38947.0</c:v>
                </c:pt>
                <c:pt idx="1703">
                  <c:v>38950.0</c:v>
                </c:pt>
                <c:pt idx="1704">
                  <c:v>38951.0</c:v>
                </c:pt>
                <c:pt idx="1705">
                  <c:v>38952.0</c:v>
                </c:pt>
                <c:pt idx="1706">
                  <c:v>38953.0</c:v>
                </c:pt>
                <c:pt idx="1707">
                  <c:v>38954.0</c:v>
                </c:pt>
                <c:pt idx="1708">
                  <c:v>38957.0</c:v>
                </c:pt>
                <c:pt idx="1709">
                  <c:v>38958.0</c:v>
                </c:pt>
                <c:pt idx="1710">
                  <c:v>38959.0</c:v>
                </c:pt>
                <c:pt idx="1711">
                  <c:v>38960.0</c:v>
                </c:pt>
                <c:pt idx="1712">
                  <c:v>38961.0</c:v>
                </c:pt>
                <c:pt idx="1713">
                  <c:v>38964.0</c:v>
                </c:pt>
                <c:pt idx="1714">
                  <c:v>38965.0</c:v>
                </c:pt>
                <c:pt idx="1715">
                  <c:v>38966.0</c:v>
                </c:pt>
                <c:pt idx="1716">
                  <c:v>38967.0</c:v>
                </c:pt>
                <c:pt idx="1717">
                  <c:v>38968.0</c:v>
                </c:pt>
                <c:pt idx="1718">
                  <c:v>38971.0</c:v>
                </c:pt>
                <c:pt idx="1719">
                  <c:v>38972.0</c:v>
                </c:pt>
                <c:pt idx="1720">
                  <c:v>38973.0</c:v>
                </c:pt>
                <c:pt idx="1721">
                  <c:v>38974.0</c:v>
                </c:pt>
                <c:pt idx="1722">
                  <c:v>38975.0</c:v>
                </c:pt>
                <c:pt idx="1723">
                  <c:v>38978.0</c:v>
                </c:pt>
                <c:pt idx="1724">
                  <c:v>38979.0</c:v>
                </c:pt>
                <c:pt idx="1725">
                  <c:v>38980.0</c:v>
                </c:pt>
                <c:pt idx="1726">
                  <c:v>38981.0</c:v>
                </c:pt>
                <c:pt idx="1727">
                  <c:v>38982.0</c:v>
                </c:pt>
                <c:pt idx="1728">
                  <c:v>38985.0</c:v>
                </c:pt>
                <c:pt idx="1729">
                  <c:v>38986.0</c:v>
                </c:pt>
                <c:pt idx="1730">
                  <c:v>38987.0</c:v>
                </c:pt>
                <c:pt idx="1731">
                  <c:v>38988.0</c:v>
                </c:pt>
                <c:pt idx="1732">
                  <c:v>38989.0</c:v>
                </c:pt>
                <c:pt idx="1733">
                  <c:v>38992.0</c:v>
                </c:pt>
                <c:pt idx="1734">
                  <c:v>38993.0</c:v>
                </c:pt>
                <c:pt idx="1735">
                  <c:v>38994.0</c:v>
                </c:pt>
                <c:pt idx="1736">
                  <c:v>38995.0</c:v>
                </c:pt>
                <c:pt idx="1737">
                  <c:v>38996.0</c:v>
                </c:pt>
                <c:pt idx="1738">
                  <c:v>38999.0</c:v>
                </c:pt>
                <c:pt idx="1739">
                  <c:v>39000.0</c:v>
                </c:pt>
                <c:pt idx="1740">
                  <c:v>39001.0</c:v>
                </c:pt>
                <c:pt idx="1741">
                  <c:v>39002.0</c:v>
                </c:pt>
                <c:pt idx="1742">
                  <c:v>39003.0</c:v>
                </c:pt>
                <c:pt idx="1743">
                  <c:v>39006.0</c:v>
                </c:pt>
                <c:pt idx="1744">
                  <c:v>39007.0</c:v>
                </c:pt>
                <c:pt idx="1745">
                  <c:v>39008.0</c:v>
                </c:pt>
                <c:pt idx="1746">
                  <c:v>39009.0</c:v>
                </c:pt>
                <c:pt idx="1747">
                  <c:v>39010.0</c:v>
                </c:pt>
                <c:pt idx="1748">
                  <c:v>39013.0</c:v>
                </c:pt>
                <c:pt idx="1749">
                  <c:v>39014.0</c:v>
                </c:pt>
                <c:pt idx="1750">
                  <c:v>39015.0</c:v>
                </c:pt>
                <c:pt idx="1751">
                  <c:v>39016.0</c:v>
                </c:pt>
                <c:pt idx="1752">
                  <c:v>39017.0</c:v>
                </c:pt>
                <c:pt idx="1753">
                  <c:v>39020.0</c:v>
                </c:pt>
                <c:pt idx="1754">
                  <c:v>39021.0</c:v>
                </c:pt>
                <c:pt idx="1755">
                  <c:v>39022.0</c:v>
                </c:pt>
                <c:pt idx="1756">
                  <c:v>39023.0</c:v>
                </c:pt>
                <c:pt idx="1757">
                  <c:v>39024.0</c:v>
                </c:pt>
                <c:pt idx="1758">
                  <c:v>39027.0</c:v>
                </c:pt>
                <c:pt idx="1759">
                  <c:v>39028.0</c:v>
                </c:pt>
                <c:pt idx="1760">
                  <c:v>39029.0</c:v>
                </c:pt>
                <c:pt idx="1761">
                  <c:v>39030.0</c:v>
                </c:pt>
                <c:pt idx="1762">
                  <c:v>39031.0</c:v>
                </c:pt>
                <c:pt idx="1763">
                  <c:v>39034.0</c:v>
                </c:pt>
                <c:pt idx="1764">
                  <c:v>39035.0</c:v>
                </c:pt>
                <c:pt idx="1765">
                  <c:v>39036.0</c:v>
                </c:pt>
                <c:pt idx="1766">
                  <c:v>39037.0</c:v>
                </c:pt>
                <c:pt idx="1767">
                  <c:v>39038.0</c:v>
                </c:pt>
                <c:pt idx="1768">
                  <c:v>39041.0</c:v>
                </c:pt>
                <c:pt idx="1769">
                  <c:v>39042.0</c:v>
                </c:pt>
                <c:pt idx="1770">
                  <c:v>39043.0</c:v>
                </c:pt>
                <c:pt idx="1771">
                  <c:v>39044.0</c:v>
                </c:pt>
                <c:pt idx="1772">
                  <c:v>39045.0</c:v>
                </c:pt>
                <c:pt idx="1773">
                  <c:v>39048.0</c:v>
                </c:pt>
                <c:pt idx="1774">
                  <c:v>39049.0</c:v>
                </c:pt>
                <c:pt idx="1775">
                  <c:v>39050.0</c:v>
                </c:pt>
                <c:pt idx="1776">
                  <c:v>39051.0</c:v>
                </c:pt>
                <c:pt idx="1777">
                  <c:v>39052.0</c:v>
                </c:pt>
                <c:pt idx="1778">
                  <c:v>39055.0</c:v>
                </c:pt>
                <c:pt idx="1779">
                  <c:v>39056.0</c:v>
                </c:pt>
                <c:pt idx="1780">
                  <c:v>39057.0</c:v>
                </c:pt>
                <c:pt idx="1781">
                  <c:v>39058.0</c:v>
                </c:pt>
                <c:pt idx="1782">
                  <c:v>39059.0</c:v>
                </c:pt>
                <c:pt idx="1783">
                  <c:v>39062.0</c:v>
                </c:pt>
                <c:pt idx="1784">
                  <c:v>39063.0</c:v>
                </c:pt>
                <c:pt idx="1785">
                  <c:v>39064.0</c:v>
                </c:pt>
                <c:pt idx="1786">
                  <c:v>39065.0</c:v>
                </c:pt>
                <c:pt idx="1787">
                  <c:v>39066.0</c:v>
                </c:pt>
                <c:pt idx="1788">
                  <c:v>39069.0</c:v>
                </c:pt>
                <c:pt idx="1789">
                  <c:v>39070.0</c:v>
                </c:pt>
                <c:pt idx="1790">
                  <c:v>39071.0</c:v>
                </c:pt>
                <c:pt idx="1791">
                  <c:v>39072.0</c:v>
                </c:pt>
                <c:pt idx="1792">
                  <c:v>39073.0</c:v>
                </c:pt>
                <c:pt idx="1793">
                  <c:v>39078.0</c:v>
                </c:pt>
                <c:pt idx="1794">
                  <c:v>39079.0</c:v>
                </c:pt>
                <c:pt idx="1795">
                  <c:v>39080.0</c:v>
                </c:pt>
                <c:pt idx="1796">
                  <c:v>39084.0</c:v>
                </c:pt>
                <c:pt idx="1797">
                  <c:v>39085.0</c:v>
                </c:pt>
                <c:pt idx="1798">
                  <c:v>39086.0</c:v>
                </c:pt>
                <c:pt idx="1799">
                  <c:v>39087.0</c:v>
                </c:pt>
                <c:pt idx="1800">
                  <c:v>39090.0</c:v>
                </c:pt>
                <c:pt idx="1801">
                  <c:v>39091.0</c:v>
                </c:pt>
                <c:pt idx="1802">
                  <c:v>39092.0</c:v>
                </c:pt>
                <c:pt idx="1803">
                  <c:v>39093.0</c:v>
                </c:pt>
                <c:pt idx="1804">
                  <c:v>39094.0</c:v>
                </c:pt>
                <c:pt idx="1805">
                  <c:v>39098.0</c:v>
                </c:pt>
                <c:pt idx="1806">
                  <c:v>39099.0</c:v>
                </c:pt>
                <c:pt idx="1807">
                  <c:v>39100.0</c:v>
                </c:pt>
                <c:pt idx="1808">
                  <c:v>39101.0</c:v>
                </c:pt>
                <c:pt idx="1809">
                  <c:v>39104.0</c:v>
                </c:pt>
                <c:pt idx="1810">
                  <c:v>39105.0</c:v>
                </c:pt>
                <c:pt idx="1811">
                  <c:v>39106.0</c:v>
                </c:pt>
                <c:pt idx="1812">
                  <c:v>39107.0</c:v>
                </c:pt>
                <c:pt idx="1813">
                  <c:v>39108.0</c:v>
                </c:pt>
                <c:pt idx="1814">
                  <c:v>39111.0</c:v>
                </c:pt>
                <c:pt idx="1815">
                  <c:v>39112.0</c:v>
                </c:pt>
                <c:pt idx="1816">
                  <c:v>39113.0</c:v>
                </c:pt>
                <c:pt idx="1817">
                  <c:v>39114.0</c:v>
                </c:pt>
                <c:pt idx="1818">
                  <c:v>39115.0</c:v>
                </c:pt>
                <c:pt idx="1819">
                  <c:v>39118.0</c:v>
                </c:pt>
                <c:pt idx="1820">
                  <c:v>39119.0</c:v>
                </c:pt>
                <c:pt idx="1821">
                  <c:v>39120.0</c:v>
                </c:pt>
                <c:pt idx="1822">
                  <c:v>39121.0</c:v>
                </c:pt>
                <c:pt idx="1823">
                  <c:v>39122.0</c:v>
                </c:pt>
                <c:pt idx="1824">
                  <c:v>39125.0</c:v>
                </c:pt>
                <c:pt idx="1825">
                  <c:v>39126.0</c:v>
                </c:pt>
                <c:pt idx="1826">
                  <c:v>39127.0</c:v>
                </c:pt>
                <c:pt idx="1827">
                  <c:v>39128.0</c:v>
                </c:pt>
                <c:pt idx="1828">
                  <c:v>39129.0</c:v>
                </c:pt>
                <c:pt idx="1829">
                  <c:v>39133.0</c:v>
                </c:pt>
                <c:pt idx="1830">
                  <c:v>39134.0</c:v>
                </c:pt>
                <c:pt idx="1831">
                  <c:v>39135.0</c:v>
                </c:pt>
                <c:pt idx="1832">
                  <c:v>39136.0</c:v>
                </c:pt>
                <c:pt idx="1833">
                  <c:v>39139.0</c:v>
                </c:pt>
                <c:pt idx="1834">
                  <c:v>39140.0</c:v>
                </c:pt>
                <c:pt idx="1835">
                  <c:v>39141.0</c:v>
                </c:pt>
                <c:pt idx="1836">
                  <c:v>39142.0</c:v>
                </c:pt>
                <c:pt idx="1837">
                  <c:v>39143.0</c:v>
                </c:pt>
                <c:pt idx="1838">
                  <c:v>39146.0</c:v>
                </c:pt>
                <c:pt idx="1839">
                  <c:v>39147.0</c:v>
                </c:pt>
                <c:pt idx="1840">
                  <c:v>39148.0</c:v>
                </c:pt>
                <c:pt idx="1841">
                  <c:v>39149.0</c:v>
                </c:pt>
                <c:pt idx="1842">
                  <c:v>39150.0</c:v>
                </c:pt>
                <c:pt idx="1843">
                  <c:v>39153.0</c:v>
                </c:pt>
                <c:pt idx="1844">
                  <c:v>39154.0</c:v>
                </c:pt>
                <c:pt idx="1845">
                  <c:v>39155.0</c:v>
                </c:pt>
                <c:pt idx="1846">
                  <c:v>39156.0</c:v>
                </c:pt>
                <c:pt idx="1847">
                  <c:v>39157.0</c:v>
                </c:pt>
                <c:pt idx="1848">
                  <c:v>39160.0</c:v>
                </c:pt>
                <c:pt idx="1849">
                  <c:v>39161.0</c:v>
                </c:pt>
                <c:pt idx="1850">
                  <c:v>39162.0</c:v>
                </c:pt>
                <c:pt idx="1851">
                  <c:v>39163.0</c:v>
                </c:pt>
                <c:pt idx="1852">
                  <c:v>39164.0</c:v>
                </c:pt>
                <c:pt idx="1853">
                  <c:v>39167.0</c:v>
                </c:pt>
                <c:pt idx="1854">
                  <c:v>39168.0</c:v>
                </c:pt>
                <c:pt idx="1855">
                  <c:v>39169.0</c:v>
                </c:pt>
                <c:pt idx="1856">
                  <c:v>39170.0</c:v>
                </c:pt>
                <c:pt idx="1857">
                  <c:v>39171.0</c:v>
                </c:pt>
                <c:pt idx="1858">
                  <c:v>39174.0</c:v>
                </c:pt>
                <c:pt idx="1859">
                  <c:v>39175.0</c:v>
                </c:pt>
                <c:pt idx="1860">
                  <c:v>39176.0</c:v>
                </c:pt>
                <c:pt idx="1861">
                  <c:v>39177.0</c:v>
                </c:pt>
                <c:pt idx="1862">
                  <c:v>39182.0</c:v>
                </c:pt>
                <c:pt idx="1863">
                  <c:v>39183.0</c:v>
                </c:pt>
                <c:pt idx="1864">
                  <c:v>39184.0</c:v>
                </c:pt>
                <c:pt idx="1865">
                  <c:v>39185.0</c:v>
                </c:pt>
                <c:pt idx="1866">
                  <c:v>39188.0</c:v>
                </c:pt>
                <c:pt idx="1867">
                  <c:v>39189.0</c:v>
                </c:pt>
                <c:pt idx="1868">
                  <c:v>39190.0</c:v>
                </c:pt>
                <c:pt idx="1869">
                  <c:v>39191.0</c:v>
                </c:pt>
                <c:pt idx="1870">
                  <c:v>39192.0</c:v>
                </c:pt>
                <c:pt idx="1871">
                  <c:v>39195.0</c:v>
                </c:pt>
                <c:pt idx="1872">
                  <c:v>39196.0</c:v>
                </c:pt>
                <c:pt idx="1873">
                  <c:v>39197.0</c:v>
                </c:pt>
                <c:pt idx="1874">
                  <c:v>39198.0</c:v>
                </c:pt>
                <c:pt idx="1875">
                  <c:v>39199.0</c:v>
                </c:pt>
                <c:pt idx="1876">
                  <c:v>39202.0</c:v>
                </c:pt>
                <c:pt idx="1877">
                  <c:v>39203.0</c:v>
                </c:pt>
                <c:pt idx="1878">
                  <c:v>39204.0</c:v>
                </c:pt>
                <c:pt idx="1879">
                  <c:v>39205.0</c:v>
                </c:pt>
                <c:pt idx="1880">
                  <c:v>39206.0</c:v>
                </c:pt>
                <c:pt idx="1881">
                  <c:v>39209.0</c:v>
                </c:pt>
                <c:pt idx="1882">
                  <c:v>39210.0</c:v>
                </c:pt>
                <c:pt idx="1883">
                  <c:v>39211.0</c:v>
                </c:pt>
                <c:pt idx="1884">
                  <c:v>39212.0</c:v>
                </c:pt>
                <c:pt idx="1885">
                  <c:v>39213.0</c:v>
                </c:pt>
                <c:pt idx="1886">
                  <c:v>39216.0</c:v>
                </c:pt>
                <c:pt idx="1887">
                  <c:v>39217.0</c:v>
                </c:pt>
                <c:pt idx="1888">
                  <c:v>39218.0</c:v>
                </c:pt>
                <c:pt idx="1889">
                  <c:v>39219.0</c:v>
                </c:pt>
                <c:pt idx="1890">
                  <c:v>39220.0</c:v>
                </c:pt>
                <c:pt idx="1891">
                  <c:v>39223.0</c:v>
                </c:pt>
                <c:pt idx="1892">
                  <c:v>39224.0</c:v>
                </c:pt>
                <c:pt idx="1893">
                  <c:v>39225.0</c:v>
                </c:pt>
                <c:pt idx="1894">
                  <c:v>39226.0</c:v>
                </c:pt>
                <c:pt idx="1895">
                  <c:v>39227.0</c:v>
                </c:pt>
                <c:pt idx="1896">
                  <c:v>39231.0</c:v>
                </c:pt>
                <c:pt idx="1897">
                  <c:v>39232.0</c:v>
                </c:pt>
                <c:pt idx="1898">
                  <c:v>39233.0</c:v>
                </c:pt>
                <c:pt idx="1899">
                  <c:v>39234.0</c:v>
                </c:pt>
                <c:pt idx="1900">
                  <c:v>39237.0</c:v>
                </c:pt>
                <c:pt idx="1901">
                  <c:v>39238.0</c:v>
                </c:pt>
                <c:pt idx="1902">
                  <c:v>39239.0</c:v>
                </c:pt>
                <c:pt idx="1903">
                  <c:v>39240.0</c:v>
                </c:pt>
                <c:pt idx="1904">
                  <c:v>39241.0</c:v>
                </c:pt>
                <c:pt idx="1905">
                  <c:v>39244.0</c:v>
                </c:pt>
                <c:pt idx="1906">
                  <c:v>39245.0</c:v>
                </c:pt>
                <c:pt idx="1907">
                  <c:v>39246.0</c:v>
                </c:pt>
                <c:pt idx="1908">
                  <c:v>39247.0</c:v>
                </c:pt>
                <c:pt idx="1909">
                  <c:v>39248.0</c:v>
                </c:pt>
                <c:pt idx="1910">
                  <c:v>39251.0</c:v>
                </c:pt>
                <c:pt idx="1911">
                  <c:v>39252.0</c:v>
                </c:pt>
                <c:pt idx="1912">
                  <c:v>39253.0</c:v>
                </c:pt>
                <c:pt idx="1913">
                  <c:v>39254.0</c:v>
                </c:pt>
                <c:pt idx="1914">
                  <c:v>39255.0</c:v>
                </c:pt>
                <c:pt idx="1915">
                  <c:v>39258.0</c:v>
                </c:pt>
                <c:pt idx="1916">
                  <c:v>39259.0</c:v>
                </c:pt>
                <c:pt idx="1917">
                  <c:v>39260.0</c:v>
                </c:pt>
                <c:pt idx="1918">
                  <c:v>39261.0</c:v>
                </c:pt>
                <c:pt idx="1919">
                  <c:v>39262.0</c:v>
                </c:pt>
                <c:pt idx="1920">
                  <c:v>39265.0</c:v>
                </c:pt>
                <c:pt idx="1921">
                  <c:v>39266.0</c:v>
                </c:pt>
                <c:pt idx="1922">
                  <c:v>39268.0</c:v>
                </c:pt>
                <c:pt idx="1923">
                  <c:v>39269.0</c:v>
                </c:pt>
                <c:pt idx="1924">
                  <c:v>39272.0</c:v>
                </c:pt>
                <c:pt idx="1925">
                  <c:v>39273.0</c:v>
                </c:pt>
                <c:pt idx="1926">
                  <c:v>39274.0</c:v>
                </c:pt>
                <c:pt idx="1927">
                  <c:v>39275.0</c:v>
                </c:pt>
                <c:pt idx="1928">
                  <c:v>39276.0</c:v>
                </c:pt>
                <c:pt idx="1929">
                  <c:v>39279.0</c:v>
                </c:pt>
                <c:pt idx="1930">
                  <c:v>39280.0</c:v>
                </c:pt>
                <c:pt idx="1931">
                  <c:v>39281.0</c:v>
                </c:pt>
                <c:pt idx="1932">
                  <c:v>39282.0</c:v>
                </c:pt>
                <c:pt idx="1933">
                  <c:v>39283.0</c:v>
                </c:pt>
                <c:pt idx="1934">
                  <c:v>39286.0</c:v>
                </c:pt>
                <c:pt idx="1935">
                  <c:v>39287.0</c:v>
                </c:pt>
                <c:pt idx="1936">
                  <c:v>39288.0</c:v>
                </c:pt>
                <c:pt idx="1937">
                  <c:v>39289.0</c:v>
                </c:pt>
                <c:pt idx="1938">
                  <c:v>39290.0</c:v>
                </c:pt>
                <c:pt idx="1939">
                  <c:v>39293.0</c:v>
                </c:pt>
                <c:pt idx="1940">
                  <c:v>39294.0</c:v>
                </c:pt>
                <c:pt idx="1941">
                  <c:v>39295.0</c:v>
                </c:pt>
                <c:pt idx="1942">
                  <c:v>39296.0</c:v>
                </c:pt>
                <c:pt idx="1943">
                  <c:v>39297.0</c:v>
                </c:pt>
                <c:pt idx="1944">
                  <c:v>39300.0</c:v>
                </c:pt>
                <c:pt idx="1945">
                  <c:v>39301.0</c:v>
                </c:pt>
                <c:pt idx="1946">
                  <c:v>39302.0</c:v>
                </c:pt>
                <c:pt idx="1947">
                  <c:v>39303.0</c:v>
                </c:pt>
                <c:pt idx="1948">
                  <c:v>39304.0</c:v>
                </c:pt>
                <c:pt idx="1949">
                  <c:v>39307.0</c:v>
                </c:pt>
                <c:pt idx="1950">
                  <c:v>39308.0</c:v>
                </c:pt>
                <c:pt idx="1951">
                  <c:v>39309.0</c:v>
                </c:pt>
                <c:pt idx="1952">
                  <c:v>39310.0</c:v>
                </c:pt>
                <c:pt idx="1953">
                  <c:v>39311.0</c:v>
                </c:pt>
                <c:pt idx="1954">
                  <c:v>39314.0</c:v>
                </c:pt>
                <c:pt idx="1955">
                  <c:v>39315.0</c:v>
                </c:pt>
                <c:pt idx="1956">
                  <c:v>39316.0</c:v>
                </c:pt>
                <c:pt idx="1957">
                  <c:v>39317.0</c:v>
                </c:pt>
                <c:pt idx="1958">
                  <c:v>39318.0</c:v>
                </c:pt>
                <c:pt idx="1959">
                  <c:v>39321.0</c:v>
                </c:pt>
                <c:pt idx="1960">
                  <c:v>39322.0</c:v>
                </c:pt>
                <c:pt idx="1961">
                  <c:v>39323.0</c:v>
                </c:pt>
                <c:pt idx="1962">
                  <c:v>39324.0</c:v>
                </c:pt>
                <c:pt idx="1963">
                  <c:v>39325.0</c:v>
                </c:pt>
                <c:pt idx="1964">
                  <c:v>39329.0</c:v>
                </c:pt>
                <c:pt idx="1965">
                  <c:v>39330.0</c:v>
                </c:pt>
                <c:pt idx="1966">
                  <c:v>39331.0</c:v>
                </c:pt>
                <c:pt idx="1967">
                  <c:v>39332.0</c:v>
                </c:pt>
                <c:pt idx="1968">
                  <c:v>39335.0</c:v>
                </c:pt>
                <c:pt idx="1969">
                  <c:v>39336.0</c:v>
                </c:pt>
                <c:pt idx="1970">
                  <c:v>39337.0</c:v>
                </c:pt>
                <c:pt idx="1971">
                  <c:v>39338.0</c:v>
                </c:pt>
                <c:pt idx="1972">
                  <c:v>39339.0</c:v>
                </c:pt>
                <c:pt idx="1973">
                  <c:v>39342.0</c:v>
                </c:pt>
                <c:pt idx="1974">
                  <c:v>39343.0</c:v>
                </c:pt>
                <c:pt idx="1975">
                  <c:v>39344.0</c:v>
                </c:pt>
                <c:pt idx="1976">
                  <c:v>39345.0</c:v>
                </c:pt>
                <c:pt idx="1977">
                  <c:v>39346.0</c:v>
                </c:pt>
                <c:pt idx="1978">
                  <c:v>39349.0</c:v>
                </c:pt>
                <c:pt idx="1979">
                  <c:v>39350.0</c:v>
                </c:pt>
                <c:pt idx="1980">
                  <c:v>39351.0</c:v>
                </c:pt>
                <c:pt idx="1981">
                  <c:v>39352.0</c:v>
                </c:pt>
                <c:pt idx="1982">
                  <c:v>39353.0</c:v>
                </c:pt>
                <c:pt idx="1983">
                  <c:v>39356.0</c:v>
                </c:pt>
                <c:pt idx="1984">
                  <c:v>39357.0</c:v>
                </c:pt>
                <c:pt idx="1985">
                  <c:v>39358.0</c:v>
                </c:pt>
                <c:pt idx="1986">
                  <c:v>39359.0</c:v>
                </c:pt>
                <c:pt idx="1987">
                  <c:v>39360.0</c:v>
                </c:pt>
                <c:pt idx="1988">
                  <c:v>39363.0</c:v>
                </c:pt>
                <c:pt idx="1989">
                  <c:v>39364.0</c:v>
                </c:pt>
                <c:pt idx="1990">
                  <c:v>39365.0</c:v>
                </c:pt>
                <c:pt idx="1991">
                  <c:v>39366.0</c:v>
                </c:pt>
                <c:pt idx="1992">
                  <c:v>39367.0</c:v>
                </c:pt>
                <c:pt idx="1993">
                  <c:v>39370.0</c:v>
                </c:pt>
                <c:pt idx="1994">
                  <c:v>39371.0</c:v>
                </c:pt>
                <c:pt idx="1995">
                  <c:v>39372.0</c:v>
                </c:pt>
                <c:pt idx="1996">
                  <c:v>39373.0</c:v>
                </c:pt>
                <c:pt idx="1997">
                  <c:v>39374.0</c:v>
                </c:pt>
                <c:pt idx="1998">
                  <c:v>39377.0</c:v>
                </c:pt>
                <c:pt idx="1999">
                  <c:v>39378.0</c:v>
                </c:pt>
                <c:pt idx="2000">
                  <c:v>39379.0</c:v>
                </c:pt>
                <c:pt idx="2001">
                  <c:v>39380.0</c:v>
                </c:pt>
                <c:pt idx="2002">
                  <c:v>39381.0</c:v>
                </c:pt>
                <c:pt idx="2003">
                  <c:v>39384.0</c:v>
                </c:pt>
                <c:pt idx="2004">
                  <c:v>39385.0</c:v>
                </c:pt>
                <c:pt idx="2005">
                  <c:v>39386.0</c:v>
                </c:pt>
                <c:pt idx="2006">
                  <c:v>39387.0</c:v>
                </c:pt>
                <c:pt idx="2007">
                  <c:v>39388.0</c:v>
                </c:pt>
                <c:pt idx="2008">
                  <c:v>39391.0</c:v>
                </c:pt>
                <c:pt idx="2009">
                  <c:v>39392.0</c:v>
                </c:pt>
                <c:pt idx="2010">
                  <c:v>39393.0</c:v>
                </c:pt>
                <c:pt idx="2011">
                  <c:v>39394.0</c:v>
                </c:pt>
                <c:pt idx="2012">
                  <c:v>39395.0</c:v>
                </c:pt>
                <c:pt idx="2013">
                  <c:v>39398.0</c:v>
                </c:pt>
                <c:pt idx="2014">
                  <c:v>39399.0</c:v>
                </c:pt>
                <c:pt idx="2015">
                  <c:v>39400.0</c:v>
                </c:pt>
                <c:pt idx="2016">
                  <c:v>39401.0</c:v>
                </c:pt>
                <c:pt idx="2017">
                  <c:v>39402.0</c:v>
                </c:pt>
                <c:pt idx="2018">
                  <c:v>39405.0</c:v>
                </c:pt>
                <c:pt idx="2019">
                  <c:v>39406.0</c:v>
                </c:pt>
                <c:pt idx="2020">
                  <c:v>39407.0</c:v>
                </c:pt>
                <c:pt idx="2021">
                  <c:v>39409.0</c:v>
                </c:pt>
                <c:pt idx="2022">
                  <c:v>39412.0</c:v>
                </c:pt>
                <c:pt idx="2023">
                  <c:v>39413.0</c:v>
                </c:pt>
                <c:pt idx="2024">
                  <c:v>39414.0</c:v>
                </c:pt>
                <c:pt idx="2025">
                  <c:v>39415.0</c:v>
                </c:pt>
                <c:pt idx="2026">
                  <c:v>39416.0</c:v>
                </c:pt>
                <c:pt idx="2027">
                  <c:v>39419.0</c:v>
                </c:pt>
                <c:pt idx="2028">
                  <c:v>39420.0</c:v>
                </c:pt>
                <c:pt idx="2029">
                  <c:v>39421.0</c:v>
                </c:pt>
                <c:pt idx="2030">
                  <c:v>39422.0</c:v>
                </c:pt>
                <c:pt idx="2031">
                  <c:v>39423.0</c:v>
                </c:pt>
                <c:pt idx="2032">
                  <c:v>39426.0</c:v>
                </c:pt>
                <c:pt idx="2033">
                  <c:v>39427.0</c:v>
                </c:pt>
                <c:pt idx="2034">
                  <c:v>39428.0</c:v>
                </c:pt>
                <c:pt idx="2035">
                  <c:v>39429.0</c:v>
                </c:pt>
                <c:pt idx="2036">
                  <c:v>39430.0</c:v>
                </c:pt>
                <c:pt idx="2037">
                  <c:v>39433.0</c:v>
                </c:pt>
                <c:pt idx="2038">
                  <c:v>39434.0</c:v>
                </c:pt>
                <c:pt idx="2039">
                  <c:v>39435.0</c:v>
                </c:pt>
                <c:pt idx="2040">
                  <c:v>39436.0</c:v>
                </c:pt>
                <c:pt idx="2041">
                  <c:v>39437.0</c:v>
                </c:pt>
                <c:pt idx="2042">
                  <c:v>39440.0</c:v>
                </c:pt>
                <c:pt idx="2043">
                  <c:v>39443.0</c:v>
                </c:pt>
                <c:pt idx="2044">
                  <c:v>39444.0</c:v>
                </c:pt>
                <c:pt idx="2045">
                  <c:v>39447.0</c:v>
                </c:pt>
                <c:pt idx="2046">
                  <c:v>39449.0</c:v>
                </c:pt>
                <c:pt idx="2047">
                  <c:v>39450.0</c:v>
                </c:pt>
                <c:pt idx="2048">
                  <c:v>39451.0</c:v>
                </c:pt>
                <c:pt idx="2049">
                  <c:v>39454.0</c:v>
                </c:pt>
                <c:pt idx="2050">
                  <c:v>39455.0</c:v>
                </c:pt>
                <c:pt idx="2051">
                  <c:v>39456.0</c:v>
                </c:pt>
                <c:pt idx="2052">
                  <c:v>39457.0</c:v>
                </c:pt>
                <c:pt idx="2053">
                  <c:v>39458.0</c:v>
                </c:pt>
                <c:pt idx="2054">
                  <c:v>39461.0</c:v>
                </c:pt>
                <c:pt idx="2055">
                  <c:v>39462.0</c:v>
                </c:pt>
                <c:pt idx="2056">
                  <c:v>39463.0</c:v>
                </c:pt>
                <c:pt idx="2057">
                  <c:v>39464.0</c:v>
                </c:pt>
                <c:pt idx="2058">
                  <c:v>39465.0</c:v>
                </c:pt>
                <c:pt idx="2059">
                  <c:v>39469.0</c:v>
                </c:pt>
                <c:pt idx="2060">
                  <c:v>39470.0</c:v>
                </c:pt>
                <c:pt idx="2061">
                  <c:v>39471.0</c:v>
                </c:pt>
                <c:pt idx="2062">
                  <c:v>39472.0</c:v>
                </c:pt>
                <c:pt idx="2063">
                  <c:v>39475.0</c:v>
                </c:pt>
                <c:pt idx="2064">
                  <c:v>39476.0</c:v>
                </c:pt>
                <c:pt idx="2065">
                  <c:v>39477.0</c:v>
                </c:pt>
                <c:pt idx="2066">
                  <c:v>39478.0</c:v>
                </c:pt>
                <c:pt idx="2067">
                  <c:v>39479.0</c:v>
                </c:pt>
                <c:pt idx="2068">
                  <c:v>39482.0</c:v>
                </c:pt>
                <c:pt idx="2069">
                  <c:v>39483.0</c:v>
                </c:pt>
                <c:pt idx="2070">
                  <c:v>39484.0</c:v>
                </c:pt>
                <c:pt idx="2071">
                  <c:v>39485.0</c:v>
                </c:pt>
                <c:pt idx="2072">
                  <c:v>39486.0</c:v>
                </c:pt>
                <c:pt idx="2073">
                  <c:v>39489.0</c:v>
                </c:pt>
                <c:pt idx="2074">
                  <c:v>39490.0</c:v>
                </c:pt>
                <c:pt idx="2075">
                  <c:v>39491.0</c:v>
                </c:pt>
                <c:pt idx="2076">
                  <c:v>39492.0</c:v>
                </c:pt>
                <c:pt idx="2077">
                  <c:v>39493.0</c:v>
                </c:pt>
                <c:pt idx="2078">
                  <c:v>39497.0</c:v>
                </c:pt>
                <c:pt idx="2079">
                  <c:v>39498.0</c:v>
                </c:pt>
                <c:pt idx="2080">
                  <c:v>39499.0</c:v>
                </c:pt>
                <c:pt idx="2081">
                  <c:v>39500.0</c:v>
                </c:pt>
                <c:pt idx="2082">
                  <c:v>39503.0</c:v>
                </c:pt>
                <c:pt idx="2083">
                  <c:v>39504.0</c:v>
                </c:pt>
                <c:pt idx="2084">
                  <c:v>39505.0</c:v>
                </c:pt>
                <c:pt idx="2085">
                  <c:v>39506.0</c:v>
                </c:pt>
                <c:pt idx="2086">
                  <c:v>39507.0</c:v>
                </c:pt>
                <c:pt idx="2087">
                  <c:v>39510.0</c:v>
                </c:pt>
                <c:pt idx="2088">
                  <c:v>39511.0</c:v>
                </c:pt>
                <c:pt idx="2089">
                  <c:v>39512.0</c:v>
                </c:pt>
                <c:pt idx="2090">
                  <c:v>39513.0</c:v>
                </c:pt>
                <c:pt idx="2091">
                  <c:v>39514.0</c:v>
                </c:pt>
                <c:pt idx="2092">
                  <c:v>39517.0</c:v>
                </c:pt>
                <c:pt idx="2093">
                  <c:v>39518.0</c:v>
                </c:pt>
                <c:pt idx="2094">
                  <c:v>39519.0</c:v>
                </c:pt>
                <c:pt idx="2095">
                  <c:v>39520.0</c:v>
                </c:pt>
                <c:pt idx="2096">
                  <c:v>39521.0</c:v>
                </c:pt>
                <c:pt idx="2097">
                  <c:v>39524.0</c:v>
                </c:pt>
                <c:pt idx="2098">
                  <c:v>39525.0</c:v>
                </c:pt>
                <c:pt idx="2099">
                  <c:v>39526.0</c:v>
                </c:pt>
                <c:pt idx="2100">
                  <c:v>39527.0</c:v>
                </c:pt>
                <c:pt idx="2101">
                  <c:v>39531.0</c:v>
                </c:pt>
                <c:pt idx="2102">
                  <c:v>39532.0</c:v>
                </c:pt>
                <c:pt idx="2103">
                  <c:v>39533.0</c:v>
                </c:pt>
                <c:pt idx="2104">
                  <c:v>39534.0</c:v>
                </c:pt>
                <c:pt idx="2105">
                  <c:v>39535.0</c:v>
                </c:pt>
                <c:pt idx="2106">
                  <c:v>39538.0</c:v>
                </c:pt>
                <c:pt idx="2107">
                  <c:v>39539.0</c:v>
                </c:pt>
                <c:pt idx="2108">
                  <c:v>39540.0</c:v>
                </c:pt>
                <c:pt idx="2109">
                  <c:v>39541.0</c:v>
                </c:pt>
                <c:pt idx="2110">
                  <c:v>39542.0</c:v>
                </c:pt>
                <c:pt idx="2111">
                  <c:v>39545.0</c:v>
                </c:pt>
                <c:pt idx="2112">
                  <c:v>39546.0</c:v>
                </c:pt>
                <c:pt idx="2113">
                  <c:v>39547.0</c:v>
                </c:pt>
                <c:pt idx="2114">
                  <c:v>39548.0</c:v>
                </c:pt>
                <c:pt idx="2115">
                  <c:v>39549.0</c:v>
                </c:pt>
                <c:pt idx="2116">
                  <c:v>39552.0</c:v>
                </c:pt>
                <c:pt idx="2117">
                  <c:v>39553.0</c:v>
                </c:pt>
                <c:pt idx="2118">
                  <c:v>39554.0</c:v>
                </c:pt>
                <c:pt idx="2119">
                  <c:v>39555.0</c:v>
                </c:pt>
                <c:pt idx="2120">
                  <c:v>39556.0</c:v>
                </c:pt>
                <c:pt idx="2121">
                  <c:v>39559.0</c:v>
                </c:pt>
                <c:pt idx="2122">
                  <c:v>39560.0</c:v>
                </c:pt>
                <c:pt idx="2123">
                  <c:v>39561.0</c:v>
                </c:pt>
                <c:pt idx="2124">
                  <c:v>39562.0</c:v>
                </c:pt>
                <c:pt idx="2125">
                  <c:v>39563.0</c:v>
                </c:pt>
                <c:pt idx="2126">
                  <c:v>39566.0</c:v>
                </c:pt>
                <c:pt idx="2127">
                  <c:v>39567.0</c:v>
                </c:pt>
                <c:pt idx="2128">
                  <c:v>39568.0</c:v>
                </c:pt>
                <c:pt idx="2129">
                  <c:v>39569.0</c:v>
                </c:pt>
                <c:pt idx="2130">
                  <c:v>39570.0</c:v>
                </c:pt>
                <c:pt idx="2131">
                  <c:v>39573.0</c:v>
                </c:pt>
                <c:pt idx="2132">
                  <c:v>39574.0</c:v>
                </c:pt>
                <c:pt idx="2133">
                  <c:v>39575.0</c:v>
                </c:pt>
                <c:pt idx="2134">
                  <c:v>39576.0</c:v>
                </c:pt>
                <c:pt idx="2135">
                  <c:v>39577.0</c:v>
                </c:pt>
                <c:pt idx="2136">
                  <c:v>39580.0</c:v>
                </c:pt>
                <c:pt idx="2137">
                  <c:v>39581.0</c:v>
                </c:pt>
                <c:pt idx="2138">
                  <c:v>39582.0</c:v>
                </c:pt>
                <c:pt idx="2139">
                  <c:v>39583.0</c:v>
                </c:pt>
                <c:pt idx="2140">
                  <c:v>39584.0</c:v>
                </c:pt>
                <c:pt idx="2141">
                  <c:v>39587.0</c:v>
                </c:pt>
                <c:pt idx="2142">
                  <c:v>39588.0</c:v>
                </c:pt>
                <c:pt idx="2143">
                  <c:v>39589.0</c:v>
                </c:pt>
                <c:pt idx="2144">
                  <c:v>39590.0</c:v>
                </c:pt>
                <c:pt idx="2145">
                  <c:v>39591.0</c:v>
                </c:pt>
                <c:pt idx="2146">
                  <c:v>39595.0</c:v>
                </c:pt>
                <c:pt idx="2147">
                  <c:v>39596.0</c:v>
                </c:pt>
                <c:pt idx="2148">
                  <c:v>39597.0</c:v>
                </c:pt>
                <c:pt idx="2149">
                  <c:v>39598.0</c:v>
                </c:pt>
                <c:pt idx="2150">
                  <c:v>39601.0</c:v>
                </c:pt>
                <c:pt idx="2151">
                  <c:v>39602.0</c:v>
                </c:pt>
                <c:pt idx="2152">
                  <c:v>39603.0</c:v>
                </c:pt>
                <c:pt idx="2153">
                  <c:v>39604.0</c:v>
                </c:pt>
                <c:pt idx="2154">
                  <c:v>39605.0</c:v>
                </c:pt>
                <c:pt idx="2155">
                  <c:v>39608.0</c:v>
                </c:pt>
                <c:pt idx="2156">
                  <c:v>39609.0</c:v>
                </c:pt>
                <c:pt idx="2157">
                  <c:v>39610.0</c:v>
                </c:pt>
                <c:pt idx="2158">
                  <c:v>39611.0</c:v>
                </c:pt>
                <c:pt idx="2159">
                  <c:v>39612.0</c:v>
                </c:pt>
                <c:pt idx="2160">
                  <c:v>39615.0</c:v>
                </c:pt>
                <c:pt idx="2161">
                  <c:v>39616.0</c:v>
                </c:pt>
                <c:pt idx="2162">
                  <c:v>39617.0</c:v>
                </c:pt>
                <c:pt idx="2163">
                  <c:v>39618.0</c:v>
                </c:pt>
                <c:pt idx="2164">
                  <c:v>39619.0</c:v>
                </c:pt>
                <c:pt idx="2165">
                  <c:v>39622.0</c:v>
                </c:pt>
                <c:pt idx="2166">
                  <c:v>39623.0</c:v>
                </c:pt>
                <c:pt idx="2167">
                  <c:v>39624.0</c:v>
                </c:pt>
                <c:pt idx="2168">
                  <c:v>39625.0</c:v>
                </c:pt>
                <c:pt idx="2169">
                  <c:v>39626.0</c:v>
                </c:pt>
                <c:pt idx="2170">
                  <c:v>39629.0</c:v>
                </c:pt>
                <c:pt idx="2171">
                  <c:v>39630.0</c:v>
                </c:pt>
                <c:pt idx="2172">
                  <c:v>39631.0</c:v>
                </c:pt>
                <c:pt idx="2173">
                  <c:v>39632.0</c:v>
                </c:pt>
                <c:pt idx="2174">
                  <c:v>39636.0</c:v>
                </c:pt>
                <c:pt idx="2175">
                  <c:v>39637.0</c:v>
                </c:pt>
                <c:pt idx="2176">
                  <c:v>39638.0</c:v>
                </c:pt>
                <c:pt idx="2177">
                  <c:v>39639.0</c:v>
                </c:pt>
                <c:pt idx="2178">
                  <c:v>39640.0</c:v>
                </c:pt>
                <c:pt idx="2179">
                  <c:v>39643.0</c:v>
                </c:pt>
                <c:pt idx="2180">
                  <c:v>39644.0</c:v>
                </c:pt>
                <c:pt idx="2181">
                  <c:v>39645.0</c:v>
                </c:pt>
                <c:pt idx="2182">
                  <c:v>39646.0</c:v>
                </c:pt>
                <c:pt idx="2183">
                  <c:v>39647.0</c:v>
                </c:pt>
                <c:pt idx="2184">
                  <c:v>39650.0</c:v>
                </c:pt>
                <c:pt idx="2185">
                  <c:v>39651.0</c:v>
                </c:pt>
                <c:pt idx="2186">
                  <c:v>39652.0</c:v>
                </c:pt>
                <c:pt idx="2187">
                  <c:v>39653.0</c:v>
                </c:pt>
                <c:pt idx="2188">
                  <c:v>39654.0</c:v>
                </c:pt>
                <c:pt idx="2189">
                  <c:v>39657.0</c:v>
                </c:pt>
                <c:pt idx="2190">
                  <c:v>39658.0</c:v>
                </c:pt>
                <c:pt idx="2191">
                  <c:v>39659.0</c:v>
                </c:pt>
                <c:pt idx="2192">
                  <c:v>39660.0</c:v>
                </c:pt>
                <c:pt idx="2193">
                  <c:v>39661.0</c:v>
                </c:pt>
                <c:pt idx="2194">
                  <c:v>39664.0</c:v>
                </c:pt>
                <c:pt idx="2195">
                  <c:v>39665.0</c:v>
                </c:pt>
                <c:pt idx="2196">
                  <c:v>39666.0</c:v>
                </c:pt>
                <c:pt idx="2197">
                  <c:v>39667.0</c:v>
                </c:pt>
                <c:pt idx="2198">
                  <c:v>39668.0</c:v>
                </c:pt>
                <c:pt idx="2199">
                  <c:v>39671.0</c:v>
                </c:pt>
                <c:pt idx="2200">
                  <c:v>39672.0</c:v>
                </c:pt>
                <c:pt idx="2201">
                  <c:v>39673.0</c:v>
                </c:pt>
                <c:pt idx="2202">
                  <c:v>39674.0</c:v>
                </c:pt>
                <c:pt idx="2203">
                  <c:v>39675.0</c:v>
                </c:pt>
                <c:pt idx="2204">
                  <c:v>39678.0</c:v>
                </c:pt>
                <c:pt idx="2205">
                  <c:v>39679.0</c:v>
                </c:pt>
                <c:pt idx="2206">
                  <c:v>39680.0</c:v>
                </c:pt>
                <c:pt idx="2207">
                  <c:v>39681.0</c:v>
                </c:pt>
                <c:pt idx="2208">
                  <c:v>39682.0</c:v>
                </c:pt>
                <c:pt idx="2209">
                  <c:v>39685.0</c:v>
                </c:pt>
                <c:pt idx="2210">
                  <c:v>39686.0</c:v>
                </c:pt>
                <c:pt idx="2211">
                  <c:v>39687.0</c:v>
                </c:pt>
                <c:pt idx="2212">
                  <c:v>39688.0</c:v>
                </c:pt>
                <c:pt idx="2213">
                  <c:v>39689.0</c:v>
                </c:pt>
                <c:pt idx="2214">
                  <c:v>39693.0</c:v>
                </c:pt>
                <c:pt idx="2215">
                  <c:v>39694.0</c:v>
                </c:pt>
                <c:pt idx="2216">
                  <c:v>39695.0</c:v>
                </c:pt>
                <c:pt idx="2217">
                  <c:v>39696.0</c:v>
                </c:pt>
                <c:pt idx="2218">
                  <c:v>39699.0</c:v>
                </c:pt>
                <c:pt idx="2219">
                  <c:v>39700.0</c:v>
                </c:pt>
                <c:pt idx="2220">
                  <c:v>39701.0</c:v>
                </c:pt>
                <c:pt idx="2221">
                  <c:v>39702.0</c:v>
                </c:pt>
                <c:pt idx="2222">
                  <c:v>39703.0</c:v>
                </c:pt>
                <c:pt idx="2223">
                  <c:v>39706.0</c:v>
                </c:pt>
                <c:pt idx="2224">
                  <c:v>39707.0</c:v>
                </c:pt>
                <c:pt idx="2225">
                  <c:v>39708.0</c:v>
                </c:pt>
                <c:pt idx="2226">
                  <c:v>39709.0</c:v>
                </c:pt>
                <c:pt idx="2227">
                  <c:v>39710.0</c:v>
                </c:pt>
                <c:pt idx="2228">
                  <c:v>39713.0</c:v>
                </c:pt>
                <c:pt idx="2229">
                  <c:v>39714.0</c:v>
                </c:pt>
                <c:pt idx="2230">
                  <c:v>39715.0</c:v>
                </c:pt>
                <c:pt idx="2231">
                  <c:v>39716.0</c:v>
                </c:pt>
                <c:pt idx="2232">
                  <c:v>39717.0</c:v>
                </c:pt>
                <c:pt idx="2233">
                  <c:v>39720.0</c:v>
                </c:pt>
                <c:pt idx="2234">
                  <c:v>39721.0</c:v>
                </c:pt>
                <c:pt idx="2235">
                  <c:v>39722.0</c:v>
                </c:pt>
                <c:pt idx="2236">
                  <c:v>39723.0</c:v>
                </c:pt>
                <c:pt idx="2237">
                  <c:v>39724.0</c:v>
                </c:pt>
                <c:pt idx="2238">
                  <c:v>39727.0</c:v>
                </c:pt>
                <c:pt idx="2239">
                  <c:v>39728.0</c:v>
                </c:pt>
                <c:pt idx="2240">
                  <c:v>39729.0</c:v>
                </c:pt>
                <c:pt idx="2241">
                  <c:v>39730.0</c:v>
                </c:pt>
                <c:pt idx="2242">
                  <c:v>39731.0</c:v>
                </c:pt>
                <c:pt idx="2243">
                  <c:v>39734.0</c:v>
                </c:pt>
                <c:pt idx="2244">
                  <c:v>39735.0</c:v>
                </c:pt>
                <c:pt idx="2245">
                  <c:v>39736.0</c:v>
                </c:pt>
                <c:pt idx="2246">
                  <c:v>39737.0</c:v>
                </c:pt>
                <c:pt idx="2247">
                  <c:v>39738.0</c:v>
                </c:pt>
                <c:pt idx="2248">
                  <c:v>39741.0</c:v>
                </c:pt>
                <c:pt idx="2249">
                  <c:v>39742.0</c:v>
                </c:pt>
                <c:pt idx="2250">
                  <c:v>39743.0</c:v>
                </c:pt>
                <c:pt idx="2251">
                  <c:v>39744.0</c:v>
                </c:pt>
                <c:pt idx="2252">
                  <c:v>39745.0</c:v>
                </c:pt>
                <c:pt idx="2253">
                  <c:v>39748.0</c:v>
                </c:pt>
                <c:pt idx="2254">
                  <c:v>39749.0</c:v>
                </c:pt>
                <c:pt idx="2255">
                  <c:v>39750.0</c:v>
                </c:pt>
                <c:pt idx="2256">
                  <c:v>39751.0</c:v>
                </c:pt>
                <c:pt idx="2257">
                  <c:v>39752.0</c:v>
                </c:pt>
                <c:pt idx="2258">
                  <c:v>39755.0</c:v>
                </c:pt>
                <c:pt idx="2259">
                  <c:v>39756.0</c:v>
                </c:pt>
                <c:pt idx="2260">
                  <c:v>39757.0</c:v>
                </c:pt>
                <c:pt idx="2261">
                  <c:v>39758.0</c:v>
                </c:pt>
                <c:pt idx="2262">
                  <c:v>39759.0</c:v>
                </c:pt>
                <c:pt idx="2263">
                  <c:v>39762.0</c:v>
                </c:pt>
                <c:pt idx="2264">
                  <c:v>39763.0</c:v>
                </c:pt>
                <c:pt idx="2265">
                  <c:v>39764.0</c:v>
                </c:pt>
                <c:pt idx="2266">
                  <c:v>39765.0</c:v>
                </c:pt>
                <c:pt idx="2267">
                  <c:v>39766.0</c:v>
                </c:pt>
                <c:pt idx="2268">
                  <c:v>39769.0</c:v>
                </c:pt>
                <c:pt idx="2269">
                  <c:v>39770.0</c:v>
                </c:pt>
                <c:pt idx="2270">
                  <c:v>39771.0</c:v>
                </c:pt>
                <c:pt idx="2271">
                  <c:v>39772.0</c:v>
                </c:pt>
                <c:pt idx="2272">
                  <c:v>39773.0</c:v>
                </c:pt>
                <c:pt idx="2273">
                  <c:v>39776.0</c:v>
                </c:pt>
                <c:pt idx="2274">
                  <c:v>39777.0</c:v>
                </c:pt>
                <c:pt idx="2275">
                  <c:v>39778.0</c:v>
                </c:pt>
                <c:pt idx="2276">
                  <c:v>39780.0</c:v>
                </c:pt>
                <c:pt idx="2277">
                  <c:v>39783.0</c:v>
                </c:pt>
                <c:pt idx="2278">
                  <c:v>39784.0</c:v>
                </c:pt>
                <c:pt idx="2279">
                  <c:v>39785.0</c:v>
                </c:pt>
                <c:pt idx="2280">
                  <c:v>39786.0</c:v>
                </c:pt>
                <c:pt idx="2281">
                  <c:v>39787.0</c:v>
                </c:pt>
                <c:pt idx="2282">
                  <c:v>39790.0</c:v>
                </c:pt>
                <c:pt idx="2283">
                  <c:v>39791.0</c:v>
                </c:pt>
                <c:pt idx="2284">
                  <c:v>39792.0</c:v>
                </c:pt>
                <c:pt idx="2285">
                  <c:v>39793.0</c:v>
                </c:pt>
                <c:pt idx="2286">
                  <c:v>39794.0</c:v>
                </c:pt>
                <c:pt idx="2287">
                  <c:v>39797.0</c:v>
                </c:pt>
                <c:pt idx="2288">
                  <c:v>39798.0</c:v>
                </c:pt>
                <c:pt idx="2289">
                  <c:v>39799.0</c:v>
                </c:pt>
                <c:pt idx="2290">
                  <c:v>39800.0</c:v>
                </c:pt>
                <c:pt idx="2291">
                  <c:v>39801.0</c:v>
                </c:pt>
                <c:pt idx="2292">
                  <c:v>39804.0</c:v>
                </c:pt>
                <c:pt idx="2293">
                  <c:v>39805.0</c:v>
                </c:pt>
                <c:pt idx="2294">
                  <c:v>39806.0</c:v>
                </c:pt>
                <c:pt idx="2295">
                  <c:v>39808.0</c:v>
                </c:pt>
                <c:pt idx="2296">
                  <c:v>39811.0</c:v>
                </c:pt>
                <c:pt idx="2297">
                  <c:v>39812.0</c:v>
                </c:pt>
                <c:pt idx="2298">
                  <c:v>39813.0</c:v>
                </c:pt>
              </c:numCache>
            </c:numRef>
          </c:cat>
          <c:val>
            <c:numRef>
              <c:f>'Prix spot Brent'!$G$13:$CJQ$13</c:f>
              <c:numCache>
                <c:formatCode>General</c:formatCode>
                <c:ptCount val="2299"/>
                <c:pt idx="0">
                  <c:v>23.95</c:v>
                </c:pt>
                <c:pt idx="1">
                  <c:v>23.72</c:v>
                </c:pt>
                <c:pt idx="2">
                  <c:v>23.55</c:v>
                </c:pt>
                <c:pt idx="3">
                  <c:v>23.35</c:v>
                </c:pt>
                <c:pt idx="4">
                  <c:v>22.77</c:v>
                </c:pt>
                <c:pt idx="5">
                  <c:v>23.93</c:v>
                </c:pt>
                <c:pt idx="6">
                  <c:v>24.62</c:v>
                </c:pt>
                <c:pt idx="7">
                  <c:v>24.9</c:v>
                </c:pt>
                <c:pt idx="8">
                  <c:v>25.5</c:v>
                </c:pt>
                <c:pt idx="9">
                  <c:v>25.99</c:v>
                </c:pt>
                <c:pt idx="10">
                  <c:v>26.31</c:v>
                </c:pt>
                <c:pt idx="11">
                  <c:v>26.17</c:v>
                </c:pt>
                <c:pt idx="12">
                  <c:v>26.26</c:v>
                </c:pt>
                <c:pt idx="13">
                  <c:v>27.18</c:v>
                </c:pt>
                <c:pt idx="14">
                  <c:v>27.02</c:v>
                </c:pt>
                <c:pt idx="15">
                  <c:v>27.24</c:v>
                </c:pt>
                <c:pt idx="16">
                  <c:v>27.18</c:v>
                </c:pt>
                <c:pt idx="17">
                  <c:v>26.91</c:v>
                </c:pt>
                <c:pt idx="18">
                  <c:v>26.59</c:v>
                </c:pt>
                <c:pt idx="19">
                  <c:v>27.08</c:v>
                </c:pt>
                <c:pt idx="20">
                  <c:v>27.35</c:v>
                </c:pt>
                <c:pt idx="21">
                  <c:v>27.15</c:v>
                </c:pt>
                <c:pt idx="22">
                  <c:v>27.6</c:v>
                </c:pt>
                <c:pt idx="23">
                  <c:v>27.48</c:v>
                </c:pt>
                <c:pt idx="24">
                  <c:v>27.94</c:v>
                </c:pt>
                <c:pt idx="25">
                  <c:v>27.61</c:v>
                </c:pt>
                <c:pt idx="26">
                  <c:v>27.44</c:v>
                </c:pt>
                <c:pt idx="27">
                  <c:v>27.32</c:v>
                </c:pt>
                <c:pt idx="28">
                  <c:v>27.82</c:v>
                </c:pt>
                <c:pt idx="29">
                  <c:v>28.03</c:v>
                </c:pt>
                <c:pt idx="30">
                  <c:v>28.12</c:v>
                </c:pt>
                <c:pt idx="31">
                  <c:v>28.11</c:v>
                </c:pt>
                <c:pt idx="32">
                  <c:v>27.54</c:v>
                </c:pt>
                <c:pt idx="33">
                  <c:v>27.26</c:v>
                </c:pt>
                <c:pt idx="34">
                  <c:v>26.93</c:v>
                </c:pt>
                <c:pt idx="35">
                  <c:v>27.22</c:v>
                </c:pt>
                <c:pt idx="36">
                  <c:v>27.92</c:v>
                </c:pt>
                <c:pt idx="37">
                  <c:v>28.21</c:v>
                </c:pt>
                <c:pt idx="38">
                  <c:v>28.53</c:v>
                </c:pt>
                <c:pt idx="39">
                  <c:v>28.7</c:v>
                </c:pt>
                <c:pt idx="40">
                  <c:v>29.01</c:v>
                </c:pt>
                <c:pt idx="41">
                  <c:v>29.78</c:v>
                </c:pt>
                <c:pt idx="42">
                  <c:v>30.12</c:v>
                </c:pt>
                <c:pt idx="43">
                  <c:v>29.83</c:v>
                </c:pt>
                <c:pt idx="44">
                  <c:v>30.08</c:v>
                </c:pt>
                <c:pt idx="45">
                  <c:v>31.93</c:v>
                </c:pt>
                <c:pt idx="46">
                  <c:v>31.41</c:v>
                </c:pt>
                <c:pt idx="47">
                  <c:v>29.11</c:v>
                </c:pt>
                <c:pt idx="48">
                  <c:v>28.97</c:v>
                </c:pt>
                <c:pt idx="49">
                  <c:v>29.25</c:v>
                </c:pt>
                <c:pt idx="50">
                  <c:v>28.83</c:v>
                </c:pt>
                <c:pt idx="51">
                  <c:v>28.03</c:v>
                </c:pt>
                <c:pt idx="52">
                  <c:v>27.97</c:v>
                </c:pt>
                <c:pt idx="53">
                  <c:v>27.87</c:v>
                </c:pt>
                <c:pt idx="54">
                  <c:v>25.59</c:v>
                </c:pt>
                <c:pt idx="55">
                  <c:v>24.93</c:v>
                </c:pt>
                <c:pt idx="56">
                  <c:v>25.77</c:v>
                </c:pt>
                <c:pt idx="57">
                  <c:v>25.32</c:v>
                </c:pt>
                <c:pt idx="58">
                  <c:v>25.74</c:v>
                </c:pt>
                <c:pt idx="59">
                  <c:v>25.16</c:v>
                </c:pt>
                <c:pt idx="60">
                  <c:v>24.8</c:v>
                </c:pt>
                <c:pt idx="61">
                  <c:v>23.77</c:v>
                </c:pt>
                <c:pt idx="62">
                  <c:v>23.94</c:v>
                </c:pt>
                <c:pt idx="63">
                  <c:v>23.98</c:v>
                </c:pt>
                <c:pt idx="64">
                  <c:v>24.62</c:v>
                </c:pt>
                <c:pt idx="65">
                  <c:v>23.26</c:v>
                </c:pt>
                <c:pt idx="66">
                  <c:v>22.98</c:v>
                </c:pt>
                <c:pt idx="67">
                  <c:v>22.9</c:v>
                </c:pt>
                <c:pt idx="68">
                  <c:v>22.63</c:v>
                </c:pt>
                <c:pt idx="69">
                  <c:v>21.08</c:v>
                </c:pt>
                <c:pt idx="70">
                  <c:v>21.05</c:v>
                </c:pt>
                <c:pt idx="71">
                  <c:v>21.4</c:v>
                </c:pt>
                <c:pt idx="72">
                  <c:v>22.65</c:v>
                </c:pt>
                <c:pt idx="73">
                  <c:v>22.13</c:v>
                </c:pt>
                <c:pt idx="74">
                  <c:v>22.2</c:v>
                </c:pt>
                <c:pt idx="75">
                  <c:v>22.67</c:v>
                </c:pt>
                <c:pt idx="76">
                  <c:v>23.5</c:v>
                </c:pt>
                <c:pt idx="77">
                  <c:v>23.57</c:v>
                </c:pt>
                <c:pt idx="78">
                  <c:v>23.36</c:v>
                </c:pt>
                <c:pt idx="79">
                  <c:v>22.9</c:v>
                </c:pt>
                <c:pt idx="80">
                  <c:v>23.07</c:v>
                </c:pt>
                <c:pt idx="81">
                  <c:v>23.79</c:v>
                </c:pt>
                <c:pt idx="82">
                  <c:v>24.73</c:v>
                </c:pt>
                <c:pt idx="83">
                  <c:v>25.13</c:v>
                </c:pt>
                <c:pt idx="84">
                  <c:v>25.06</c:v>
                </c:pt>
                <c:pt idx="85">
                  <c:v>24.93</c:v>
                </c:pt>
                <c:pt idx="86">
                  <c:v>26.03</c:v>
                </c:pt>
                <c:pt idx="87">
                  <c:v>26.69</c:v>
                </c:pt>
                <c:pt idx="88">
                  <c:v>26.59</c:v>
                </c:pt>
                <c:pt idx="89">
                  <c:v>27.22</c:v>
                </c:pt>
                <c:pt idx="90">
                  <c:v>27.98</c:v>
                </c:pt>
                <c:pt idx="91">
                  <c:v>28.26</c:v>
                </c:pt>
                <c:pt idx="92">
                  <c:v>28.78</c:v>
                </c:pt>
                <c:pt idx="93">
                  <c:v>28.4</c:v>
                </c:pt>
                <c:pt idx="94">
                  <c:v>28.9</c:v>
                </c:pt>
                <c:pt idx="95">
                  <c:v>29.01</c:v>
                </c:pt>
                <c:pt idx="96">
                  <c:v>28.45</c:v>
                </c:pt>
                <c:pt idx="97">
                  <c:v>28.12</c:v>
                </c:pt>
                <c:pt idx="98">
                  <c:v>28.97</c:v>
                </c:pt>
                <c:pt idx="99">
                  <c:v>29.62</c:v>
                </c:pt>
                <c:pt idx="100">
                  <c:v>30.09</c:v>
                </c:pt>
                <c:pt idx="101">
                  <c:v>29.89</c:v>
                </c:pt>
                <c:pt idx="102">
                  <c:v>29.64</c:v>
                </c:pt>
                <c:pt idx="103">
                  <c:v>29.69</c:v>
                </c:pt>
                <c:pt idx="104">
                  <c:v>29.35</c:v>
                </c:pt>
                <c:pt idx="105">
                  <c:v>28.27</c:v>
                </c:pt>
                <c:pt idx="106">
                  <c:v>28.42</c:v>
                </c:pt>
                <c:pt idx="107">
                  <c:v>28.32</c:v>
                </c:pt>
                <c:pt idx="108">
                  <c:v>29.34</c:v>
                </c:pt>
                <c:pt idx="109">
                  <c:v>29.0</c:v>
                </c:pt>
                <c:pt idx="110">
                  <c:v>30.1</c:v>
                </c:pt>
                <c:pt idx="111">
                  <c:v>30.4</c:v>
                </c:pt>
                <c:pt idx="112">
                  <c:v>30.12</c:v>
                </c:pt>
                <c:pt idx="113">
                  <c:v>29.77</c:v>
                </c:pt>
                <c:pt idx="114">
                  <c:v>28.68</c:v>
                </c:pt>
                <c:pt idx="115">
                  <c:v>27.69</c:v>
                </c:pt>
                <c:pt idx="116">
                  <c:v>28.86</c:v>
                </c:pt>
                <c:pt idx="117">
                  <c:v>30.71</c:v>
                </c:pt>
                <c:pt idx="118">
                  <c:v>30.61</c:v>
                </c:pt>
                <c:pt idx="119">
                  <c:v>31.02</c:v>
                </c:pt>
                <c:pt idx="120">
                  <c:v>30.9</c:v>
                </c:pt>
                <c:pt idx="121">
                  <c:v>30.47</c:v>
                </c:pt>
                <c:pt idx="122">
                  <c:v>31.15</c:v>
                </c:pt>
                <c:pt idx="123">
                  <c:v>31.05</c:v>
                </c:pt>
                <c:pt idx="124">
                  <c:v>31.58</c:v>
                </c:pt>
                <c:pt idx="125">
                  <c:v>32.15</c:v>
                </c:pt>
                <c:pt idx="126">
                  <c:v>30.73</c:v>
                </c:pt>
                <c:pt idx="127">
                  <c:v>30.35</c:v>
                </c:pt>
                <c:pt idx="128">
                  <c:v>30.67</c:v>
                </c:pt>
                <c:pt idx="129">
                  <c:v>30.62</c:v>
                </c:pt>
                <c:pt idx="130">
                  <c:v>30.58</c:v>
                </c:pt>
                <c:pt idx="131">
                  <c:v>29.83</c:v>
                </c:pt>
                <c:pt idx="132">
                  <c:v>30.27</c:v>
                </c:pt>
                <c:pt idx="133">
                  <c:v>31.15</c:v>
                </c:pt>
                <c:pt idx="134">
                  <c:v>30.82</c:v>
                </c:pt>
                <c:pt idx="135">
                  <c:v>28.44</c:v>
                </c:pt>
                <c:pt idx="136">
                  <c:v>28.46</c:v>
                </c:pt>
                <c:pt idx="137">
                  <c:v>28.33</c:v>
                </c:pt>
                <c:pt idx="138">
                  <c:v>27.85</c:v>
                </c:pt>
                <c:pt idx="139">
                  <c:v>26.68</c:v>
                </c:pt>
                <c:pt idx="140">
                  <c:v>26.84</c:v>
                </c:pt>
                <c:pt idx="141">
                  <c:v>25.78</c:v>
                </c:pt>
                <c:pt idx="142">
                  <c:v>25.92</c:v>
                </c:pt>
                <c:pt idx="143">
                  <c:v>25.6</c:v>
                </c:pt>
                <c:pt idx="144">
                  <c:v>25.96</c:v>
                </c:pt>
                <c:pt idx="145">
                  <c:v>25.3</c:v>
                </c:pt>
                <c:pt idx="146">
                  <c:v>25.24</c:v>
                </c:pt>
                <c:pt idx="147">
                  <c:v>26.8</c:v>
                </c:pt>
                <c:pt idx="148">
                  <c:v>27.04</c:v>
                </c:pt>
                <c:pt idx="149">
                  <c:v>28.01</c:v>
                </c:pt>
                <c:pt idx="150">
                  <c:v>27.56</c:v>
                </c:pt>
                <c:pt idx="151">
                  <c:v>27.58</c:v>
                </c:pt>
                <c:pt idx="152">
                  <c:v>28.13</c:v>
                </c:pt>
                <c:pt idx="153">
                  <c:v>28.98</c:v>
                </c:pt>
                <c:pt idx="154">
                  <c:v>29.44</c:v>
                </c:pt>
                <c:pt idx="155">
                  <c:v>29.24</c:v>
                </c:pt>
                <c:pt idx="156">
                  <c:v>30.0</c:v>
                </c:pt>
                <c:pt idx="157">
                  <c:v>29.66</c:v>
                </c:pt>
                <c:pt idx="158">
                  <c:v>30.71</c:v>
                </c:pt>
                <c:pt idx="159">
                  <c:v>30.76</c:v>
                </c:pt>
                <c:pt idx="160">
                  <c:v>31.34</c:v>
                </c:pt>
                <c:pt idx="161">
                  <c:v>30.18</c:v>
                </c:pt>
                <c:pt idx="162">
                  <c:v>32.38</c:v>
                </c:pt>
                <c:pt idx="163">
                  <c:v>31.67</c:v>
                </c:pt>
                <c:pt idx="164">
                  <c:v>33.26</c:v>
                </c:pt>
                <c:pt idx="165">
                  <c:v>33.29</c:v>
                </c:pt>
                <c:pt idx="166">
                  <c:v>34.03</c:v>
                </c:pt>
                <c:pt idx="167">
                  <c:v>34.13</c:v>
                </c:pt>
                <c:pt idx="168">
                  <c:v>35.08</c:v>
                </c:pt>
                <c:pt idx="169">
                  <c:v>35.09</c:v>
                </c:pt>
                <c:pt idx="170">
                  <c:v>36.02</c:v>
                </c:pt>
                <c:pt idx="171">
                  <c:v>35.72</c:v>
                </c:pt>
                <c:pt idx="172">
                  <c:v>36.7</c:v>
                </c:pt>
                <c:pt idx="173">
                  <c:v>37.43</c:v>
                </c:pt>
                <c:pt idx="174">
                  <c:v>36.27</c:v>
                </c:pt>
                <c:pt idx="175">
                  <c:v>36.87</c:v>
                </c:pt>
                <c:pt idx="176">
                  <c:v>33.3</c:v>
                </c:pt>
                <c:pt idx="177">
                  <c:v>31.08</c:v>
                </c:pt>
                <c:pt idx="178">
                  <c:v>31.35</c:v>
                </c:pt>
                <c:pt idx="179">
                  <c:v>33.68</c:v>
                </c:pt>
                <c:pt idx="180">
                  <c:v>34.55</c:v>
                </c:pt>
                <c:pt idx="181">
                  <c:v>33.48</c:v>
                </c:pt>
                <c:pt idx="182">
                  <c:v>33.67</c:v>
                </c:pt>
                <c:pt idx="183">
                  <c:v>32.18</c:v>
                </c:pt>
                <c:pt idx="184">
                  <c:v>31.59</c:v>
                </c:pt>
                <c:pt idx="185">
                  <c:v>30.01</c:v>
                </c:pt>
                <c:pt idx="186">
                  <c:v>29.94</c:v>
                </c:pt>
                <c:pt idx="187">
                  <c:v>29.78</c:v>
                </c:pt>
                <c:pt idx="188">
                  <c:v>28.91</c:v>
                </c:pt>
                <c:pt idx="189">
                  <c:v>28.42</c:v>
                </c:pt>
                <c:pt idx="190">
                  <c:v>29.65</c:v>
                </c:pt>
                <c:pt idx="191">
                  <c:v>30.64</c:v>
                </c:pt>
                <c:pt idx="192">
                  <c:v>30.07</c:v>
                </c:pt>
                <c:pt idx="193">
                  <c:v>29.19</c:v>
                </c:pt>
                <c:pt idx="194">
                  <c:v>29.62</c:v>
                </c:pt>
                <c:pt idx="195">
                  <c:v>29.99</c:v>
                </c:pt>
                <c:pt idx="196">
                  <c:v>30.95</c:v>
                </c:pt>
                <c:pt idx="197">
                  <c:v>31.25</c:v>
                </c:pt>
                <c:pt idx="198">
                  <c:v>33.45</c:v>
                </c:pt>
                <c:pt idx="199">
                  <c:v>33.5</c:v>
                </c:pt>
                <c:pt idx="200">
                  <c:v>32.03</c:v>
                </c:pt>
                <c:pt idx="201">
                  <c:v>30.38</c:v>
                </c:pt>
                <c:pt idx="202">
                  <c:v>30.98</c:v>
                </c:pt>
                <c:pt idx="203">
                  <c:v>31.29</c:v>
                </c:pt>
                <c:pt idx="204">
                  <c:v>30.16</c:v>
                </c:pt>
                <c:pt idx="205">
                  <c:v>30.98</c:v>
                </c:pt>
                <c:pt idx="206">
                  <c:v>31.81</c:v>
                </c:pt>
                <c:pt idx="207">
                  <c:v>31.17</c:v>
                </c:pt>
                <c:pt idx="208">
                  <c:v>31.48</c:v>
                </c:pt>
                <c:pt idx="209">
                  <c:v>31.31</c:v>
                </c:pt>
                <c:pt idx="210">
                  <c:v>31.09</c:v>
                </c:pt>
                <c:pt idx="211">
                  <c:v>30.15</c:v>
                </c:pt>
                <c:pt idx="212">
                  <c:v>31.62</c:v>
                </c:pt>
                <c:pt idx="213">
                  <c:v>30.81</c:v>
                </c:pt>
                <c:pt idx="214">
                  <c:v>30.81</c:v>
                </c:pt>
                <c:pt idx="215">
                  <c:v>31.0</c:v>
                </c:pt>
                <c:pt idx="216">
                  <c:v>31.59</c:v>
                </c:pt>
                <c:pt idx="217">
                  <c:v>31.3</c:v>
                </c:pt>
                <c:pt idx="218">
                  <c:v>31.79</c:v>
                </c:pt>
                <c:pt idx="219">
                  <c:v>32.26</c:v>
                </c:pt>
                <c:pt idx="220">
                  <c:v>32.5</c:v>
                </c:pt>
                <c:pt idx="221">
                  <c:v>33.05</c:v>
                </c:pt>
                <c:pt idx="222">
                  <c:v>33.82</c:v>
                </c:pt>
                <c:pt idx="223">
                  <c:v>34.16</c:v>
                </c:pt>
                <c:pt idx="224">
                  <c:v>33.09</c:v>
                </c:pt>
                <c:pt idx="225">
                  <c:v>34.23</c:v>
                </c:pt>
                <c:pt idx="226">
                  <c:v>33.33</c:v>
                </c:pt>
                <c:pt idx="227">
                  <c:v>33.11</c:v>
                </c:pt>
                <c:pt idx="228">
                  <c:v>33.29</c:v>
                </c:pt>
                <c:pt idx="229">
                  <c:v>33.35</c:v>
                </c:pt>
                <c:pt idx="230">
                  <c:v>33.47</c:v>
                </c:pt>
                <c:pt idx="231">
                  <c:v>32.59</c:v>
                </c:pt>
                <c:pt idx="232">
                  <c:v>32.45</c:v>
                </c:pt>
                <c:pt idx="233">
                  <c:v>32.53</c:v>
                </c:pt>
                <c:pt idx="234">
                  <c:v>31.59</c:v>
                </c:pt>
                <c:pt idx="235">
                  <c:v>30.37</c:v>
                </c:pt>
                <c:pt idx="236">
                  <c:v>28.88</c:v>
                </c:pt>
                <c:pt idx="237">
                  <c:v>27.47</c:v>
                </c:pt>
                <c:pt idx="238">
                  <c:v>27.85</c:v>
                </c:pt>
                <c:pt idx="239">
                  <c:v>26.85</c:v>
                </c:pt>
                <c:pt idx="240">
                  <c:v>27.28</c:v>
                </c:pt>
                <c:pt idx="241">
                  <c:v>26.81</c:v>
                </c:pt>
                <c:pt idx="242">
                  <c:v>26.84</c:v>
                </c:pt>
                <c:pt idx="243">
                  <c:v>24.32</c:v>
                </c:pt>
                <c:pt idx="244">
                  <c:v>24.44</c:v>
                </c:pt>
                <c:pt idx="245">
                  <c:v>25.11</c:v>
                </c:pt>
                <c:pt idx="246">
                  <c:v>24.36</c:v>
                </c:pt>
                <c:pt idx="247">
                  <c:v>23.29</c:v>
                </c:pt>
                <c:pt idx="248">
                  <c:v>22.4</c:v>
                </c:pt>
                <c:pt idx="249">
                  <c:v>22.23</c:v>
                </c:pt>
                <c:pt idx="250">
                  <c:v>22.58</c:v>
                </c:pt>
                <c:pt idx="251">
                  <c:v>22.29</c:v>
                </c:pt>
                <c:pt idx="252">
                  <c:v>22.58</c:v>
                </c:pt>
                <c:pt idx="253">
                  <c:v>23.43</c:v>
                </c:pt>
                <c:pt idx="254">
                  <c:v>23.44</c:v>
                </c:pt>
                <c:pt idx="255">
                  <c:v>24.57</c:v>
                </c:pt>
                <c:pt idx="256">
                  <c:v>24.77</c:v>
                </c:pt>
                <c:pt idx="257">
                  <c:v>24.75</c:v>
                </c:pt>
                <c:pt idx="258">
                  <c:v>24.13</c:v>
                </c:pt>
                <c:pt idx="259">
                  <c:v>24.98</c:v>
                </c:pt>
                <c:pt idx="260">
                  <c:v>25.6</c:v>
                </c:pt>
                <c:pt idx="261">
                  <c:v>25.63</c:v>
                </c:pt>
                <c:pt idx="262">
                  <c:v>26.03</c:v>
                </c:pt>
                <c:pt idx="263">
                  <c:v>25.52</c:v>
                </c:pt>
                <c:pt idx="264">
                  <c:v>24.27</c:v>
                </c:pt>
                <c:pt idx="265">
                  <c:v>24.74</c:v>
                </c:pt>
                <c:pt idx="266">
                  <c:v>26.29</c:v>
                </c:pt>
                <c:pt idx="267">
                  <c:v>27.69</c:v>
                </c:pt>
                <c:pt idx="268">
                  <c:v>27.02</c:v>
                </c:pt>
                <c:pt idx="269">
                  <c:v>27.04</c:v>
                </c:pt>
                <c:pt idx="270">
                  <c:v>26.94</c:v>
                </c:pt>
                <c:pt idx="271">
                  <c:v>27.04</c:v>
                </c:pt>
                <c:pt idx="272">
                  <c:v>26.95</c:v>
                </c:pt>
                <c:pt idx="273">
                  <c:v>26.32</c:v>
                </c:pt>
                <c:pt idx="274">
                  <c:v>26.59</c:v>
                </c:pt>
                <c:pt idx="275">
                  <c:v>27.17</c:v>
                </c:pt>
                <c:pt idx="276">
                  <c:v>28.9</c:v>
                </c:pt>
                <c:pt idx="277">
                  <c:v>29.25</c:v>
                </c:pt>
                <c:pt idx="278">
                  <c:v>29.1</c:v>
                </c:pt>
                <c:pt idx="279">
                  <c:v>29.54</c:v>
                </c:pt>
                <c:pt idx="280">
                  <c:v>30.68</c:v>
                </c:pt>
                <c:pt idx="281">
                  <c:v>29.53</c:v>
                </c:pt>
                <c:pt idx="282">
                  <c:v>29.32</c:v>
                </c:pt>
                <c:pt idx="283">
                  <c:v>28.0</c:v>
                </c:pt>
                <c:pt idx="284">
                  <c:v>27.89</c:v>
                </c:pt>
                <c:pt idx="285">
                  <c:v>26.33</c:v>
                </c:pt>
                <c:pt idx="286">
                  <c:v>26.61</c:v>
                </c:pt>
                <c:pt idx="287">
                  <c:v>27.05</c:v>
                </c:pt>
                <c:pt idx="288">
                  <c:v>26.45</c:v>
                </c:pt>
                <c:pt idx="289">
                  <c:v>26.1</c:v>
                </c:pt>
                <c:pt idx="290">
                  <c:v>25.75</c:v>
                </c:pt>
                <c:pt idx="291">
                  <c:v>26.12</c:v>
                </c:pt>
                <c:pt idx="292">
                  <c:v>25.84</c:v>
                </c:pt>
                <c:pt idx="293">
                  <c:v>25.28</c:v>
                </c:pt>
                <c:pt idx="294">
                  <c:v>25.16</c:v>
                </c:pt>
                <c:pt idx="295">
                  <c:v>24.76</c:v>
                </c:pt>
                <c:pt idx="296">
                  <c:v>25.28</c:v>
                </c:pt>
                <c:pt idx="297">
                  <c:v>25.98</c:v>
                </c:pt>
                <c:pt idx="298">
                  <c:v>25.59</c:v>
                </c:pt>
                <c:pt idx="299">
                  <c:v>25.91</c:v>
                </c:pt>
                <c:pt idx="300">
                  <c:v>26.37</c:v>
                </c:pt>
                <c:pt idx="301">
                  <c:v>25.78</c:v>
                </c:pt>
                <c:pt idx="302">
                  <c:v>25.34</c:v>
                </c:pt>
                <c:pt idx="303">
                  <c:v>24.8</c:v>
                </c:pt>
                <c:pt idx="304">
                  <c:v>24.31</c:v>
                </c:pt>
                <c:pt idx="305">
                  <c:v>23.37</c:v>
                </c:pt>
                <c:pt idx="306">
                  <c:v>23.84</c:v>
                </c:pt>
                <c:pt idx="307">
                  <c:v>23.19</c:v>
                </c:pt>
                <c:pt idx="308">
                  <c:v>23.63</c:v>
                </c:pt>
                <c:pt idx="309">
                  <c:v>23.21</c:v>
                </c:pt>
                <c:pt idx="310">
                  <c:v>23.45</c:v>
                </c:pt>
                <c:pt idx="311">
                  <c:v>23.94</c:v>
                </c:pt>
                <c:pt idx="312">
                  <c:v>24.01</c:v>
                </c:pt>
                <c:pt idx="313">
                  <c:v>24.41</c:v>
                </c:pt>
                <c:pt idx="314">
                  <c:v>24.5</c:v>
                </c:pt>
                <c:pt idx="315">
                  <c:v>23.77</c:v>
                </c:pt>
                <c:pt idx="316">
                  <c:v>23.5</c:v>
                </c:pt>
                <c:pt idx="317">
                  <c:v>23.31</c:v>
                </c:pt>
                <c:pt idx="318">
                  <c:v>23.47</c:v>
                </c:pt>
                <c:pt idx="319">
                  <c:v>24.35</c:v>
                </c:pt>
                <c:pt idx="320">
                  <c:v>24.87</c:v>
                </c:pt>
                <c:pt idx="321">
                  <c:v>24.02</c:v>
                </c:pt>
                <c:pt idx="322">
                  <c:v>24.37</c:v>
                </c:pt>
                <c:pt idx="323">
                  <c:v>25.64</c:v>
                </c:pt>
                <c:pt idx="324">
                  <c:v>26.08</c:v>
                </c:pt>
                <c:pt idx="325">
                  <c:v>27.12</c:v>
                </c:pt>
                <c:pt idx="326">
                  <c:v>26.8</c:v>
                </c:pt>
                <c:pt idx="327">
                  <c:v>26.8</c:v>
                </c:pt>
                <c:pt idx="328">
                  <c:v>26.99</c:v>
                </c:pt>
                <c:pt idx="329">
                  <c:v>26.11</c:v>
                </c:pt>
                <c:pt idx="330">
                  <c:v>25.86</c:v>
                </c:pt>
                <c:pt idx="331">
                  <c:v>25.57</c:v>
                </c:pt>
                <c:pt idx="332">
                  <c:v>25.42</c:v>
                </c:pt>
                <c:pt idx="333">
                  <c:v>25.76</c:v>
                </c:pt>
                <c:pt idx="334">
                  <c:v>25.49</c:v>
                </c:pt>
                <c:pt idx="335">
                  <c:v>26.71</c:v>
                </c:pt>
                <c:pt idx="336">
                  <c:v>26.85</c:v>
                </c:pt>
                <c:pt idx="337">
                  <c:v>27.21</c:v>
                </c:pt>
                <c:pt idx="338">
                  <c:v>27.31</c:v>
                </c:pt>
                <c:pt idx="339">
                  <c:v>26.82</c:v>
                </c:pt>
                <c:pt idx="340">
                  <c:v>27.46</c:v>
                </c:pt>
                <c:pt idx="341">
                  <c:v>27.59</c:v>
                </c:pt>
                <c:pt idx="342">
                  <c:v>27.71</c:v>
                </c:pt>
                <c:pt idx="343">
                  <c:v>27.45</c:v>
                </c:pt>
                <c:pt idx="344">
                  <c:v>27.46</c:v>
                </c:pt>
                <c:pt idx="345">
                  <c:v>28.27</c:v>
                </c:pt>
                <c:pt idx="346">
                  <c:v>27.97</c:v>
                </c:pt>
                <c:pt idx="347">
                  <c:v>27.77</c:v>
                </c:pt>
                <c:pt idx="348">
                  <c:v>27.88</c:v>
                </c:pt>
                <c:pt idx="349">
                  <c:v>28.19</c:v>
                </c:pt>
                <c:pt idx="350">
                  <c:v>28.57</c:v>
                </c:pt>
                <c:pt idx="351">
                  <c:v>29.3</c:v>
                </c:pt>
                <c:pt idx="352">
                  <c:v>29.8</c:v>
                </c:pt>
                <c:pt idx="353">
                  <c:v>29.72</c:v>
                </c:pt>
                <c:pt idx="354">
                  <c:v>29.51</c:v>
                </c:pt>
                <c:pt idx="355">
                  <c:v>28.85</c:v>
                </c:pt>
                <c:pt idx="356">
                  <c:v>28.69</c:v>
                </c:pt>
                <c:pt idx="357">
                  <c:v>29.11</c:v>
                </c:pt>
                <c:pt idx="358">
                  <c:v>28.92</c:v>
                </c:pt>
                <c:pt idx="359">
                  <c:v>28.55</c:v>
                </c:pt>
                <c:pt idx="360">
                  <c:v>28.86</c:v>
                </c:pt>
                <c:pt idx="361">
                  <c:v>28.95</c:v>
                </c:pt>
                <c:pt idx="362">
                  <c:v>29.25</c:v>
                </c:pt>
                <c:pt idx="363">
                  <c:v>28.73</c:v>
                </c:pt>
                <c:pt idx="364">
                  <c:v>28.55</c:v>
                </c:pt>
                <c:pt idx="365">
                  <c:v>28.88</c:v>
                </c:pt>
                <c:pt idx="366">
                  <c:v>29.57</c:v>
                </c:pt>
                <c:pt idx="367">
                  <c:v>29.03</c:v>
                </c:pt>
                <c:pt idx="368">
                  <c:v>29.13</c:v>
                </c:pt>
                <c:pt idx="369">
                  <c:v>28.5</c:v>
                </c:pt>
                <c:pt idx="370">
                  <c:v>28.13</c:v>
                </c:pt>
                <c:pt idx="371">
                  <c:v>27.61</c:v>
                </c:pt>
                <c:pt idx="372">
                  <c:v>26.68</c:v>
                </c:pt>
                <c:pt idx="373">
                  <c:v>26.24</c:v>
                </c:pt>
                <c:pt idx="374">
                  <c:v>26.7</c:v>
                </c:pt>
                <c:pt idx="375">
                  <c:v>26.86</c:v>
                </c:pt>
                <c:pt idx="376">
                  <c:v>27.36</c:v>
                </c:pt>
                <c:pt idx="377">
                  <c:v>27.66</c:v>
                </c:pt>
                <c:pt idx="378">
                  <c:v>26.25</c:v>
                </c:pt>
                <c:pt idx="379">
                  <c:v>25.68</c:v>
                </c:pt>
                <c:pt idx="380">
                  <c:v>26.21</c:v>
                </c:pt>
                <c:pt idx="381">
                  <c:v>25.73</c:v>
                </c:pt>
                <c:pt idx="382">
                  <c:v>25.56</c:v>
                </c:pt>
                <c:pt idx="383">
                  <c:v>25.97</c:v>
                </c:pt>
                <c:pt idx="384">
                  <c:v>25.69</c:v>
                </c:pt>
                <c:pt idx="385">
                  <c:v>26.55</c:v>
                </c:pt>
                <c:pt idx="386">
                  <c:v>25.59</c:v>
                </c:pt>
                <c:pt idx="387">
                  <c:v>24.69</c:v>
                </c:pt>
                <c:pt idx="388">
                  <c:v>24.44</c:v>
                </c:pt>
                <c:pt idx="389">
                  <c:v>23.62</c:v>
                </c:pt>
                <c:pt idx="390">
                  <c:v>24.02</c:v>
                </c:pt>
                <c:pt idx="391">
                  <c:v>23.58</c:v>
                </c:pt>
                <c:pt idx="392">
                  <c:v>23.9</c:v>
                </c:pt>
                <c:pt idx="393">
                  <c:v>23.1</c:v>
                </c:pt>
                <c:pt idx="394">
                  <c:v>23.35</c:v>
                </c:pt>
                <c:pt idx="395">
                  <c:v>23.43</c:v>
                </c:pt>
                <c:pt idx="396">
                  <c:v>24.44</c:v>
                </c:pt>
                <c:pt idx="397">
                  <c:v>24.37</c:v>
                </c:pt>
                <c:pt idx="398">
                  <c:v>24.9</c:v>
                </c:pt>
                <c:pt idx="399">
                  <c:v>24.94</c:v>
                </c:pt>
                <c:pt idx="400">
                  <c:v>24.82</c:v>
                </c:pt>
                <c:pt idx="401">
                  <c:v>24.46</c:v>
                </c:pt>
                <c:pt idx="402">
                  <c:v>24.35</c:v>
                </c:pt>
                <c:pt idx="403">
                  <c:v>24.23</c:v>
                </c:pt>
                <c:pt idx="404">
                  <c:v>25.49</c:v>
                </c:pt>
                <c:pt idx="405">
                  <c:v>25.6</c:v>
                </c:pt>
                <c:pt idx="406">
                  <c:v>25.39</c:v>
                </c:pt>
                <c:pt idx="407">
                  <c:v>25.94</c:v>
                </c:pt>
                <c:pt idx="408">
                  <c:v>25.61</c:v>
                </c:pt>
                <c:pt idx="409">
                  <c:v>25.28</c:v>
                </c:pt>
                <c:pt idx="410">
                  <c:v>25.78</c:v>
                </c:pt>
                <c:pt idx="411">
                  <c:v>25.88</c:v>
                </c:pt>
                <c:pt idx="412">
                  <c:v>25.71</c:v>
                </c:pt>
                <c:pt idx="413">
                  <c:v>25.61</c:v>
                </c:pt>
                <c:pt idx="414">
                  <c:v>25.18</c:v>
                </c:pt>
                <c:pt idx="415">
                  <c:v>24.68</c:v>
                </c:pt>
                <c:pt idx="416">
                  <c:v>24.35</c:v>
                </c:pt>
                <c:pt idx="417">
                  <c:v>25.36</c:v>
                </c:pt>
                <c:pt idx="418">
                  <c:v>25.71</c:v>
                </c:pt>
                <c:pt idx="419">
                  <c:v>25.66</c:v>
                </c:pt>
                <c:pt idx="420">
                  <c:v>26.33</c:v>
                </c:pt>
                <c:pt idx="421">
                  <c:v>26.22</c:v>
                </c:pt>
                <c:pt idx="422">
                  <c:v>26.46</c:v>
                </c:pt>
                <c:pt idx="423">
                  <c:v>26.67</c:v>
                </c:pt>
                <c:pt idx="424">
                  <c:v>26.7</c:v>
                </c:pt>
                <c:pt idx="425">
                  <c:v>26.8</c:v>
                </c:pt>
                <c:pt idx="426">
                  <c:v>26.52</c:v>
                </c:pt>
                <c:pt idx="427">
                  <c:v>26.27</c:v>
                </c:pt>
                <c:pt idx="428">
                  <c:v>26.27</c:v>
                </c:pt>
                <c:pt idx="429">
                  <c:v>26.61</c:v>
                </c:pt>
                <c:pt idx="430">
                  <c:v>27.54</c:v>
                </c:pt>
                <c:pt idx="431">
                  <c:v>27.59</c:v>
                </c:pt>
                <c:pt idx="432">
                  <c:v>29.12</c:v>
                </c:pt>
                <c:pt idx="433">
                  <c:v>28.24</c:v>
                </c:pt>
                <c:pt idx="434">
                  <c:v>28.2</c:v>
                </c:pt>
                <c:pt idx="435">
                  <c:v>29.22</c:v>
                </c:pt>
                <c:pt idx="436">
                  <c:v>28.32</c:v>
                </c:pt>
                <c:pt idx="437">
                  <c:v>27.54</c:v>
                </c:pt>
                <c:pt idx="438">
                  <c:v>25.44</c:v>
                </c:pt>
                <c:pt idx="439">
                  <c:v>25.57</c:v>
                </c:pt>
                <c:pt idx="440">
                  <c:v>25.17</c:v>
                </c:pt>
                <c:pt idx="441">
                  <c:v>20.63</c:v>
                </c:pt>
                <c:pt idx="442">
                  <c:v>20.13</c:v>
                </c:pt>
                <c:pt idx="443">
                  <c:v>20.67</c:v>
                </c:pt>
                <c:pt idx="444">
                  <c:v>21.47</c:v>
                </c:pt>
                <c:pt idx="445">
                  <c:v>21.87</c:v>
                </c:pt>
                <c:pt idx="446">
                  <c:v>21.22</c:v>
                </c:pt>
                <c:pt idx="447">
                  <c:v>21.29</c:v>
                </c:pt>
                <c:pt idx="448">
                  <c:v>20.63</c:v>
                </c:pt>
                <c:pt idx="449">
                  <c:v>20.94</c:v>
                </c:pt>
                <c:pt idx="450">
                  <c:v>21.46</c:v>
                </c:pt>
                <c:pt idx="451">
                  <c:v>20.91</c:v>
                </c:pt>
                <c:pt idx="452">
                  <c:v>20.65</c:v>
                </c:pt>
                <c:pt idx="453">
                  <c:v>21.02</c:v>
                </c:pt>
                <c:pt idx="454">
                  <c:v>21.38</c:v>
                </c:pt>
                <c:pt idx="455">
                  <c:v>20.57</c:v>
                </c:pt>
                <c:pt idx="456">
                  <c:v>20.36</c:v>
                </c:pt>
                <c:pt idx="457">
                  <c:v>20.47</c:v>
                </c:pt>
                <c:pt idx="458">
                  <c:v>19.47</c:v>
                </c:pt>
                <c:pt idx="459">
                  <c:v>19.21</c:v>
                </c:pt>
                <c:pt idx="460">
                  <c:v>19.91</c:v>
                </c:pt>
                <c:pt idx="461">
                  <c:v>20.38</c:v>
                </c:pt>
                <c:pt idx="462">
                  <c:v>20.56</c:v>
                </c:pt>
                <c:pt idx="463">
                  <c:v>20.37</c:v>
                </c:pt>
                <c:pt idx="464">
                  <c:v>20.67</c:v>
                </c:pt>
                <c:pt idx="465">
                  <c:v>20.31</c:v>
                </c:pt>
                <c:pt idx="466">
                  <c:v>20.55</c:v>
                </c:pt>
                <c:pt idx="467">
                  <c:v>20.41</c:v>
                </c:pt>
                <c:pt idx="468">
                  <c:v>19.63</c:v>
                </c:pt>
                <c:pt idx="469">
                  <c:v>19.39</c:v>
                </c:pt>
                <c:pt idx="470">
                  <c:v>18.63</c:v>
                </c:pt>
                <c:pt idx="471">
                  <c:v>18.78</c:v>
                </c:pt>
                <c:pt idx="472">
                  <c:v>18.64</c:v>
                </c:pt>
                <c:pt idx="473">
                  <c:v>18.86</c:v>
                </c:pt>
                <c:pt idx="474">
                  <c:v>19.54</c:v>
                </c:pt>
                <c:pt idx="475">
                  <c:v>20.72</c:v>
                </c:pt>
                <c:pt idx="476">
                  <c:v>19.48</c:v>
                </c:pt>
                <c:pt idx="477">
                  <c:v>20.47</c:v>
                </c:pt>
                <c:pt idx="478">
                  <c:v>18.78</c:v>
                </c:pt>
                <c:pt idx="479">
                  <c:v>16.51</c:v>
                </c:pt>
                <c:pt idx="480">
                  <c:v>16.86</c:v>
                </c:pt>
                <c:pt idx="481">
                  <c:v>16.55</c:v>
                </c:pt>
                <c:pt idx="482">
                  <c:v>18.82</c:v>
                </c:pt>
                <c:pt idx="483">
                  <c:v>18.44</c:v>
                </c:pt>
                <c:pt idx="484">
                  <c:v>19.65</c:v>
                </c:pt>
                <c:pt idx="485">
                  <c:v>19.4</c:v>
                </c:pt>
                <c:pt idx="486">
                  <c:v>18.66</c:v>
                </c:pt>
                <c:pt idx="487">
                  <c:v>19.09</c:v>
                </c:pt>
                <c:pt idx="488">
                  <c:v>18.81</c:v>
                </c:pt>
                <c:pt idx="489">
                  <c:v>18.54</c:v>
                </c:pt>
                <c:pt idx="490">
                  <c:v>18.92</c:v>
                </c:pt>
                <c:pt idx="491">
                  <c:v>20.0</c:v>
                </c:pt>
                <c:pt idx="492">
                  <c:v>19.28</c:v>
                </c:pt>
                <c:pt idx="493">
                  <c:v>19.27</c:v>
                </c:pt>
                <c:pt idx="494">
                  <c:v>18.57</c:v>
                </c:pt>
                <c:pt idx="495">
                  <c:v>17.81</c:v>
                </c:pt>
                <c:pt idx="496">
                  <c:v>18.03</c:v>
                </c:pt>
                <c:pt idx="497">
                  <c:v>17.61</c:v>
                </c:pt>
                <c:pt idx="498">
                  <c:v>18.13</c:v>
                </c:pt>
                <c:pt idx="499">
                  <c:v>17.8</c:v>
                </c:pt>
                <c:pt idx="500">
                  <c:v>18.54</c:v>
                </c:pt>
                <c:pt idx="501">
                  <c:v>18.58</c:v>
                </c:pt>
                <c:pt idx="502">
                  <c:v>18.51</c:v>
                </c:pt>
                <c:pt idx="503">
                  <c:v>19.03</c:v>
                </c:pt>
                <c:pt idx="504">
                  <c:v>18.87</c:v>
                </c:pt>
                <c:pt idx="505">
                  <c:v>18.73</c:v>
                </c:pt>
                <c:pt idx="506">
                  <c:v>18.65</c:v>
                </c:pt>
                <c:pt idx="507">
                  <c:v>18.87</c:v>
                </c:pt>
                <c:pt idx="508">
                  <c:v>19.77</c:v>
                </c:pt>
                <c:pt idx="509">
                  <c:v>19.35</c:v>
                </c:pt>
                <c:pt idx="510">
                  <c:v>20.13</c:v>
                </c:pt>
                <c:pt idx="511">
                  <c:v>20.47</c:v>
                </c:pt>
                <c:pt idx="512">
                  <c:v>21.2</c:v>
                </c:pt>
                <c:pt idx="513">
                  <c:v>21.08</c:v>
                </c:pt>
                <c:pt idx="514">
                  <c:v>21.03</c:v>
                </c:pt>
                <c:pt idx="515">
                  <c:v>20.21</c:v>
                </c:pt>
                <c:pt idx="516">
                  <c:v>19.71</c:v>
                </c:pt>
                <c:pt idx="517">
                  <c:v>20.08</c:v>
                </c:pt>
                <c:pt idx="518">
                  <c:v>18.89</c:v>
                </c:pt>
                <c:pt idx="519">
                  <c:v>18.86</c:v>
                </c:pt>
                <c:pt idx="520">
                  <c:v>18.5</c:v>
                </c:pt>
                <c:pt idx="521">
                  <c:v>18.2</c:v>
                </c:pt>
                <c:pt idx="522">
                  <c:v>18.17</c:v>
                </c:pt>
                <c:pt idx="523">
                  <c:v>18.32</c:v>
                </c:pt>
                <c:pt idx="524">
                  <c:v>18.7</c:v>
                </c:pt>
                <c:pt idx="525">
                  <c:v>18.89</c:v>
                </c:pt>
                <c:pt idx="526">
                  <c:v>18.91</c:v>
                </c:pt>
                <c:pt idx="527">
                  <c:v>19.04</c:v>
                </c:pt>
                <c:pt idx="528">
                  <c:v>19.74</c:v>
                </c:pt>
                <c:pt idx="529">
                  <c:v>19.26</c:v>
                </c:pt>
                <c:pt idx="530">
                  <c:v>18.71</c:v>
                </c:pt>
                <c:pt idx="531">
                  <c:v>19.07</c:v>
                </c:pt>
                <c:pt idx="532">
                  <c:v>19.7</c:v>
                </c:pt>
                <c:pt idx="533">
                  <c:v>20.26</c:v>
                </c:pt>
                <c:pt idx="534">
                  <c:v>19.9</c:v>
                </c:pt>
                <c:pt idx="535">
                  <c:v>19.97</c:v>
                </c:pt>
                <c:pt idx="536">
                  <c:v>19.42</c:v>
                </c:pt>
                <c:pt idx="537">
                  <c:v>20.01</c:v>
                </c:pt>
                <c:pt idx="538">
                  <c:v>20.08</c:v>
                </c:pt>
                <c:pt idx="539">
                  <c:v>21.75</c:v>
                </c:pt>
                <c:pt idx="540">
                  <c:v>21.41</c:v>
                </c:pt>
                <c:pt idx="541">
                  <c:v>20.97</c:v>
                </c:pt>
                <c:pt idx="542">
                  <c:v>20.76</c:v>
                </c:pt>
                <c:pt idx="543">
                  <c:v>20.12</c:v>
                </c:pt>
                <c:pt idx="544">
                  <c:v>20.18</c:v>
                </c:pt>
                <c:pt idx="545">
                  <c:v>19.44</c:v>
                </c:pt>
                <c:pt idx="546">
                  <c:v>20.21</c:v>
                </c:pt>
                <c:pt idx="547">
                  <c:v>20.14</c:v>
                </c:pt>
                <c:pt idx="548">
                  <c:v>19.78</c:v>
                </c:pt>
                <c:pt idx="549">
                  <c:v>19.95</c:v>
                </c:pt>
                <c:pt idx="550">
                  <c:v>20.73</c:v>
                </c:pt>
                <c:pt idx="551">
                  <c:v>20.73</c:v>
                </c:pt>
                <c:pt idx="552">
                  <c:v>21.83</c:v>
                </c:pt>
                <c:pt idx="553">
                  <c:v>21.59</c:v>
                </c:pt>
                <c:pt idx="554">
                  <c:v>22.25</c:v>
                </c:pt>
                <c:pt idx="555">
                  <c:v>22.11</c:v>
                </c:pt>
                <c:pt idx="556">
                  <c:v>23.1</c:v>
                </c:pt>
                <c:pt idx="557">
                  <c:v>22.32</c:v>
                </c:pt>
                <c:pt idx="558">
                  <c:v>23.14</c:v>
                </c:pt>
                <c:pt idx="559">
                  <c:v>22.7</c:v>
                </c:pt>
                <c:pt idx="560">
                  <c:v>23.6</c:v>
                </c:pt>
                <c:pt idx="561">
                  <c:v>23.76</c:v>
                </c:pt>
                <c:pt idx="562">
                  <c:v>23.9</c:v>
                </c:pt>
                <c:pt idx="563">
                  <c:v>23.8</c:v>
                </c:pt>
                <c:pt idx="564">
                  <c:v>24.51</c:v>
                </c:pt>
                <c:pt idx="565">
                  <c:v>24.78</c:v>
                </c:pt>
                <c:pt idx="566">
                  <c:v>24.25</c:v>
                </c:pt>
                <c:pt idx="567">
                  <c:v>24.83</c:v>
                </c:pt>
                <c:pt idx="568">
                  <c:v>24.75</c:v>
                </c:pt>
                <c:pt idx="569">
                  <c:v>24.6</c:v>
                </c:pt>
                <c:pt idx="570">
                  <c:v>25.13</c:v>
                </c:pt>
                <c:pt idx="571">
                  <c:v>25.34</c:v>
                </c:pt>
                <c:pt idx="572">
                  <c:v>25.34</c:v>
                </c:pt>
                <c:pt idx="573">
                  <c:v>26.06</c:v>
                </c:pt>
                <c:pt idx="574">
                  <c:v>26.97</c:v>
                </c:pt>
                <c:pt idx="575">
                  <c:v>26.72</c:v>
                </c:pt>
                <c:pt idx="576">
                  <c:v>26.97</c:v>
                </c:pt>
                <c:pt idx="577">
                  <c:v>25.39</c:v>
                </c:pt>
                <c:pt idx="578">
                  <c:v>26.36</c:v>
                </c:pt>
                <c:pt idx="579">
                  <c:v>25.48</c:v>
                </c:pt>
                <c:pt idx="580">
                  <c:v>25.13</c:v>
                </c:pt>
                <c:pt idx="581">
                  <c:v>24.22</c:v>
                </c:pt>
                <c:pt idx="582">
                  <c:v>23.25</c:v>
                </c:pt>
                <c:pt idx="583">
                  <c:v>23.39</c:v>
                </c:pt>
                <c:pt idx="584">
                  <c:v>24.03</c:v>
                </c:pt>
                <c:pt idx="585">
                  <c:v>25.26</c:v>
                </c:pt>
                <c:pt idx="586">
                  <c:v>25.9</c:v>
                </c:pt>
                <c:pt idx="587">
                  <c:v>25.86</c:v>
                </c:pt>
                <c:pt idx="588">
                  <c:v>25.96</c:v>
                </c:pt>
                <c:pt idx="589">
                  <c:v>26.26</c:v>
                </c:pt>
                <c:pt idx="590">
                  <c:v>26.2</c:v>
                </c:pt>
                <c:pt idx="591">
                  <c:v>26.47</c:v>
                </c:pt>
                <c:pt idx="592">
                  <c:v>26.32</c:v>
                </c:pt>
                <c:pt idx="593">
                  <c:v>26.85</c:v>
                </c:pt>
                <c:pt idx="594">
                  <c:v>26.98</c:v>
                </c:pt>
                <c:pt idx="595">
                  <c:v>26.67</c:v>
                </c:pt>
                <c:pt idx="596">
                  <c:v>25.73</c:v>
                </c:pt>
                <c:pt idx="597">
                  <c:v>25.8</c:v>
                </c:pt>
                <c:pt idx="598">
                  <c:v>25.53</c:v>
                </c:pt>
                <c:pt idx="599">
                  <c:v>26.09</c:v>
                </c:pt>
                <c:pt idx="600">
                  <c:v>26.09</c:v>
                </c:pt>
                <c:pt idx="601">
                  <c:v>26.89</c:v>
                </c:pt>
                <c:pt idx="602">
                  <c:v>26.3</c:v>
                </c:pt>
                <c:pt idx="603">
                  <c:v>27.12</c:v>
                </c:pt>
                <c:pt idx="604">
                  <c:v>27.17</c:v>
                </c:pt>
                <c:pt idx="605">
                  <c:v>25.71</c:v>
                </c:pt>
                <c:pt idx="606">
                  <c:v>25.45</c:v>
                </c:pt>
                <c:pt idx="607">
                  <c:v>25.97</c:v>
                </c:pt>
                <c:pt idx="608">
                  <c:v>24.99</c:v>
                </c:pt>
                <c:pt idx="609">
                  <c:v>24.32</c:v>
                </c:pt>
                <c:pt idx="610">
                  <c:v>24.01</c:v>
                </c:pt>
                <c:pt idx="611">
                  <c:v>23.76</c:v>
                </c:pt>
                <c:pt idx="612">
                  <c:v>23.52</c:v>
                </c:pt>
                <c:pt idx="613">
                  <c:v>24.71</c:v>
                </c:pt>
                <c:pt idx="614">
                  <c:v>24.18</c:v>
                </c:pt>
                <c:pt idx="615">
                  <c:v>23.72</c:v>
                </c:pt>
                <c:pt idx="616">
                  <c:v>23.87</c:v>
                </c:pt>
                <c:pt idx="617">
                  <c:v>23.19</c:v>
                </c:pt>
                <c:pt idx="618">
                  <c:v>22.79</c:v>
                </c:pt>
                <c:pt idx="619">
                  <c:v>22.99</c:v>
                </c:pt>
                <c:pt idx="620">
                  <c:v>22.83</c:v>
                </c:pt>
                <c:pt idx="621">
                  <c:v>22.37</c:v>
                </c:pt>
                <c:pt idx="622">
                  <c:v>23.09</c:v>
                </c:pt>
                <c:pt idx="623">
                  <c:v>23.72</c:v>
                </c:pt>
                <c:pt idx="624">
                  <c:v>23.97</c:v>
                </c:pt>
                <c:pt idx="625">
                  <c:v>24.69</c:v>
                </c:pt>
                <c:pt idx="626">
                  <c:v>24.64</c:v>
                </c:pt>
                <c:pt idx="627">
                  <c:v>24.85</c:v>
                </c:pt>
                <c:pt idx="628">
                  <c:v>24.42</c:v>
                </c:pt>
                <c:pt idx="629">
                  <c:v>24.14</c:v>
                </c:pt>
                <c:pt idx="630">
                  <c:v>24.99</c:v>
                </c:pt>
                <c:pt idx="631">
                  <c:v>25.32</c:v>
                </c:pt>
                <c:pt idx="632">
                  <c:v>24.75</c:v>
                </c:pt>
                <c:pt idx="633">
                  <c:v>25.39</c:v>
                </c:pt>
                <c:pt idx="634">
                  <c:v>25.33</c:v>
                </c:pt>
                <c:pt idx="635">
                  <c:v>25.65</c:v>
                </c:pt>
                <c:pt idx="636">
                  <c:v>25.64</c:v>
                </c:pt>
                <c:pt idx="637">
                  <c:v>25.59</c:v>
                </c:pt>
                <c:pt idx="638">
                  <c:v>25.51</c:v>
                </c:pt>
                <c:pt idx="639">
                  <c:v>25.75</c:v>
                </c:pt>
                <c:pt idx="640">
                  <c:v>25.08</c:v>
                </c:pt>
                <c:pt idx="641">
                  <c:v>24.9</c:v>
                </c:pt>
                <c:pt idx="642">
                  <c:v>25.82</c:v>
                </c:pt>
                <c:pt idx="643">
                  <c:v>25.83</c:v>
                </c:pt>
                <c:pt idx="644">
                  <c:v>26.11</c:v>
                </c:pt>
                <c:pt idx="645">
                  <c:v>26.16</c:v>
                </c:pt>
                <c:pt idx="646">
                  <c:v>25.94</c:v>
                </c:pt>
                <c:pt idx="647">
                  <c:v>26.19</c:v>
                </c:pt>
                <c:pt idx="648">
                  <c:v>26.72</c:v>
                </c:pt>
                <c:pt idx="649">
                  <c:v>26.37</c:v>
                </c:pt>
                <c:pt idx="650">
                  <c:v>25.7</c:v>
                </c:pt>
                <c:pt idx="651">
                  <c:v>25.65</c:v>
                </c:pt>
                <c:pt idx="652">
                  <c:v>25.43</c:v>
                </c:pt>
                <c:pt idx="653">
                  <c:v>25.36</c:v>
                </c:pt>
                <c:pt idx="654">
                  <c:v>25.1</c:v>
                </c:pt>
                <c:pt idx="655">
                  <c:v>25.2</c:v>
                </c:pt>
                <c:pt idx="656">
                  <c:v>25.95</c:v>
                </c:pt>
                <c:pt idx="657">
                  <c:v>26.28</c:v>
                </c:pt>
                <c:pt idx="658">
                  <c:v>25.79</c:v>
                </c:pt>
                <c:pt idx="659">
                  <c:v>25.17</c:v>
                </c:pt>
                <c:pt idx="660">
                  <c:v>25.2</c:v>
                </c:pt>
                <c:pt idx="661">
                  <c:v>25.69</c:v>
                </c:pt>
                <c:pt idx="662">
                  <c:v>25.7</c:v>
                </c:pt>
                <c:pt idx="663">
                  <c:v>25.51</c:v>
                </c:pt>
                <c:pt idx="664">
                  <c:v>25.49</c:v>
                </c:pt>
                <c:pt idx="665">
                  <c:v>25.63</c:v>
                </c:pt>
                <c:pt idx="666">
                  <c:v>26.11</c:v>
                </c:pt>
                <c:pt idx="667">
                  <c:v>26.47</c:v>
                </c:pt>
                <c:pt idx="668">
                  <c:v>26.66</c:v>
                </c:pt>
                <c:pt idx="669">
                  <c:v>27.33</c:v>
                </c:pt>
                <c:pt idx="670">
                  <c:v>27.44</c:v>
                </c:pt>
                <c:pt idx="671">
                  <c:v>27.63</c:v>
                </c:pt>
                <c:pt idx="672">
                  <c:v>27.53</c:v>
                </c:pt>
                <c:pt idx="673">
                  <c:v>27.81</c:v>
                </c:pt>
                <c:pt idx="674">
                  <c:v>27.51</c:v>
                </c:pt>
                <c:pt idx="675">
                  <c:v>27.56</c:v>
                </c:pt>
                <c:pt idx="676">
                  <c:v>27.89</c:v>
                </c:pt>
                <c:pt idx="677">
                  <c:v>27.54</c:v>
                </c:pt>
                <c:pt idx="678">
                  <c:v>27.11</c:v>
                </c:pt>
                <c:pt idx="679">
                  <c:v>27.56</c:v>
                </c:pt>
                <c:pt idx="680">
                  <c:v>27.45</c:v>
                </c:pt>
                <c:pt idx="681">
                  <c:v>26.58</c:v>
                </c:pt>
                <c:pt idx="682">
                  <c:v>27.31</c:v>
                </c:pt>
                <c:pt idx="683">
                  <c:v>27.54</c:v>
                </c:pt>
                <c:pt idx="684">
                  <c:v>28.36</c:v>
                </c:pt>
                <c:pt idx="685">
                  <c:v>28.67</c:v>
                </c:pt>
                <c:pt idx="686">
                  <c:v>28.92</c:v>
                </c:pt>
                <c:pt idx="687">
                  <c:v>28.68</c:v>
                </c:pt>
                <c:pt idx="688">
                  <c:v>27.76</c:v>
                </c:pt>
                <c:pt idx="689">
                  <c:v>28.53</c:v>
                </c:pt>
                <c:pt idx="690">
                  <c:v>28.38</c:v>
                </c:pt>
                <c:pt idx="691">
                  <c:v>27.76</c:v>
                </c:pt>
                <c:pt idx="692">
                  <c:v>28.41</c:v>
                </c:pt>
                <c:pt idx="693">
                  <c:v>28.45</c:v>
                </c:pt>
                <c:pt idx="694">
                  <c:v>28.61</c:v>
                </c:pt>
                <c:pt idx="695">
                  <c:v>29.36</c:v>
                </c:pt>
                <c:pt idx="696">
                  <c:v>29.47</c:v>
                </c:pt>
                <c:pt idx="697">
                  <c:v>29.11</c:v>
                </c:pt>
                <c:pt idx="698">
                  <c:v>28.93</c:v>
                </c:pt>
                <c:pt idx="699">
                  <c:v>29.0</c:v>
                </c:pt>
                <c:pt idx="700">
                  <c:v>29.11</c:v>
                </c:pt>
                <c:pt idx="701">
                  <c:v>29.42</c:v>
                </c:pt>
                <c:pt idx="702">
                  <c:v>29.14</c:v>
                </c:pt>
                <c:pt idx="703">
                  <c:v>28.46</c:v>
                </c:pt>
                <c:pt idx="704">
                  <c:v>28.32</c:v>
                </c:pt>
                <c:pt idx="705">
                  <c:v>28.38</c:v>
                </c:pt>
                <c:pt idx="706">
                  <c:v>28.28</c:v>
                </c:pt>
                <c:pt idx="707">
                  <c:v>28.29</c:v>
                </c:pt>
                <c:pt idx="708">
                  <c:v>27.7</c:v>
                </c:pt>
                <c:pt idx="709">
                  <c:v>28.18</c:v>
                </c:pt>
                <c:pt idx="710">
                  <c:v>28.56</c:v>
                </c:pt>
                <c:pt idx="711">
                  <c:v>28.66</c:v>
                </c:pt>
                <c:pt idx="712">
                  <c:v>28.61</c:v>
                </c:pt>
                <c:pt idx="713">
                  <c:v>28.22</c:v>
                </c:pt>
                <c:pt idx="714">
                  <c:v>28.2</c:v>
                </c:pt>
                <c:pt idx="715">
                  <c:v>27.01</c:v>
                </c:pt>
                <c:pt idx="716">
                  <c:v>26.69</c:v>
                </c:pt>
                <c:pt idx="717">
                  <c:v>26.68</c:v>
                </c:pt>
                <c:pt idx="718">
                  <c:v>26.78</c:v>
                </c:pt>
                <c:pt idx="719">
                  <c:v>25.96</c:v>
                </c:pt>
                <c:pt idx="720">
                  <c:v>25.44</c:v>
                </c:pt>
                <c:pt idx="721">
                  <c:v>25.71</c:v>
                </c:pt>
                <c:pt idx="722">
                  <c:v>25.29</c:v>
                </c:pt>
                <c:pt idx="723">
                  <c:v>25.51</c:v>
                </c:pt>
                <c:pt idx="724">
                  <c:v>25.78</c:v>
                </c:pt>
                <c:pt idx="725">
                  <c:v>25.21</c:v>
                </c:pt>
                <c:pt idx="726">
                  <c:v>24.66</c:v>
                </c:pt>
                <c:pt idx="727">
                  <c:v>23.73</c:v>
                </c:pt>
                <c:pt idx="728">
                  <c:v>24.36</c:v>
                </c:pt>
                <c:pt idx="729">
                  <c:v>23.54</c:v>
                </c:pt>
                <c:pt idx="730">
                  <c:v>23.86</c:v>
                </c:pt>
                <c:pt idx="731">
                  <c:v>24.01</c:v>
                </c:pt>
                <c:pt idx="732">
                  <c:v>22.96</c:v>
                </c:pt>
                <c:pt idx="733">
                  <c:v>22.82</c:v>
                </c:pt>
                <c:pt idx="734">
                  <c:v>23.33</c:v>
                </c:pt>
                <c:pt idx="735">
                  <c:v>23.41</c:v>
                </c:pt>
                <c:pt idx="736">
                  <c:v>24.05</c:v>
                </c:pt>
                <c:pt idx="737">
                  <c:v>24.05</c:v>
                </c:pt>
                <c:pt idx="738">
                  <c:v>24.52</c:v>
                </c:pt>
                <c:pt idx="739">
                  <c:v>24.79</c:v>
                </c:pt>
                <c:pt idx="740">
                  <c:v>24.85</c:v>
                </c:pt>
                <c:pt idx="741">
                  <c:v>24.56</c:v>
                </c:pt>
                <c:pt idx="742">
                  <c:v>25.11</c:v>
                </c:pt>
                <c:pt idx="743">
                  <c:v>25.7</c:v>
                </c:pt>
                <c:pt idx="744">
                  <c:v>25.74</c:v>
                </c:pt>
                <c:pt idx="745">
                  <c:v>25.73</c:v>
                </c:pt>
                <c:pt idx="746">
                  <c:v>26.09</c:v>
                </c:pt>
                <c:pt idx="747">
                  <c:v>25.99</c:v>
                </c:pt>
                <c:pt idx="748">
                  <c:v>26.07</c:v>
                </c:pt>
                <c:pt idx="749">
                  <c:v>25.67</c:v>
                </c:pt>
                <c:pt idx="750">
                  <c:v>26.06</c:v>
                </c:pt>
                <c:pt idx="751">
                  <c:v>26.35</c:v>
                </c:pt>
                <c:pt idx="752">
                  <c:v>26.85</c:v>
                </c:pt>
                <c:pt idx="753">
                  <c:v>27.29</c:v>
                </c:pt>
                <c:pt idx="754">
                  <c:v>27.64</c:v>
                </c:pt>
                <c:pt idx="755">
                  <c:v>28.73</c:v>
                </c:pt>
                <c:pt idx="756">
                  <c:v>29.25</c:v>
                </c:pt>
                <c:pt idx="757">
                  <c:v>29.95</c:v>
                </c:pt>
                <c:pt idx="758">
                  <c:v>30.26</c:v>
                </c:pt>
                <c:pt idx="759">
                  <c:v>29.59</c:v>
                </c:pt>
                <c:pt idx="760">
                  <c:v>30.61</c:v>
                </c:pt>
                <c:pt idx="761">
                  <c:v>30.93</c:v>
                </c:pt>
                <c:pt idx="762">
                  <c:v>31.49</c:v>
                </c:pt>
                <c:pt idx="763">
                  <c:v>32.02</c:v>
                </c:pt>
                <c:pt idx="764">
                  <c:v>30.12</c:v>
                </c:pt>
                <c:pt idx="765">
                  <c:v>30.32</c:v>
                </c:pt>
                <c:pt idx="766">
                  <c:v>31.43</c:v>
                </c:pt>
                <c:pt idx="767">
                  <c:v>31.43</c:v>
                </c:pt>
                <c:pt idx="768">
                  <c:v>30.78</c:v>
                </c:pt>
                <c:pt idx="769">
                  <c:v>29.3</c:v>
                </c:pt>
                <c:pt idx="770">
                  <c:v>30.26</c:v>
                </c:pt>
                <c:pt idx="771">
                  <c:v>30.07</c:v>
                </c:pt>
                <c:pt idx="772">
                  <c:v>30.46</c:v>
                </c:pt>
                <c:pt idx="773">
                  <c:v>31.36</c:v>
                </c:pt>
                <c:pt idx="774">
                  <c:v>31.73</c:v>
                </c:pt>
                <c:pt idx="775">
                  <c:v>32.29</c:v>
                </c:pt>
                <c:pt idx="776">
                  <c:v>31.57</c:v>
                </c:pt>
                <c:pt idx="777">
                  <c:v>32.23</c:v>
                </c:pt>
                <c:pt idx="778">
                  <c:v>31.72</c:v>
                </c:pt>
                <c:pt idx="779">
                  <c:v>32.07</c:v>
                </c:pt>
                <c:pt idx="780">
                  <c:v>31.4</c:v>
                </c:pt>
                <c:pt idx="781">
                  <c:v>31.62</c:v>
                </c:pt>
                <c:pt idx="782">
                  <c:v>31.02</c:v>
                </c:pt>
                <c:pt idx="783">
                  <c:v>30.73</c:v>
                </c:pt>
                <c:pt idx="784">
                  <c:v>31.26</c:v>
                </c:pt>
                <c:pt idx="785">
                  <c:v>31.42</c:v>
                </c:pt>
                <c:pt idx="786">
                  <c:v>31.57</c:v>
                </c:pt>
                <c:pt idx="787">
                  <c:v>30.95</c:v>
                </c:pt>
                <c:pt idx="788">
                  <c:v>31.13</c:v>
                </c:pt>
                <c:pt idx="789">
                  <c:v>31.77</c:v>
                </c:pt>
                <c:pt idx="790">
                  <c:v>31.81</c:v>
                </c:pt>
                <c:pt idx="791">
                  <c:v>32.23</c:v>
                </c:pt>
                <c:pt idx="792">
                  <c:v>32.47</c:v>
                </c:pt>
                <c:pt idx="793">
                  <c:v>32.51</c:v>
                </c:pt>
                <c:pt idx="794">
                  <c:v>32.46</c:v>
                </c:pt>
                <c:pt idx="795">
                  <c:v>33.23</c:v>
                </c:pt>
                <c:pt idx="796">
                  <c:v>33.26</c:v>
                </c:pt>
                <c:pt idx="797">
                  <c:v>33.06</c:v>
                </c:pt>
                <c:pt idx="798">
                  <c:v>33.26</c:v>
                </c:pt>
                <c:pt idx="799">
                  <c:v>33.16</c:v>
                </c:pt>
                <c:pt idx="800">
                  <c:v>32.76</c:v>
                </c:pt>
                <c:pt idx="801">
                  <c:v>32.76</c:v>
                </c:pt>
                <c:pt idx="802">
                  <c:v>33.41</c:v>
                </c:pt>
                <c:pt idx="803">
                  <c:v>33.64</c:v>
                </c:pt>
                <c:pt idx="804">
                  <c:v>33.46</c:v>
                </c:pt>
                <c:pt idx="805">
                  <c:v>34.09</c:v>
                </c:pt>
                <c:pt idx="806">
                  <c:v>34.0</c:v>
                </c:pt>
                <c:pt idx="807">
                  <c:v>33.4</c:v>
                </c:pt>
                <c:pt idx="808">
                  <c:v>34.37</c:v>
                </c:pt>
                <c:pt idx="809">
                  <c:v>33.92</c:v>
                </c:pt>
                <c:pt idx="810">
                  <c:v>34.39</c:v>
                </c:pt>
                <c:pt idx="811">
                  <c:v>34.47</c:v>
                </c:pt>
                <c:pt idx="812">
                  <c:v>34.94</c:v>
                </c:pt>
                <c:pt idx="813">
                  <c:v>34.06</c:v>
                </c:pt>
                <c:pt idx="814">
                  <c:v>34.16</c:v>
                </c:pt>
                <c:pt idx="815">
                  <c:v>33.98</c:v>
                </c:pt>
                <c:pt idx="816">
                  <c:v>31.48</c:v>
                </c:pt>
                <c:pt idx="817">
                  <c:v>30.35</c:v>
                </c:pt>
                <c:pt idx="818">
                  <c:v>28.55</c:v>
                </c:pt>
                <c:pt idx="819">
                  <c:v>28.4</c:v>
                </c:pt>
                <c:pt idx="820">
                  <c:v>28.0</c:v>
                </c:pt>
                <c:pt idx="821">
                  <c:v>25.59</c:v>
                </c:pt>
                <c:pt idx="822">
                  <c:v>26.54</c:v>
                </c:pt>
                <c:pt idx="823">
                  <c:v>27.28</c:v>
                </c:pt>
                <c:pt idx="824">
                  <c:v>25.98</c:v>
                </c:pt>
                <c:pt idx="825">
                  <c:v>27.29</c:v>
                </c:pt>
                <c:pt idx="826">
                  <c:v>27.66</c:v>
                </c:pt>
                <c:pt idx="827">
                  <c:v>28.05</c:v>
                </c:pt>
                <c:pt idx="828">
                  <c:v>27.94</c:v>
                </c:pt>
                <c:pt idx="829">
                  <c:v>26.29</c:v>
                </c:pt>
                <c:pt idx="830">
                  <c:v>26.75</c:v>
                </c:pt>
                <c:pt idx="831">
                  <c:v>25.62</c:v>
                </c:pt>
                <c:pt idx="832">
                  <c:v>25.27</c:v>
                </c:pt>
                <c:pt idx="833">
                  <c:v>24.88</c:v>
                </c:pt>
                <c:pt idx="834">
                  <c:v>25.11</c:v>
                </c:pt>
                <c:pt idx="835">
                  <c:v>25.16</c:v>
                </c:pt>
                <c:pt idx="836">
                  <c:v>24.39</c:v>
                </c:pt>
                <c:pt idx="837">
                  <c:v>24.72</c:v>
                </c:pt>
                <c:pt idx="838">
                  <c:v>24.74</c:v>
                </c:pt>
                <c:pt idx="839">
                  <c:v>24.86</c:v>
                </c:pt>
                <c:pt idx="840">
                  <c:v>25.36</c:v>
                </c:pt>
                <c:pt idx="841">
                  <c:v>25.76</c:v>
                </c:pt>
                <c:pt idx="842">
                  <c:v>25.76</c:v>
                </c:pt>
                <c:pt idx="843">
                  <c:v>25.72</c:v>
                </c:pt>
                <c:pt idx="844">
                  <c:v>24.56</c:v>
                </c:pt>
                <c:pt idx="845">
                  <c:v>24.06</c:v>
                </c:pt>
                <c:pt idx="846">
                  <c:v>24.29</c:v>
                </c:pt>
                <c:pt idx="847">
                  <c:v>23.42</c:v>
                </c:pt>
                <c:pt idx="848">
                  <c:v>23.23</c:v>
                </c:pt>
                <c:pt idx="849">
                  <c:v>23.6</c:v>
                </c:pt>
                <c:pt idx="850">
                  <c:v>23.79</c:v>
                </c:pt>
                <c:pt idx="851">
                  <c:v>23.73</c:v>
                </c:pt>
                <c:pt idx="852">
                  <c:v>23.59</c:v>
                </c:pt>
                <c:pt idx="853">
                  <c:v>23.91</c:v>
                </c:pt>
                <c:pt idx="854">
                  <c:v>24.01</c:v>
                </c:pt>
                <c:pt idx="855">
                  <c:v>24.48</c:v>
                </c:pt>
                <c:pt idx="856">
                  <c:v>25.55</c:v>
                </c:pt>
                <c:pt idx="857">
                  <c:v>25.69</c:v>
                </c:pt>
                <c:pt idx="858">
                  <c:v>25.45</c:v>
                </c:pt>
                <c:pt idx="859">
                  <c:v>25.98</c:v>
                </c:pt>
                <c:pt idx="860">
                  <c:v>26.77</c:v>
                </c:pt>
                <c:pt idx="861">
                  <c:v>27.18</c:v>
                </c:pt>
                <c:pt idx="862">
                  <c:v>27.23</c:v>
                </c:pt>
                <c:pt idx="863">
                  <c:v>26.69</c:v>
                </c:pt>
                <c:pt idx="864">
                  <c:v>27.58</c:v>
                </c:pt>
                <c:pt idx="865">
                  <c:v>27.32</c:v>
                </c:pt>
                <c:pt idx="866">
                  <c:v>27.14</c:v>
                </c:pt>
                <c:pt idx="867">
                  <c:v>26.78</c:v>
                </c:pt>
                <c:pt idx="868">
                  <c:v>26.55</c:v>
                </c:pt>
                <c:pt idx="869">
                  <c:v>26.48</c:v>
                </c:pt>
                <c:pt idx="870">
                  <c:v>26.39</c:v>
                </c:pt>
                <c:pt idx="871">
                  <c:v>26.58</c:v>
                </c:pt>
                <c:pt idx="872">
                  <c:v>27.56</c:v>
                </c:pt>
                <c:pt idx="873">
                  <c:v>27.99</c:v>
                </c:pt>
                <c:pt idx="874">
                  <c:v>27.49</c:v>
                </c:pt>
                <c:pt idx="875">
                  <c:v>28.16</c:v>
                </c:pt>
                <c:pt idx="876">
                  <c:v>28.38</c:v>
                </c:pt>
                <c:pt idx="877">
                  <c:v>28.62</c:v>
                </c:pt>
                <c:pt idx="878">
                  <c:v>28.44</c:v>
                </c:pt>
                <c:pt idx="879">
                  <c:v>28.97</c:v>
                </c:pt>
                <c:pt idx="880">
                  <c:v>28.48</c:v>
                </c:pt>
                <c:pt idx="881">
                  <c:v>27.39</c:v>
                </c:pt>
                <c:pt idx="882">
                  <c:v>27.5</c:v>
                </c:pt>
                <c:pt idx="883">
                  <c:v>27.14</c:v>
                </c:pt>
                <c:pt idx="884">
                  <c:v>26.43</c:v>
                </c:pt>
                <c:pt idx="885">
                  <c:v>26.21</c:v>
                </c:pt>
                <c:pt idx="886">
                  <c:v>27.13</c:v>
                </c:pt>
                <c:pt idx="887">
                  <c:v>27.13</c:v>
                </c:pt>
                <c:pt idx="888">
                  <c:v>26.96</c:v>
                </c:pt>
                <c:pt idx="889">
                  <c:v>27.34</c:v>
                </c:pt>
                <c:pt idx="890">
                  <c:v>27.06</c:v>
                </c:pt>
                <c:pt idx="891">
                  <c:v>27.45</c:v>
                </c:pt>
                <c:pt idx="892">
                  <c:v>28.88</c:v>
                </c:pt>
                <c:pt idx="893">
                  <c:v>28.33</c:v>
                </c:pt>
                <c:pt idx="894">
                  <c:v>28.2</c:v>
                </c:pt>
                <c:pt idx="895">
                  <c:v>28.63</c:v>
                </c:pt>
                <c:pt idx="896">
                  <c:v>27.97</c:v>
                </c:pt>
                <c:pt idx="897">
                  <c:v>27.23</c:v>
                </c:pt>
                <c:pt idx="898">
                  <c:v>27.95</c:v>
                </c:pt>
                <c:pt idx="899">
                  <c:v>28.21</c:v>
                </c:pt>
                <c:pt idx="900">
                  <c:v>29.37</c:v>
                </c:pt>
                <c:pt idx="901">
                  <c:v>29.36</c:v>
                </c:pt>
                <c:pt idx="902">
                  <c:v>28.52</c:v>
                </c:pt>
                <c:pt idx="903">
                  <c:v>28.87</c:v>
                </c:pt>
                <c:pt idx="904">
                  <c:v>28.51</c:v>
                </c:pt>
                <c:pt idx="905">
                  <c:v>28.59</c:v>
                </c:pt>
                <c:pt idx="906">
                  <c:v>29.2</c:v>
                </c:pt>
                <c:pt idx="907">
                  <c:v>28.01</c:v>
                </c:pt>
                <c:pt idx="908">
                  <c:v>28.4</c:v>
                </c:pt>
                <c:pt idx="909">
                  <c:v>27.67</c:v>
                </c:pt>
                <c:pt idx="910">
                  <c:v>27.73</c:v>
                </c:pt>
                <c:pt idx="911">
                  <c:v>28.3</c:v>
                </c:pt>
                <c:pt idx="912">
                  <c:v>27.71</c:v>
                </c:pt>
                <c:pt idx="913">
                  <c:v>28.27</c:v>
                </c:pt>
                <c:pt idx="914">
                  <c:v>28.31</c:v>
                </c:pt>
                <c:pt idx="915">
                  <c:v>28.68</c:v>
                </c:pt>
                <c:pt idx="916">
                  <c:v>29.63</c:v>
                </c:pt>
                <c:pt idx="917">
                  <c:v>29.91</c:v>
                </c:pt>
                <c:pt idx="918">
                  <c:v>30.37</c:v>
                </c:pt>
                <c:pt idx="919">
                  <c:v>30.01</c:v>
                </c:pt>
                <c:pt idx="920">
                  <c:v>30.06</c:v>
                </c:pt>
                <c:pt idx="921">
                  <c:v>30.59</c:v>
                </c:pt>
                <c:pt idx="922">
                  <c:v>30.05</c:v>
                </c:pt>
                <c:pt idx="923">
                  <c:v>30.13</c:v>
                </c:pt>
                <c:pt idx="924">
                  <c:v>29.66</c:v>
                </c:pt>
                <c:pt idx="925">
                  <c:v>28.96</c:v>
                </c:pt>
                <c:pt idx="926">
                  <c:v>29.18</c:v>
                </c:pt>
                <c:pt idx="927">
                  <c:v>29.88</c:v>
                </c:pt>
                <c:pt idx="928">
                  <c:v>29.18</c:v>
                </c:pt>
                <c:pt idx="929">
                  <c:v>29.28</c:v>
                </c:pt>
                <c:pt idx="930">
                  <c:v>29.95</c:v>
                </c:pt>
                <c:pt idx="931">
                  <c:v>30.22</c:v>
                </c:pt>
                <c:pt idx="932">
                  <c:v>29.98</c:v>
                </c:pt>
                <c:pt idx="933">
                  <c:v>30.08</c:v>
                </c:pt>
                <c:pt idx="934">
                  <c:v>30.05</c:v>
                </c:pt>
                <c:pt idx="935">
                  <c:v>30.1</c:v>
                </c:pt>
                <c:pt idx="936">
                  <c:v>30.38</c:v>
                </c:pt>
                <c:pt idx="937">
                  <c:v>29.64</c:v>
                </c:pt>
                <c:pt idx="938">
                  <c:v>28.08</c:v>
                </c:pt>
                <c:pt idx="939">
                  <c:v>27.89</c:v>
                </c:pt>
                <c:pt idx="940">
                  <c:v>27.49</c:v>
                </c:pt>
                <c:pt idx="941">
                  <c:v>27.72</c:v>
                </c:pt>
                <c:pt idx="942">
                  <c:v>28.47</c:v>
                </c:pt>
                <c:pt idx="943">
                  <c:v>27.64</c:v>
                </c:pt>
                <c:pt idx="944">
                  <c:v>27.76</c:v>
                </c:pt>
                <c:pt idx="945">
                  <c:v>27.48</c:v>
                </c:pt>
                <c:pt idx="946">
                  <c:v>26.52</c:v>
                </c:pt>
                <c:pt idx="947">
                  <c:v>26.38</c:v>
                </c:pt>
                <c:pt idx="948">
                  <c:v>26.28</c:v>
                </c:pt>
                <c:pt idx="949">
                  <c:v>25.76</c:v>
                </c:pt>
                <c:pt idx="950">
                  <c:v>25.56</c:v>
                </c:pt>
                <c:pt idx="951">
                  <c:v>25.51</c:v>
                </c:pt>
                <c:pt idx="952">
                  <c:v>25.82</c:v>
                </c:pt>
                <c:pt idx="953">
                  <c:v>25.74</c:v>
                </c:pt>
                <c:pt idx="954">
                  <c:v>26.81</c:v>
                </c:pt>
                <c:pt idx="955">
                  <c:v>27.04</c:v>
                </c:pt>
                <c:pt idx="956">
                  <c:v>27.02</c:v>
                </c:pt>
                <c:pt idx="957">
                  <c:v>27.77</c:v>
                </c:pt>
                <c:pt idx="958">
                  <c:v>28.09</c:v>
                </c:pt>
                <c:pt idx="959">
                  <c:v>27.98</c:v>
                </c:pt>
                <c:pt idx="960">
                  <c:v>28.9</c:v>
                </c:pt>
                <c:pt idx="961">
                  <c:v>29.14</c:v>
                </c:pt>
                <c:pt idx="962">
                  <c:v>29.75</c:v>
                </c:pt>
                <c:pt idx="963">
                  <c:v>29.35</c:v>
                </c:pt>
                <c:pt idx="964">
                  <c:v>28.96</c:v>
                </c:pt>
                <c:pt idx="965">
                  <c:v>30.21</c:v>
                </c:pt>
                <c:pt idx="966">
                  <c:v>31.13</c:v>
                </c:pt>
                <c:pt idx="967">
                  <c:v>31.0</c:v>
                </c:pt>
                <c:pt idx="968">
                  <c:v>31.45</c:v>
                </c:pt>
                <c:pt idx="969">
                  <c:v>31.23</c:v>
                </c:pt>
                <c:pt idx="970">
                  <c:v>31.05</c:v>
                </c:pt>
                <c:pt idx="971">
                  <c:v>30.27</c:v>
                </c:pt>
                <c:pt idx="972">
                  <c:v>29.78</c:v>
                </c:pt>
                <c:pt idx="973">
                  <c:v>29.61</c:v>
                </c:pt>
                <c:pt idx="974">
                  <c:v>29.25</c:v>
                </c:pt>
                <c:pt idx="975">
                  <c:v>29.63</c:v>
                </c:pt>
                <c:pt idx="976">
                  <c:v>30.01</c:v>
                </c:pt>
                <c:pt idx="977">
                  <c:v>29.38</c:v>
                </c:pt>
                <c:pt idx="978">
                  <c:v>28.99</c:v>
                </c:pt>
                <c:pt idx="979">
                  <c:v>28.56</c:v>
                </c:pt>
                <c:pt idx="980">
                  <c:v>27.47</c:v>
                </c:pt>
                <c:pt idx="981">
                  <c:v>27.88</c:v>
                </c:pt>
                <c:pt idx="982">
                  <c:v>27.78</c:v>
                </c:pt>
                <c:pt idx="983">
                  <c:v>27.32</c:v>
                </c:pt>
                <c:pt idx="984">
                  <c:v>27.9</c:v>
                </c:pt>
                <c:pt idx="985">
                  <c:v>28.52</c:v>
                </c:pt>
                <c:pt idx="986">
                  <c:v>28.73</c:v>
                </c:pt>
                <c:pt idx="987">
                  <c:v>28.82</c:v>
                </c:pt>
                <c:pt idx="988">
                  <c:v>28.88</c:v>
                </c:pt>
                <c:pt idx="989">
                  <c:v>28.58</c:v>
                </c:pt>
                <c:pt idx="990">
                  <c:v>29.01</c:v>
                </c:pt>
                <c:pt idx="991">
                  <c:v>29.78</c:v>
                </c:pt>
                <c:pt idx="992">
                  <c:v>28.98</c:v>
                </c:pt>
                <c:pt idx="993">
                  <c:v>29.26</c:v>
                </c:pt>
                <c:pt idx="994">
                  <c:v>30.13</c:v>
                </c:pt>
                <c:pt idx="995">
                  <c:v>29.88</c:v>
                </c:pt>
                <c:pt idx="996">
                  <c:v>29.79</c:v>
                </c:pt>
                <c:pt idx="997">
                  <c:v>27.99</c:v>
                </c:pt>
                <c:pt idx="998">
                  <c:v>27.62</c:v>
                </c:pt>
                <c:pt idx="999">
                  <c:v>28.23</c:v>
                </c:pt>
                <c:pt idx="1000">
                  <c:v>28.9</c:v>
                </c:pt>
                <c:pt idx="1001">
                  <c:v>28.95</c:v>
                </c:pt>
                <c:pt idx="1002">
                  <c:v>28.17</c:v>
                </c:pt>
                <c:pt idx="1003">
                  <c:v>29.1</c:v>
                </c:pt>
                <c:pt idx="1004">
                  <c:v>29.26</c:v>
                </c:pt>
                <c:pt idx="1005">
                  <c:v>29.25</c:v>
                </c:pt>
                <c:pt idx="1006">
                  <c:v>28.87</c:v>
                </c:pt>
                <c:pt idx="1007">
                  <c:v>30.52</c:v>
                </c:pt>
                <c:pt idx="1008">
                  <c:v>30.27</c:v>
                </c:pt>
                <c:pt idx="1009">
                  <c:v>30.02</c:v>
                </c:pt>
                <c:pt idx="1010">
                  <c:v>29.79</c:v>
                </c:pt>
                <c:pt idx="1011">
                  <c:v>30.24</c:v>
                </c:pt>
                <c:pt idx="1012">
                  <c:v>30.89</c:v>
                </c:pt>
                <c:pt idx="1013">
                  <c:v>30.64</c:v>
                </c:pt>
                <c:pt idx="1014">
                  <c:v>31.01</c:v>
                </c:pt>
                <c:pt idx="1015">
                  <c:v>30.79</c:v>
                </c:pt>
                <c:pt idx="1016">
                  <c:v>31.03</c:v>
                </c:pt>
                <c:pt idx="1017">
                  <c:v>28.78</c:v>
                </c:pt>
                <c:pt idx="1018">
                  <c:v>28.3</c:v>
                </c:pt>
                <c:pt idx="1019">
                  <c:v>29.45</c:v>
                </c:pt>
                <c:pt idx="1020">
                  <c:v>29.17</c:v>
                </c:pt>
                <c:pt idx="1021">
                  <c:v>30.1</c:v>
                </c:pt>
                <c:pt idx="1022">
                  <c:v>30.3</c:v>
                </c:pt>
                <c:pt idx="1023">
                  <c:v>29.55</c:v>
                </c:pt>
                <c:pt idx="1024">
                  <c:v>32.3</c:v>
                </c:pt>
                <c:pt idx="1025">
                  <c:v>31.2</c:v>
                </c:pt>
                <c:pt idx="1026">
                  <c:v>30.99</c:v>
                </c:pt>
                <c:pt idx="1027">
                  <c:v>31.11</c:v>
                </c:pt>
                <c:pt idx="1028">
                  <c:v>31.91</c:v>
                </c:pt>
                <c:pt idx="1029">
                  <c:v>31.41</c:v>
                </c:pt>
                <c:pt idx="1030">
                  <c:v>32.55</c:v>
                </c:pt>
                <c:pt idx="1031">
                  <c:v>31.84</c:v>
                </c:pt>
                <c:pt idx="1032">
                  <c:v>31.43</c:v>
                </c:pt>
                <c:pt idx="1033">
                  <c:v>31.26</c:v>
                </c:pt>
                <c:pt idx="1034">
                  <c:v>31.67</c:v>
                </c:pt>
                <c:pt idx="1035">
                  <c:v>32.26</c:v>
                </c:pt>
                <c:pt idx="1036">
                  <c:v>31.95</c:v>
                </c:pt>
                <c:pt idx="1037">
                  <c:v>31.42</c:v>
                </c:pt>
                <c:pt idx="1038">
                  <c:v>32.08</c:v>
                </c:pt>
                <c:pt idx="1039">
                  <c:v>31.15</c:v>
                </c:pt>
                <c:pt idx="1040">
                  <c:v>31.05</c:v>
                </c:pt>
                <c:pt idx="1041">
                  <c:v>30.77</c:v>
                </c:pt>
                <c:pt idx="1042">
                  <c:v>29.47</c:v>
                </c:pt>
                <c:pt idx="1043">
                  <c:v>29.53</c:v>
                </c:pt>
                <c:pt idx="1044">
                  <c:v>30.3</c:v>
                </c:pt>
                <c:pt idx="1045">
                  <c:v>30.07</c:v>
                </c:pt>
                <c:pt idx="1046">
                  <c:v>29.63</c:v>
                </c:pt>
                <c:pt idx="1047">
                  <c:v>29.02</c:v>
                </c:pt>
                <c:pt idx="1048">
                  <c:v>29.26</c:v>
                </c:pt>
                <c:pt idx="1049">
                  <c:v>29.1</c:v>
                </c:pt>
                <c:pt idx="1050">
                  <c:v>30.06</c:v>
                </c:pt>
                <c:pt idx="1051">
                  <c:v>30.33</c:v>
                </c:pt>
                <c:pt idx="1052">
                  <c:v>30.17</c:v>
                </c:pt>
                <c:pt idx="1053">
                  <c:v>30.96</c:v>
                </c:pt>
                <c:pt idx="1054">
                  <c:v>31.08</c:v>
                </c:pt>
                <c:pt idx="1055">
                  <c:v>31.43</c:v>
                </c:pt>
                <c:pt idx="1056">
                  <c:v>31.57</c:v>
                </c:pt>
                <c:pt idx="1057">
                  <c:v>31.63</c:v>
                </c:pt>
                <c:pt idx="1058">
                  <c:v>31.22</c:v>
                </c:pt>
                <c:pt idx="1059">
                  <c:v>31.89</c:v>
                </c:pt>
                <c:pt idx="1060">
                  <c:v>31.6</c:v>
                </c:pt>
                <c:pt idx="1061">
                  <c:v>32.46</c:v>
                </c:pt>
                <c:pt idx="1062">
                  <c:v>32.45</c:v>
                </c:pt>
                <c:pt idx="1063">
                  <c:v>32.94</c:v>
                </c:pt>
                <c:pt idx="1064">
                  <c:v>33.34</c:v>
                </c:pt>
                <c:pt idx="1065">
                  <c:v>34.15</c:v>
                </c:pt>
                <c:pt idx="1066">
                  <c:v>33.32</c:v>
                </c:pt>
                <c:pt idx="1067">
                  <c:v>33.45</c:v>
                </c:pt>
                <c:pt idx="1068">
                  <c:v>34.4</c:v>
                </c:pt>
                <c:pt idx="1069">
                  <c:v>34.27</c:v>
                </c:pt>
                <c:pt idx="1070">
                  <c:v>33.72</c:v>
                </c:pt>
                <c:pt idx="1071">
                  <c:v>32.83</c:v>
                </c:pt>
                <c:pt idx="1072">
                  <c:v>33.22</c:v>
                </c:pt>
                <c:pt idx="1073">
                  <c:v>32.76</c:v>
                </c:pt>
                <c:pt idx="1074">
                  <c:v>34.39</c:v>
                </c:pt>
                <c:pt idx="1075">
                  <c:v>34.72</c:v>
                </c:pt>
                <c:pt idx="1076">
                  <c:v>34.95</c:v>
                </c:pt>
                <c:pt idx="1077">
                  <c:v>34.43</c:v>
                </c:pt>
                <c:pt idx="1078">
                  <c:v>34.33</c:v>
                </c:pt>
                <c:pt idx="1079">
                  <c:v>33.57</c:v>
                </c:pt>
                <c:pt idx="1080">
                  <c:v>34.4</c:v>
                </c:pt>
                <c:pt idx="1081">
                  <c:v>34.14</c:v>
                </c:pt>
                <c:pt idx="1082">
                  <c:v>33.32</c:v>
                </c:pt>
                <c:pt idx="1083">
                  <c:v>32.51</c:v>
                </c:pt>
                <c:pt idx="1084">
                  <c:v>32.04</c:v>
                </c:pt>
                <c:pt idx="1085">
                  <c:v>33.04</c:v>
                </c:pt>
                <c:pt idx="1086">
                  <c:v>32.29</c:v>
                </c:pt>
                <c:pt idx="1087">
                  <c:v>32.59</c:v>
                </c:pt>
                <c:pt idx="1088">
                  <c:v>31.19</c:v>
                </c:pt>
                <c:pt idx="1089">
                  <c:v>31.17</c:v>
                </c:pt>
                <c:pt idx="1090">
                  <c:v>31.48</c:v>
                </c:pt>
                <c:pt idx="1091">
                  <c:v>33.07</c:v>
                </c:pt>
                <c:pt idx="1092">
                  <c:v>33.98</c:v>
                </c:pt>
                <c:pt idx="1093">
                  <c:v>34.03</c:v>
                </c:pt>
                <c:pt idx="1094">
                  <c:v>34.51</c:v>
                </c:pt>
                <c:pt idx="1095">
                  <c:v>34.15</c:v>
                </c:pt>
                <c:pt idx="1096">
                  <c:v>33.54</c:v>
                </c:pt>
                <c:pt idx="1097">
                  <c:v>33.72</c:v>
                </c:pt>
                <c:pt idx="1098">
                  <c:v>33.85</c:v>
                </c:pt>
                <c:pt idx="1099">
                  <c:v>34.71</c:v>
                </c:pt>
                <c:pt idx="1100">
                  <c:v>33.56</c:v>
                </c:pt>
                <c:pt idx="1101">
                  <c:v>33.23</c:v>
                </c:pt>
                <c:pt idx="1102">
                  <c:v>33.24</c:v>
                </c:pt>
                <c:pt idx="1103">
                  <c:v>33.78</c:v>
                </c:pt>
                <c:pt idx="1104">
                  <c:v>34.18</c:v>
                </c:pt>
                <c:pt idx="1105">
                  <c:v>34.11</c:v>
                </c:pt>
                <c:pt idx="1106">
                  <c:v>35.02</c:v>
                </c:pt>
                <c:pt idx="1107">
                  <c:v>34.66</c:v>
                </c:pt>
                <c:pt idx="1108">
                  <c:v>35.23</c:v>
                </c:pt>
                <c:pt idx="1109">
                  <c:v>34.97</c:v>
                </c:pt>
                <c:pt idx="1110">
                  <c:v>36.07</c:v>
                </c:pt>
                <c:pt idx="1111">
                  <c:v>36.58</c:v>
                </c:pt>
                <c:pt idx="1112">
                  <c:v>37.05</c:v>
                </c:pt>
                <c:pt idx="1113">
                  <c:v>37.25</c:v>
                </c:pt>
                <c:pt idx="1114">
                  <c:v>35.83</c:v>
                </c:pt>
                <c:pt idx="1115">
                  <c:v>36.97</c:v>
                </c:pt>
                <c:pt idx="1116">
                  <c:v>37.95</c:v>
                </c:pt>
                <c:pt idx="1117">
                  <c:v>38.3</c:v>
                </c:pt>
                <c:pt idx="1118">
                  <c:v>39.04</c:v>
                </c:pt>
                <c:pt idx="1119">
                  <c:v>38.88</c:v>
                </c:pt>
                <c:pt idx="1120">
                  <c:v>38.43</c:v>
                </c:pt>
                <c:pt idx="1121">
                  <c:v>38.35</c:v>
                </c:pt>
                <c:pt idx="1122">
                  <c:v>38.89</c:v>
                </c:pt>
                <c:pt idx="1123">
                  <c:v>37.6</c:v>
                </c:pt>
                <c:pt idx="1124">
                  <c:v>39.22</c:v>
                </c:pt>
                <c:pt idx="1125">
                  <c:v>38.46</c:v>
                </c:pt>
                <c:pt idx="1126">
                  <c:v>38.05</c:v>
                </c:pt>
                <c:pt idx="1127">
                  <c:v>37.03</c:v>
                </c:pt>
                <c:pt idx="1128">
                  <c:v>37.0</c:v>
                </c:pt>
                <c:pt idx="1129">
                  <c:v>37.0</c:v>
                </c:pt>
                <c:pt idx="1130">
                  <c:v>39.05</c:v>
                </c:pt>
                <c:pt idx="1131">
                  <c:v>37.99</c:v>
                </c:pt>
                <c:pt idx="1132">
                  <c:v>36.26</c:v>
                </c:pt>
                <c:pt idx="1133">
                  <c:v>35.97</c:v>
                </c:pt>
                <c:pt idx="1134">
                  <c:v>35.57</c:v>
                </c:pt>
                <c:pt idx="1135">
                  <c:v>35.47</c:v>
                </c:pt>
                <c:pt idx="1136">
                  <c:v>34.69</c:v>
                </c:pt>
                <c:pt idx="1137">
                  <c:v>35.75</c:v>
                </c:pt>
                <c:pt idx="1138">
                  <c:v>35.23</c:v>
                </c:pt>
                <c:pt idx="1139">
                  <c:v>35.22</c:v>
                </c:pt>
                <c:pt idx="1140">
                  <c:v>34.66</c:v>
                </c:pt>
                <c:pt idx="1141">
                  <c:v>34.56</c:v>
                </c:pt>
                <c:pt idx="1142">
                  <c:v>35.58</c:v>
                </c:pt>
                <c:pt idx="1143">
                  <c:v>35.43</c:v>
                </c:pt>
                <c:pt idx="1144">
                  <c:v>34.82</c:v>
                </c:pt>
                <c:pt idx="1145">
                  <c:v>34.95</c:v>
                </c:pt>
                <c:pt idx="1146">
                  <c:v>34.81</c:v>
                </c:pt>
                <c:pt idx="1147">
                  <c:v>34.71</c:v>
                </c:pt>
                <c:pt idx="1148">
                  <c:v>34.25</c:v>
                </c:pt>
                <c:pt idx="1149">
                  <c:v>33.24</c:v>
                </c:pt>
                <c:pt idx="1150">
                  <c:v>32.61</c:v>
                </c:pt>
                <c:pt idx="1151">
                  <c:v>33.22</c:v>
                </c:pt>
                <c:pt idx="1152">
                  <c:v>35.58</c:v>
                </c:pt>
                <c:pt idx="1153">
                  <c:v>35.36</c:v>
                </c:pt>
                <c:pt idx="1154">
                  <c:v>35.73</c:v>
                </c:pt>
                <c:pt idx="1155">
                  <c:v>36.47</c:v>
                </c:pt>
                <c:pt idx="1156">
                  <c:v>35.62</c:v>
                </c:pt>
                <c:pt idx="1157">
                  <c:v>37.13</c:v>
                </c:pt>
                <c:pt idx="1158">
                  <c:v>37.58</c:v>
                </c:pt>
                <c:pt idx="1159">
                  <c:v>37.73</c:v>
                </c:pt>
                <c:pt idx="1160">
                  <c:v>36.68</c:v>
                </c:pt>
                <c:pt idx="1161">
                  <c:v>37.51</c:v>
                </c:pt>
                <c:pt idx="1162">
                  <c:v>38.41</c:v>
                </c:pt>
                <c:pt idx="1163">
                  <c:v>38.49</c:v>
                </c:pt>
                <c:pt idx="1164">
                  <c:v>39.07</c:v>
                </c:pt>
                <c:pt idx="1165">
                  <c:v>38.96</c:v>
                </c:pt>
                <c:pt idx="1166">
                  <c:v>38.48</c:v>
                </c:pt>
                <c:pt idx="1167">
                  <c:v>39.16</c:v>
                </c:pt>
                <c:pt idx="1168">
                  <c:v>39.59</c:v>
                </c:pt>
                <c:pt idx="1169">
                  <c:v>39.75</c:v>
                </c:pt>
                <c:pt idx="1170">
                  <c:v>40.09</c:v>
                </c:pt>
                <c:pt idx="1171">
                  <c:v>41.08</c:v>
                </c:pt>
                <c:pt idx="1172">
                  <c:v>40.93</c:v>
                </c:pt>
                <c:pt idx="1173">
                  <c:v>41.47</c:v>
                </c:pt>
                <c:pt idx="1174">
                  <c:v>41.35</c:v>
                </c:pt>
                <c:pt idx="1175">
                  <c:v>41.82</c:v>
                </c:pt>
                <c:pt idx="1176">
                  <c:v>41.75</c:v>
                </c:pt>
                <c:pt idx="1177">
                  <c:v>42.49</c:v>
                </c:pt>
                <c:pt idx="1178">
                  <c:v>42.63</c:v>
                </c:pt>
                <c:pt idx="1179">
                  <c:v>43.21</c:v>
                </c:pt>
                <c:pt idx="1180">
                  <c:v>42.5</c:v>
                </c:pt>
                <c:pt idx="1181">
                  <c:v>42.45</c:v>
                </c:pt>
                <c:pt idx="1182">
                  <c:v>43.5</c:v>
                </c:pt>
                <c:pt idx="1183">
                  <c:v>44.13</c:v>
                </c:pt>
                <c:pt idx="1184">
                  <c:v>44.35</c:v>
                </c:pt>
                <c:pt idx="1185">
                  <c:v>44.05</c:v>
                </c:pt>
                <c:pt idx="1186">
                  <c:v>44.12</c:v>
                </c:pt>
                <c:pt idx="1187">
                  <c:v>44.84</c:v>
                </c:pt>
                <c:pt idx="1188">
                  <c:v>45.46</c:v>
                </c:pt>
                <c:pt idx="1189">
                  <c:v>44.39</c:v>
                </c:pt>
                <c:pt idx="1190">
                  <c:v>42.99</c:v>
                </c:pt>
                <c:pt idx="1191">
                  <c:v>42.39</c:v>
                </c:pt>
                <c:pt idx="1192">
                  <c:v>40.65</c:v>
                </c:pt>
                <c:pt idx="1193">
                  <c:v>40.72</c:v>
                </c:pt>
                <c:pt idx="1194">
                  <c:v>40.78</c:v>
                </c:pt>
                <c:pt idx="1195">
                  <c:v>39.8</c:v>
                </c:pt>
                <c:pt idx="1196">
                  <c:v>40.96</c:v>
                </c:pt>
                <c:pt idx="1197">
                  <c:v>42.39</c:v>
                </c:pt>
                <c:pt idx="1198">
                  <c:v>41.07</c:v>
                </c:pt>
                <c:pt idx="1199">
                  <c:v>40.4</c:v>
                </c:pt>
                <c:pt idx="1200">
                  <c:v>40.19</c:v>
                </c:pt>
                <c:pt idx="1201">
                  <c:v>39.91</c:v>
                </c:pt>
                <c:pt idx="1202">
                  <c:v>41.45</c:v>
                </c:pt>
                <c:pt idx="1203">
                  <c:v>41.03</c:v>
                </c:pt>
                <c:pt idx="1204">
                  <c:v>40.63</c:v>
                </c:pt>
                <c:pt idx="1205">
                  <c:v>41.34</c:v>
                </c:pt>
                <c:pt idx="1206">
                  <c:v>42.03</c:v>
                </c:pt>
                <c:pt idx="1207">
                  <c:v>40.68</c:v>
                </c:pt>
                <c:pt idx="1208">
                  <c:v>43.08</c:v>
                </c:pt>
                <c:pt idx="1209">
                  <c:v>43.6</c:v>
                </c:pt>
                <c:pt idx="1210">
                  <c:v>44.56</c:v>
                </c:pt>
                <c:pt idx="1211">
                  <c:v>45.66</c:v>
                </c:pt>
                <c:pt idx="1212">
                  <c:v>46.53</c:v>
                </c:pt>
                <c:pt idx="1213">
                  <c:v>46.13</c:v>
                </c:pt>
                <c:pt idx="1214">
                  <c:v>46.87</c:v>
                </c:pt>
                <c:pt idx="1215">
                  <c:v>47.52</c:v>
                </c:pt>
                <c:pt idx="1216">
                  <c:v>46.54</c:v>
                </c:pt>
                <c:pt idx="1217">
                  <c:v>47.76</c:v>
                </c:pt>
                <c:pt idx="1218">
                  <c:v>46.86</c:v>
                </c:pt>
                <c:pt idx="1219">
                  <c:v>46.99</c:v>
                </c:pt>
                <c:pt idx="1220">
                  <c:v>47.1</c:v>
                </c:pt>
                <c:pt idx="1221">
                  <c:v>47.95</c:v>
                </c:pt>
                <c:pt idx="1222">
                  <c:v>48.98</c:v>
                </c:pt>
                <c:pt idx="1223">
                  <c:v>49.41</c:v>
                </c:pt>
                <c:pt idx="1224">
                  <c:v>50.75</c:v>
                </c:pt>
                <c:pt idx="1225">
                  <c:v>51.28</c:v>
                </c:pt>
                <c:pt idx="1226">
                  <c:v>50.42</c:v>
                </c:pt>
                <c:pt idx="1227">
                  <c:v>51.31</c:v>
                </c:pt>
                <c:pt idx="1228">
                  <c:v>51.02</c:v>
                </c:pt>
                <c:pt idx="1229">
                  <c:v>49.16</c:v>
                </c:pt>
                <c:pt idx="1230">
                  <c:v>49.21</c:v>
                </c:pt>
                <c:pt idx="1231">
                  <c:v>50.78</c:v>
                </c:pt>
                <c:pt idx="1232">
                  <c:v>51.06</c:v>
                </c:pt>
                <c:pt idx="1233">
                  <c:v>52.28</c:v>
                </c:pt>
                <c:pt idx="1234">
                  <c:v>51.68</c:v>
                </c:pt>
                <c:pt idx="1235">
                  <c:v>52.04</c:v>
                </c:pt>
                <c:pt idx="1236">
                  <c:v>49.99</c:v>
                </c:pt>
                <c:pt idx="1237">
                  <c:v>48.88</c:v>
                </c:pt>
                <c:pt idx="1238">
                  <c:v>48.16</c:v>
                </c:pt>
                <c:pt idx="1239">
                  <c:v>46.84</c:v>
                </c:pt>
                <c:pt idx="1240">
                  <c:v>46.25</c:v>
                </c:pt>
                <c:pt idx="1241">
                  <c:v>46.14</c:v>
                </c:pt>
                <c:pt idx="1242">
                  <c:v>45.32</c:v>
                </c:pt>
                <c:pt idx="1243">
                  <c:v>44.37</c:v>
                </c:pt>
                <c:pt idx="1244">
                  <c:v>44.78</c:v>
                </c:pt>
                <c:pt idx="1245">
                  <c:v>43.27</c:v>
                </c:pt>
                <c:pt idx="1246">
                  <c:v>42.57</c:v>
                </c:pt>
                <c:pt idx="1247">
                  <c:v>42.22</c:v>
                </c:pt>
                <c:pt idx="1248">
                  <c:v>41.33</c:v>
                </c:pt>
                <c:pt idx="1249">
                  <c:v>39.32</c:v>
                </c:pt>
                <c:pt idx="1250">
                  <c:v>40.48</c:v>
                </c:pt>
                <c:pt idx="1251">
                  <c:v>40.27</c:v>
                </c:pt>
                <c:pt idx="1252">
                  <c:v>40.8</c:v>
                </c:pt>
                <c:pt idx="1253">
                  <c:v>42.29</c:v>
                </c:pt>
                <c:pt idx="1254">
                  <c:v>42.26</c:v>
                </c:pt>
                <c:pt idx="1255">
                  <c:v>43.03</c:v>
                </c:pt>
                <c:pt idx="1256">
                  <c:v>42.62</c:v>
                </c:pt>
                <c:pt idx="1257">
                  <c:v>43.12</c:v>
                </c:pt>
                <c:pt idx="1258">
                  <c:v>42.87</c:v>
                </c:pt>
                <c:pt idx="1259">
                  <c:v>44.05</c:v>
                </c:pt>
                <c:pt idx="1260">
                  <c:v>44.23</c:v>
                </c:pt>
                <c:pt idx="1261">
                  <c:v>41.19</c:v>
                </c:pt>
                <c:pt idx="1262">
                  <c:v>38.49</c:v>
                </c:pt>
                <c:pt idx="1263">
                  <c:v>38.57</c:v>
                </c:pt>
                <c:pt idx="1264">
                  <c:v>38.43</c:v>
                </c:pt>
                <c:pt idx="1265">
                  <c:v>37.11</c:v>
                </c:pt>
                <c:pt idx="1266">
                  <c:v>36.9</c:v>
                </c:pt>
                <c:pt idx="1267">
                  <c:v>38.33</c:v>
                </c:pt>
                <c:pt idx="1268">
                  <c:v>37.24</c:v>
                </c:pt>
                <c:pt idx="1269">
                  <c:v>36.77</c:v>
                </c:pt>
                <c:pt idx="1270">
                  <c:v>37.03</c:v>
                </c:pt>
                <c:pt idx="1271">
                  <c:v>41.53</c:v>
                </c:pt>
                <c:pt idx="1272">
                  <c:v>41.49</c:v>
                </c:pt>
                <c:pt idx="1273">
                  <c:v>43.06</c:v>
                </c:pt>
                <c:pt idx="1274">
                  <c:v>42.67</c:v>
                </c:pt>
                <c:pt idx="1275">
                  <c:v>42.76</c:v>
                </c:pt>
                <c:pt idx="1276">
                  <c:v>40.44</c:v>
                </c:pt>
                <c:pt idx="1277">
                  <c:v>40.29</c:v>
                </c:pt>
                <c:pt idx="1278">
                  <c:v>39.6</c:v>
                </c:pt>
                <c:pt idx="1279">
                  <c:v>39.6</c:v>
                </c:pt>
                <c:pt idx="1280">
                  <c:v>40.24</c:v>
                </c:pt>
                <c:pt idx="1281">
                  <c:v>38.93</c:v>
                </c:pt>
                <c:pt idx="1282">
                  <c:v>39.8</c:v>
                </c:pt>
                <c:pt idx="1283">
                  <c:v>40.38</c:v>
                </c:pt>
                <c:pt idx="1284">
                  <c:v>40.75</c:v>
                </c:pt>
                <c:pt idx="1285">
                  <c:v>41.0</c:v>
                </c:pt>
                <c:pt idx="1286">
                  <c:v>43.25</c:v>
                </c:pt>
                <c:pt idx="1287">
                  <c:v>43.28</c:v>
                </c:pt>
                <c:pt idx="1288">
                  <c:v>44.71</c:v>
                </c:pt>
                <c:pt idx="1289">
                  <c:v>43.45</c:v>
                </c:pt>
                <c:pt idx="1290">
                  <c:v>43.75</c:v>
                </c:pt>
                <c:pt idx="1291">
                  <c:v>45.76</c:v>
                </c:pt>
                <c:pt idx="1292">
                  <c:v>45.26</c:v>
                </c:pt>
                <c:pt idx="1293">
                  <c:v>45.1</c:v>
                </c:pt>
                <c:pt idx="1294">
                  <c:v>45.18</c:v>
                </c:pt>
                <c:pt idx="1295">
                  <c:v>45.16</c:v>
                </c:pt>
                <c:pt idx="1296">
                  <c:v>44.06</c:v>
                </c:pt>
                <c:pt idx="1297">
                  <c:v>45.88</c:v>
                </c:pt>
                <c:pt idx="1298">
                  <c:v>45.74</c:v>
                </c:pt>
                <c:pt idx="1299">
                  <c:v>46.14</c:v>
                </c:pt>
                <c:pt idx="1300">
                  <c:v>45.94</c:v>
                </c:pt>
                <c:pt idx="1301">
                  <c:v>46.51</c:v>
                </c:pt>
                <c:pt idx="1302">
                  <c:v>44.75</c:v>
                </c:pt>
                <c:pt idx="1303">
                  <c:v>44.51</c:v>
                </c:pt>
                <c:pt idx="1304">
                  <c:v>45.12</c:v>
                </c:pt>
                <c:pt idx="1305">
                  <c:v>44.17</c:v>
                </c:pt>
                <c:pt idx="1306">
                  <c:v>43.13</c:v>
                </c:pt>
                <c:pt idx="1307">
                  <c:v>43.26</c:v>
                </c:pt>
                <c:pt idx="1308">
                  <c:v>42.7</c:v>
                </c:pt>
                <c:pt idx="1309">
                  <c:v>42.79</c:v>
                </c:pt>
                <c:pt idx="1310">
                  <c:v>42.49</c:v>
                </c:pt>
                <c:pt idx="1311">
                  <c:v>44.04</c:v>
                </c:pt>
                <c:pt idx="1312">
                  <c:v>44.41</c:v>
                </c:pt>
                <c:pt idx="1313">
                  <c:v>44.51</c:v>
                </c:pt>
                <c:pt idx="1314">
                  <c:v>44.91</c:v>
                </c:pt>
                <c:pt idx="1315">
                  <c:v>45.42</c:v>
                </c:pt>
                <c:pt idx="1316">
                  <c:v>45.42</c:v>
                </c:pt>
                <c:pt idx="1317">
                  <c:v>45.86</c:v>
                </c:pt>
                <c:pt idx="1318">
                  <c:v>46.09</c:v>
                </c:pt>
                <c:pt idx="1319">
                  <c:v>47.6</c:v>
                </c:pt>
                <c:pt idx="1320">
                  <c:v>48.16</c:v>
                </c:pt>
                <c:pt idx="1321">
                  <c:v>49.24</c:v>
                </c:pt>
                <c:pt idx="1322">
                  <c:v>50.05</c:v>
                </c:pt>
                <c:pt idx="1323">
                  <c:v>50.13</c:v>
                </c:pt>
                <c:pt idx="1324">
                  <c:v>50.47</c:v>
                </c:pt>
                <c:pt idx="1325">
                  <c:v>51.05</c:v>
                </c:pt>
                <c:pt idx="1326">
                  <c:v>52.89</c:v>
                </c:pt>
                <c:pt idx="1327">
                  <c:v>52.1</c:v>
                </c:pt>
                <c:pt idx="1328">
                  <c:v>51.87</c:v>
                </c:pt>
                <c:pt idx="1329">
                  <c:v>53.29</c:v>
                </c:pt>
                <c:pt idx="1330">
                  <c:v>54.11</c:v>
                </c:pt>
                <c:pt idx="1331">
                  <c:v>53.04</c:v>
                </c:pt>
                <c:pt idx="1332">
                  <c:v>53.15</c:v>
                </c:pt>
                <c:pt idx="1333">
                  <c:v>53.68</c:v>
                </c:pt>
                <c:pt idx="1334">
                  <c:v>53.97</c:v>
                </c:pt>
                <c:pt idx="1335">
                  <c:v>54.61</c:v>
                </c:pt>
                <c:pt idx="1336">
                  <c:v>56.03</c:v>
                </c:pt>
                <c:pt idx="1337">
                  <c:v>55.97</c:v>
                </c:pt>
                <c:pt idx="1338">
                  <c:v>55.79</c:v>
                </c:pt>
                <c:pt idx="1339">
                  <c:v>55.39</c:v>
                </c:pt>
                <c:pt idx="1340">
                  <c:v>51.52</c:v>
                </c:pt>
                <c:pt idx="1341">
                  <c:v>52.35</c:v>
                </c:pt>
                <c:pt idx="1342">
                  <c:v>51.75</c:v>
                </c:pt>
                <c:pt idx="1343">
                  <c:v>51.42</c:v>
                </c:pt>
                <c:pt idx="1344">
                  <c:v>50.63</c:v>
                </c:pt>
                <c:pt idx="1345">
                  <c:v>53.22</c:v>
                </c:pt>
                <c:pt idx="1346">
                  <c:v>54.14</c:v>
                </c:pt>
                <c:pt idx="1347">
                  <c:v>55.92</c:v>
                </c:pt>
                <c:pt idx="1348">
                  <c:v>54.53</c:v>
                </c:pt>
                <c:pt idx="1349">
                  <c:v>54.08</c:v>
                </c:pt>
                <c:pt idx="1350">
                  <c:v>52.57</c:v>
                </c:pt>
                <c:pt idx="1351">
                  <c:v>51.83</c:v>
                </c:pt>
                <c:pt idx="1352">
                  <c:v>51.21</c:v>
                </c:pt>
                <c:pt idx="1353">
                  <c:v>51.53</c:v>
                </c:pt>
                <c:pt idx="1354">
                  <c:v>49.67</c:v>
                </c:pt>
                <c:pt idx="1355">
                  <c:v>50.21</c:v>
                </c:pt>
                <c:pt idx="1356">
                  <c:v>49.52</c:v>
                </c:pt>
                <c:pt idx="1357">
                  <c:v>48.58</c:v>
                </c:pt>
                <c:pt idx="1358">
                  <c:v>50.79</c:v>
                </c:pt>
                <c:pt idx="1359">
                  <c:v>51.53</c:v>
                </c:pt>
                <c:pt idx="1360">
                  <c:v>51.73</c:v>
                </c:pt>
                <c:pt idx="1361">
                  <c:v>53.51</c:v>
                </c:pt>
                <c:pt idx="1362">
                  <c:v>53.1</c:v>
                </c:pt>
                <c:pt idx="1363">
                  <c:v>52.47</c:v>
                </c:pt>
                <c:pt idx="1364">
                  <c:v>51.29</c:v>
                </c:pt>
                <c:pt idx="1365">
                  <c:v>50.74</c:v>
                </c:pt>
                <c:pt idx="1366">
                  <c:v>50.61</c:v>
                </c:pt>
                <c:pt idx="1367">
                  <c:v>50.89</c:v>
                </c:pt>
                <c:pt idx="1368">
                  <c:v>49.48</c:v>
                </c:pt>
                <c:pt idx="1369">
                  <c:v>50.36</c:v>
                </c:pt>
                <c:pt idx="1370">
                  <c:v>49.81</c:v>
                </c:pt>
                <c:pt idx="1371">
                  <c:v>49.7</c:v>
                </c:pt>
                <c:pt idx="1372">
                  <c:v>49.71</c:v>
                </c:pt>
                <c:pt idx="1373">
                  <c:v>50.61</c:v>
                </c:pt>
                <c:pt idx="1374">
                  <c:v>48.91</c:v>
                </c:pt>
                <c:pt idx="1375">
                  <c:v>47.4</c:v>
                </c:pt>
                <c:pt idx="1376">
                  <c:v>46.85</c:v>
                </c:pt>
                <c:pt idx="1377">
                  <c:v>46.42</c:v>
                </c:pt>
                <c:pt idx="1378">
                  <c:v>47.31</c:v>
                </c:pt>
                <c:pt idx="1379">
                  <c:v>47.35</c:v>
                </c:pt>
                <c:pt idx="1380">
                  <c:v>46.92</c:v>
                </c:pt>
                <c:pt idx="1381">
                  <c:v>46.91</c:v>
                </c:pt>
                <c:pt idx="1382">
                  <c:v>47.28</c:v>
                </c:pt>
                <c:pt idx="1383">
                  <c:v>47.29</c:v>
                </c:pt>
                <c:pt idx="1384">
                  <c:v>49.24</c:v>
                </c:pt>
                <c:pt idx="1385">
                  <c:v>49.71</c:v>
                </c:pt>
                <c:pt idx="1386">
                  <c:v>49.42</c:v>
                </c:pt>
                <c:pt idx="1387">
                  <c:v>49.33</c:v>
                </c:pt>
                <c:pt idx="1388">
                  <c:v>49.3</c:v>
                </c:pt>
                <c:pt idx="1389">
                  <c:v>50.46</c:v>
                </c:pt>
                <c:pt idx="1390">
                  <c:v>51.3</c:v>
                </c:pt>
                <c:pt idx="1391">
                  <c:v>51.9</c:v>
                </c:pt>
                <c:pt idx="1392">
                  <c:v>52.61</c:v>
                </c:pt>
                <c:pt idx="1393">
                  <c:v>51.62</c:v>
                </c:pt>
                <c:pt idx="1394">
                  <c:v>51.92</c:v>
                </c:pt>
                <c:pt idx="1395">
                  <c:v>51.36</c:v>
                </c:pt>
                <c:pt idx="1396">
                  <c:v>51.98</c:v>
                </c:pt>
                <c:pt idx="1397">
                  <c:v>52.0</c:v>
                </c:pt>
                <c:pt idx="1398">
                  <c:v>53.52</c:v>
                </c:pt>
                <c:pt idx="1399">
                  <c:v>54.12</c:v>
                </c:pt>
                <c:pt idx="1400">
                  <c:v>54.3</c:v>
                </c:pt>
                <c:pt idx="1401">
                  <c:v>56.92</c:v>
                </c:pt>
                <c:pt idx="1402">
                  <c:v>57.1</c:v>
                </c:pt>
                <c:pt idx="1403">
                  <c:v>57.36</c:v>
                </c:pt>
                <c:pt idx="1404">
                  <c:v>56.06</c:v>
                </c:pt>
                <c:pt idx="1405">
                  <c:v>57.03</c:v>
                </c:pt>
                <c:pt idx="1406">
                  <c:v>57.21</c:v>
                </c:pt>
                <c:pt idx="1407">
                  <c:v>58.5</c:v>
                </c:pt>
                <c:pt idx="1408">
                  <c:v>57.75</c:v>
                </c:pt>
                <c:pt idx="1409">
                  <c:v>55.42</c:v>
                </c:pt>
                <c:pt idx="1410">
                  <c:v>55.36</c:v>
                </c:pt>
                <c:pt idx="1411">
                  <c:v>56.41</c:v>
                </c:pt>
                <c:pt idx="1412">
                  <c:v>57.13</c:v>
                </c:pt>
                <c:pt idx="1413">
                  <c:v>57.86</c:v>
                </c:pt>
                <c:pt idx="1414">
                  <c:v>58.38</c:v>
                </c:pt>
                <c:pt idx="1415">
                  <c:v>57.55</c:v>
                </c:pt>
                <c:pt idx="1416">
                  <c:v>59.0</c:v>
                </c:pt>
                <c:pt idx="1417">
                  <c:v>56.1</c:v>
                </c:pt>
                <c:pt idx="1418">
                  <c:v>58.95</c:v>
                </c:pt>
                <c:pt idx="1419">
                  <c:v>58.33</c:v>
                </c:pt>
                <c:pt idx="1420">
                  <c:v>56.79</c:v>
                </c:pt>
                <c:pt idx="1421">
                  <c:v>56.98</c:v>
                </c:pt>
                <c:pt idx="1422">
                  <c:v>56.25</c:v>
                </c:pt>
                <c:pt idx="1423">
                  <c:v>56.75</c:v>
                </c:pt>
                <c:pt idx="1424">
                  <c:v>56.39</c:v>
                </c:pt>
                <c:pt idx="1425">
                  <c:v>55.59</c:v>
                </c:pt>
                <c:pt idx="1426">
                  <c:v>56.98</c:v>
                </c:pt>
                <c:pt idx="1427">
                  <c:v>57.51</c:v>
                </c:pt>
                <c:pt idx="1428">
                  <c:v>58.58</c:v>
                </c:pt>
                <c:pt idx="1429">
                  <c:v>58.34</c:v>
                </c:pt>
                <c:pt idx="1430">
                  <c:v>58.28</c:v>
                </c:pt>
                <c:pt idx="1431">
                  <c:v>59.77</c:v>
                </c:pt>
                <c:pt idx="1432">
                  <c:v>60.56</c:v>
                </c:pt>
                <c:pt idx="1433">
                  <c:v>60.13</c:v>
                </c:pt>
                <c:pt idx="1434">
                  <c:v>60.04</c:v>
                </c:pt>
                <c:pt idx="1435">
                  <c:v>60.62</c:v>
                </c:pt>
                <c:pt idx="1436">
                  <c:v>60.73</c:v>
                </c:pt>
                <c:pt idx="1437">
                  <c:v>62.56</c:v>
                </c:pt>
                <c:pt idx="1438">
                  <c:v>62.79</c:v>
                </c:pt>
                <c:pt idx="1439">
                  <c:v>63.77</c:v>
                </c:pt>
                <c:pt idx="1440">
                  <c:v>65.9</c:v>
                </c:pt>
                <c:pt idx="1441">
                  <c:v>67.26</c:v>
                </c:pt>
                <c:pt idx="1442">
                  <c:v>66.68000000000001</c:v>
                </c:pt>
                <c:pt idx="1443">
                  <c:v>65.1</c:v>
                </c:pt>
                <c:pt idx="1444">
                  <c:v>63.41</c:v>
                </c:pt>
                <c:pt idx="1445">
                  <c:v>61.75</c:v>
                </c:pt>
                <c:pt idx="1446">
                  <c:v>64.21</c:v>
                </c:pt>
                <c:pt idx="1447">
                  <c:v>65.87</c:v>
                </c:pt>
                <c:pt idx="1448">
                  <c:v>65.16</c:v>
                </c:pt>
                <c:pt idx="1449">
                  <c:v>65.25</c:v>
                </c:pt>
                <c:pt idx="1450">
                  <c:v>65.88</c:v>
                </c:pt>
                <c:pt idx="1451">
                  <c:v>66.23</c:v>
                </c:pt>
                <c:pt idx="1452">
                  <c:v>64.77</c:v>
                </c:pt>
                <c:pt idx="1453">
                  <c:v>66.15000000000001</c:v>
                </c:pt>
                <c:pt idx="1454">
                  <c:v>66.8</c:v>
                </c:pt>
                <c:pt idx="1455">
                  <c:v>66.79</c:v>
                </c:pt>
                <c:pt idx="1456">
                  <c:v>65.95</c:v>
                </c:pt>
                <c:pt idx="1457">
                  <c:v>64.16</c:v>
                </c:pt>
                <c:pt idx="1458">
                  <c:v>64.16</c:v>
                </c:pt>
                <c:pt idx="1459">
                  <c:v>63.6</c:v>
                </c:pt>
                <c:pt idx="1460">
                  <c:v>61.66</c:v>
                </c:pt>
                <c:pt idx="1461">
                  <c:v>62.62</c:v>
                </c:pt>
                <c:pt idx="1462">
                  <c:v>60.69</c:v>
                </c:pt>
                <c:pt idx="1463">
                  <c:v>61.31</c:v>
                </c:pt>
                <c:pt idx="1464">
                  <c:v>61.7</c:v>
                </c:pt>
                <c:pt idx="1465">
                  <c:v>61.9</c:v>
                </c:pt>
                <c:pt idx="1466">
                  <c:v>60.48</c:v>
                </c:pt>
                <c:pt idx="1467">
                  <c:v>64.04</c:v>
                </c:pt>
                <c:pt idx="1468">
                  <c:v>62.98</c:v>
                </c:pt>
                <c:pt idx="1469">
                  <c:v>64.31</c:v>
                </c:pt>
                <c:pt idx="1470">
                  <c:v>64.64</c:v>
                </c:pt>
                <c:pt idx="1471">
                  <c:v>62.17</c:v>
                </c:pt>
                <c:pt idx="1472">
                  <c:v>61.73</c:v>
                </c:pt>
                <c:pt idx="1473">
                  <c:v>62.56</c:v>
                </c:pt>
                <c:pt idx="1474">
                  <c:v>62.81</c:v>
                </c:pt>
                <c:pt idx="1475">
                  <c:v>62.02</c:v>
                </c:pt>
                <c:pt idx="1476">
                  <c:v>61.7</c:v>
                </c:pt>
                <c:pt idx="1477">
                  <c:v>61.64</c:v>
                </c:pt>
                <c:pt idx="1478">
                  <c:v>59.17</c:v>
                </c:pt>
                <c:pt idx="1479">
                  <c:v>59.33</c:v>
                </c:pt>
                <c:pt idx="1480">
                  <c:v>57.2</c:v>
                </c:pt>
                <c:pt idx="1481">
                  <c:v>57.29</c:v>
                </c:pt>
                <c:pt idx="1482">
                  <c:v>57.01</c:v>
                </c:pt>
                <c:pt idx="1483">
                  <c:v>58.1</c:v>
                </c:pt>
                <c:pt idx="1484">
                  <c:v>59.91</c:v>
                </c:pt>
                <c:pt idx="1485">
                  <c:v>59.48</c:v>
                </c:pt>
                <c:pt idx="1486">
                  <c:v>58.45</c:v>
                </c:pt>
                <c:pt idx="1487">
                  <c:v>59.81</c:v>
                </c:pt>
                <c:pt idx="1488">
                  <c:v>58.85</c:v>
                </c:pt>
                <c:pt idx="1489">
                  <c:v>58.13</c:v>
                </c:pt>
                <c:pt idx="1490">
                  <c:v>57.04</c:v>
                </c:pt>
                <c:pt idx="1491">
                  <c:v>56.94</c:v>
                </c:pt>
                <c:pt idx="1492">
                  <c:v>57.64</c:v>
                </c:pt>
                <c:pt idx="1493">
                  <c:v>58.72</c:v>
                </c:pt>
                <c:pt idx="1494">
                  <c:v>58.56</c:v>
                </c:pt>
                <c:pt idx="1495">
                  <c:v>58.1</c:v>
                </c:pt>
                <c:pt idx="1496">
                  <c:v>59.47</c:v>
                </c:pt>
                <c:pt idx="1497">
                  <c:v>58.47</c:v>
                </c:pt>
                <c:pt idx="1498">
                  <c:v>56.69</c:v>
                </c:pt>
                <c:pt idx="1499">
                  <c:v>58.53</c:v>
                </c:pt>
                <c:pt idx="1500">
                  <c:v>59.55</c:v>
                </c:pt>
                <c:pt idx="1501">
                  <c:v>60.48</c:v>
                </c:pt>
                <c:pt idx="1502">
                  <c:v>58.19</c:v>
                </c:pt>
                <c:pt idx="1503">
                  <c:v>57.89</c:v>
                </c:pt>
                <c:pt idx="1504">
                  <c:v>57.71</c:v>
                </c:pt>
                <c:pt idx="1505">
                  <c:v>55.85</c:v>
                </c:pt>
                <c:pt idx="1506">
                  <c:v>54.3</c:v>
                </c:pt>
                <c:pt idx="1507">
                  <c:v>54.1</c:v>
                </c:pt>
                <c:pt idx="1508">
                  <c:v>54.45</c:v>
                </c:pt>
                <c:pt idx="1509">
                  <c:v>53.68</c:v>
                </c:pt>
                <c:pt idx="1510">
                  <c:v>53.8</c:v>
                </c:pt>
                <c:pt idx="1511">
                  <c:v>52.84</c:v>
                </c:pt>
                <c:pt idx="1512">
                  <c:v>53.36</c:v>
                </c:pt>
                <c:pt idx="1513">
                  <c:v>54.21</c:v>
                </c:pt>
                <c:pt idx="1514">
                  <c:v>53.73</c:v>
                </c:pt>
                <c:pt idx="1515">
                  <c:v>53.41</c:v>
                </c:pt>
                <c:pt idx="1516">
                  <c:v>53.15</c:v>
                </c:pt>
                <c:pt idx="1517">
                  <c:v>52.91</c:v>
                </c:pt>
                <c:pt idx="1518">
                  <c:v>53.24</c:v>
                </c:pt>
                <c:pt idx="1519">
                  <c:v>53.25</c:v>
                </c:pt>
                <c:pt idx="1520">
                  <c:v>53.65</c:v>
                </c:pt>
                <c:pt idx="1521">
                  <c:v>54.91</c:v>
                </c:pt>
                <c:pt idx="1522">
                  <c:v>56.05</c:v>
                </c:pt>
                <c:pt idx="1523">
                  <c:v>55.68</c:v>
                </c:pt>
                <c:pt idx="1524">
                  <c:v>55.17</c:v>
                </c:pt>
                <c:pt idx="1525">
                  <c:v>56.26</c:v>
                </c:pt>
                <c:pt idx="1526">
                  <c:v>57.18</c:v>
                </c:pt>
                <c:pt idx="1527">
                  <c:v>57.23</c:v>
                </c:pt>
                <c:pt idx="1528">
                  <c:v>59.16</c:v>
                </c:pt>
                <c:pt idx="1529">
                  <c:v>59.59</c:v>
                </c:pt>
                <c:pt idx="1530">
                  <c:v>59.67</c:v>
                </c:pt>
                <c:pt idx="1531">
                  <c:v>58.11</c:v>
                </c:pt>
                <c:pt idx="1532">
                  <c:v>56.09</c:v>
                </c:pt>
                <c:pt idx="1533">
                  <c:v>56.08</c:v>
                </c:pt>
                <c:pt idx="1534">
                  <c:v>56.05</c:v>
                </c:pt>
                <c:pt idx="1535">
                  <c:v>57.3</c:v>
                </c:pt>
                <c:pt idx="1536">
                  <c:v>56.28</c:v>
                </c:pt>
                <c:pt idx="1537">
                  <c:v>56.54</c:v>
                </c:pt>
                <c:pt idx="1538">
                  <c:v>56.91</c:v>
                </c:pt>
                <c:pt idx="1539">
                  <c:v>57.72</c:v>
                </c:pt>
                <c:pt idx="1540">
                  <c:v>58.34</c:v>
                </c:pt>
                <c:pt idx="1541">
                  <c:v>61.51</c:v>
                </c:pt>
                <c:pt idx="1542">
                  <c:v>61.25</c:v>
                </c:pt>
                <c:pt idx="1543">
                  <c:v>61.68</c:v>
                </c:pt>
                <c:pt idx="1544">
                  <c:v>62.43</c:v>
                </c:pt>
                <c:pt idx="1545">
                  <c:v>62.51</c:v>
                </c:pt>
                <c:pt idx="1546">
                  <c:v>62.32</c:v>
                </c:pt>
                <c:pt idx="1547">
                  <c:v>61.54</c:v>
                </c:pt>
                <c:pt idx="1548">
                  <c:v>62.95</c:v>
                </c:pt>
                <c:pt idx="1549">
                  <c:v>61.58</c:v>
                </c:pt>
                <c:pt idx="1550">
                  <c:v>62.34</c:v>
                </c:pt>
                <c:pt idx="1551">
                  <c:v>63.22</c:v>
                </c:pt>
                <c:pt idx="1552">
                  <c:v>63.6</c:v>
                </c:pt>
                <c:pt idx="1553">
                  <c:v>63.64</c:v>
                </c:pt>
                <c:pt idx="1554">
                  <c:v>64.92</c:v>
                </c:pt>
                <c:pt idx="1555">
                  <c:v>64.56</c:v>
                </c:pt>
                <c:pt idx="1556">
                  <c:v>63.82</c:v>
                </c:pt>
                <c:pt idx="1557">
                  <c:v>62.61</c:v>
                </c:pt>
                <c:pt idx="1558">
                  <c:v>62.93</c:v>
                </c:pt>
                <c:pt idx="1559">
                  <c:v>64.95</c:v>
                </c:pt>
                <c:pt idx="1560">
                  <c:v>65.14</c:v>
                </c:pt>
                <c:pt idx="1561">
                  <c:v>63.19</c:v>
                </c:pt>
                <c:pt idx="1562">
                  <c:v>65.64</c:v>
                </c:pt>
                <c:pt idx="1563">
                  <c:v>63.49</c:v>
                </c:pt>
                <c:pt idx="1564">
                  <c:v>62.54</c:v>
                </c:pt>
                <c:pt idx="1565">
                  <c:v>63.32</c:v>
                </c:pt>
                <c:pt idx="1566">
                  <c:v>61.64</c:v>
                </c:pt>
                <c:pt idx="1567">
                  <c:v>60.82</c:v>
                </c:pt>
                <c:pt idx="1568">
                  <c:v>60.7</c:v>
                </c:pt>
                <c:pt idx="1569">
                  <c:v>59.66</c:v>
                </c:pt>
                <c:pt idx="1570">
                  <c:v>59.16</c:v>
                </c:pt>
                <c:pt idx="1571">
                  <c:v>58.27</c:v>
                </c:pt>
                <c:pt idx="1572">
                  <c:v>57.67</c:v>
                </c:pt>
                <c:pt idx="1573">
                  <c:v>56.78</c:v>
                </c:pt>
                <c:pt idx="1574">
                  <c:v>58.34</c:v>
                </c:pt>
                <c:pt idx="1575">
                  <c:v>60.05</c:v>
                </c:pt>
                <c:pt idx="1576">
                  <c:v>59.35</c:v>
                </c:pt>
                <c:pt idx="1577">
                  <c:v>58.71</c:v>
                </c:pt>
                <c:pt idx="1578">
                  <c:v>58.71</c:v>
                </c:pt>
                <c:pt idx="1579">
                  <c:v>60.13</c:v>
                </c:pt>
                <c:pt idx="1580">
                  <c:v>59.44</c:v>
                </c:pt>
                <c:pt idx="1581">
                  <c:v>59.78</c:v>
                </c:pt>
                <c:pt idx="1582">
                  <c:v>61.12</c:v>
                </c:pt>
                <c:pt idx="1583">
                  <c:v>62.27</c:v>
                </c:pt>
                <c:pt idx="1584">
                  <c:v>62.69</c:v>
                </c:pt>
                <c:pt idx="1585">
                  <c:v>61.41</c:v>
                </c:pt>
                <c:pt idx="1586">
                  <c:v>59.79</c:v>
                </c:pt>
                <c:pt idx="1587">
                  <c:v>58.42</c:v>
                </c:pt>
                <c:pt idx="1588">
                  <c:v>58.82</c:v>
                </c:pt>
                <c:pt idx="1589">
                  <c:v>59.04</c:v>
                </c:pt>
                <c:pt idx="1590">
                  <c:v>60.99</c:v>
                </c:pt>
                <c:pt idx="1591">
                  <c:v>62.39</c:v>
                </c:pt>
                <c:pt idx="1592">
                  <c:v>63.12</c:v>
                </c:pt>
                <c:pt idx="1593">
                  <c:v>62.07</c:v>
                </c:pt>
                <c:pt idx="1594">
                  <c:v>63.54</c:v>
                </c:pt>
                <c:pt idx="1595">
                  <c:v>62.3</c:v>
                </c:pt>
                <c:pt idx="1596">
                  <c:v>59.96</c:v>
                </c:pt>
                <c:pt idx="1597">
                  <c:v>61.23</c:v>
                </c:pt>
                <c:pt idx="1598">
                  <c:v>61.76</c:v>
                </c:pt>
                <c:pt idx="1599">
                  <c:v>62.78</c:v>
                </c:pt>
                <c:pt idx="1600">
                  <c:v>62.59</c:v>
                </c:pt>
                <c:pt idx="1601">
                  <c:v>64.31</c:v>
                </c:pt>
                <c:pt idx="1602">
                  <c:v>64.88</c:v>
                </c:pt>
                <c:pt idx="1603">
                  <c:v>65.95</c:v>
                </c:pt>
                <c:pt idx="1604">
                  <c:v>66.06</c:v>
                </c:pt>
                <c:pt idx="1605">
                  <c:v>67.28</c:v>
                </c:pt>
                <c:pt idx="1606">
                  <c:v>65.93</c:v>
                </c:pt>
                <c:pt idx="1607">
                  <c:v>66.74</c:v>
                </c:pt>
                <c:pt idx="1608">
                  <c:v>67.58</c:v>
                </c:pt>
                <c:pt idx="1609">
                  <c:v>67.11</c:v>
                </c:pt>
                <c:pt idx="1610">
                  <c:v>68.2</c:v>
                </c:pt>
                <c:pt idx="1611">
                  <c:v>68.52</c:v>
                </c:pt>
                <c:pt idx="1612">
                  <c:v>69.54</c:v>
                </c:pt>
                <c:pt idx="1613">
                  <c:v>69.39</c:v>
                </c:pt>
                <c:pt idx="1614">
                  <c:v>70.97</c:v>
                </c:pt>
                <c:pt idx="1615">
                  <c:v>72.69</c:v>
                </c:pt>
                <c:pt idx="1616">
                  <c:v>72.57</c:v>
                </c:pt>
                <c:pt idx="1617">
                  <c:v>73.94</c:v>
                </c:pt>
                <c:pt idx="1618">
                  <c:v>73.96</c:v>
                </c:pt>
                <c:pt idx="1619">
                  <c:v>72.86</c:v>
                </c:pt>
                <c:pt idx="1620">
                  <c:v>73.46</c:v>
                </c:pt>
                <c:pt idx="1621">
                  <c:v>71.79</c:v>
                </c:pt>
                <c:pt idx="1622">
                  <c:v>72.15000000000001</c:v>
                </c:pt>
                <c:pt idx="1623">
                  <c:v>73.37</c:v>
                </c:pt>
                <c:pt idx="1624">
                  <c:v>74.45</c:v>
                </c:pt>
                <c:pt idx="1625">
                  <c:v>73.73</c:v>
                </c:pt>
                <c:pt idx="1626">
                  <c:v>71.84</c:v>
                </c:pt>
                <c:pt idx="1627">
                  <c:v>71.22</c:v>
                </c:pt>
                <c:pt idx="1628">
                  <c:v>68.26</c:v>
                </c:pt>
                <c:pt idx="1629">
                  <c:v>70.6</c:v>
                </c:pt>
                <c:pt idx="1630">
                  <c:v>69.83</c:v>
                </c:pt>
                <c:pt idx="1631">
                  <c:v>72.2</c:v>
                </c:pt>
                <c:pt idx="1632">
                  <c:v>71.3</c:v>
                </c:pt>
                <c:pt idx="1633">
                  <c:v>68.69</c:v>
                </c:pt>
                <c:pt idx="1634">
                  <c:v>68.66</c:v>
                </c:pt>
                <c:pt idx="1635">
                  <c:v>67.52</c:v>
                </c:pt>
                <c:pt idx="1636">
                  <c:v>67.39</c:v>
                </c:pt>
                <c:pt idx="1637">
                  <c:v>66.93</c:v>
                </c:pt>
                <c:pt idx="1638">
                  <c:v>66.52</c:v>
                </c:pt>
                <c:pt idx="1639">
                  <c:v>68.97</c:v>
                </c:pt>
                <c:pt idx="1640">
                  <c:v>68.45</c:v>
                </c:pt>
                <c:pt idx="1641">
                  <c:v>68.51</c:v>
                </c:pt>
                <c:pt idx="1642">
                  <c:v>69.88</c:v>
                </c:pt>
                <c:pt idx="1643">
                  <c:v>69.16</c:v>
                </c:pt>
                <c:pt idx="1644">
                  <c:v>69.82</c:v>
                </c:pt>
                <c:pt idx="1645">
                  <c:v>67.57</c:v>
                </c:pt>
                <c:pt idx="1646">
                  <c:v>68.77</c:v>
                </c:pt>
                <c:pt idx="1647">
                  <c:v>68.42</c:v>
                </c:pt>
                <c:pt idx="1648">
                  <c:v>69.13</c:v>
                </c:pt>
                <c:pt idx="1649">
                  <c:v>68.25</c:v>
                </c:pt>
                <c:pt idx="1650">
                  <c:v>67.17</c:v>
                </c:pt>
                <c:pt idx="1651">
                  <c:v>65.76</c:v>
                </c:pt>
                <c:pt idx="1652">
                  <c:v>69.13</c:v>
                </c:pt>
                <c:pt idx="1653">
                  <c:v>68.62</c:v>
                </c:pt>
                <c:pt idx="1654">
                  <c:v>65.67</c:v>
                </c:pt>
                <c:pt idx="1655">
                  <c:v>65.52</c:v>
                </c:pt>
                <c:pt idx="1656">
                  <c:v>66.04</c:v>
                </c:pt>
                <c:pt idx="1657">
                  <c:v>65.01</c:v>
                </c:pt>
                <c:pt idx="1658">
                  <c:v>66.4</c:v>
                </c:pt>
                <c:pt idx="1659">
                  <c:v>67.57</c:v>
                </c:pt>
                <c:pt idx="1660">
                  <c:v>68.17</c:v>
                </c:pt>
                <c:pt idx="1661">
                  <c:v>69.6</c:v>
                </c:pt>
                <c:pt idx="1662">
                  <c:v>69.91</c:v>
                </c:pt>
                <c:pt idx="1663">
                  <c:v>69.85</c:v>
                </c:pt>
                <c:pt idx="1664">
                  <c:v>71.26</c:v>
                </c:pt>
                <c:pt idx="1665">
                  <c:v>71.76</c:v>
                </c:pt>
                <c:pt idx="1666">
                  <c:v>73.02</c:v>
                </c:pt>
                <c:pt idx="1667">
                  <c:v>73.2</c:v>
                </c:pt>
                <c:pt idx="1668">
                  <c:v>73.94</c:v>
                </c:pt>
                <c:pt idx="1669">
                  <c:v>73.17</c:v>
                </c:pt>
                <c:pt idx="1670">
                  <c:v>72.88</c:v>
                </c:pt>
                <c:pt idx="1671">
                  <c:v>73.12</c:v>
                </c:pt>
                <c:pt idx="1672">
                  <c:v>74.14</c:v>
                </c:pt>
                <c:pt idx="1673">
                  <c:v>72.39</c:v>
                </c:pt>
                <c:pt idx="1674">
                  <c:v>73.14</c:v>
                </c:pt>
                <c:pt idx="1675">
                  <c:v>73.04</c:v>
                </c:pt>
                <c:pt idx="1676">
                  <c:v>75.23</c:v>
                </c:pt>
                <c:pt idx="1677">
                  <c:v>76.13</c:v>
                </c:pt>
                <c:pt idx="1678">
                  <c:v>75.12</c:v>
                </c:pt>
                <c:pt idx="1679">
                  <c:v>75.32</c:v>
                </c:pt>
                <c:pt idx="1680">
                  <c:v>71.62</c:v>
                </c:pt>
                <c:pt idx="1681">
                  <c:v>72.56</c:v>
                </c:pt>
                <c:pt idx="1682">
                  <c:v>72.96</c:v>
                </c:pt>
                <c:pt idx="1683">
                  <c:v>72.09</c:v>
                </c:pt>
                <c:pt idx="1684">
                  <c:v>72.49</c:v>
                </c:pt>
                <c:pt idx="1685">
                  <c:v>73.76</c:v>
                </c:pt>
                <c:pt idx="1686">
                  <c:v>75.36</c:v>
                </c:pt>
                <c:pt idx="1687">
                  <c:v>73.95</c:v>
                </c:pt>
                <c:pt idx="1688">
                  <c:v>74.75</c:v>
                </c:pt>
                <c:pt idx="1689">
                  <c:v>76.39</c:v>
                </c:pt>
                <c:pt idx="1690">
                  <c:v>77.63</c:v>
                </c:pt>
                <c:pt idx="1691">
                  <c:v>76.28</c:v>
                </c:pt>
                <c:pt idx="1692">
                  <c:v>76.53</c:v>
                </c:pt>
                <c:pt idx="1693">
                  <c:v>77.82</c:v>
                </c:pt>
                <c:pt idx="1694">
                  <c:v>77.93</c:v>
                </c:pt>
                <c:pt idx="1695">
                  <c:v>78.26</c:v>
                </c:pt>
                <c:pt idx="1696">
                  <c:v>75.69</c:v>
                </c:pt>
                <c:pt idx="1697">
                  <c:v>75.19</c:v>
                </c:pt>
                <c:pt idx="1698">
                  <c:v>73.78</c:v>
                </c:pt>
                <c:pt idx="1699">
                  <c:v>73.57</c:v>
                </c:pt>
                <c:pt idx="1700">
                  <c:v>72.67</c:v>
                </c:pt>
                <c:pt idx="1701">
                  <c:v>70.42</c:v>
                </c:pt>
                <c:pt idx="1702">
                  <c:v>71.3</c:v>
                </c:pt>
                <c:pt idx="1703">
                  <c:v>72.42</c:v>
                </c:pt>
                <c:pt idx="1704">
                  <c:v>72.06</c:v>
                </c:pt>
                <c:pt idx="1705">
                  <c:v>71.12</c:v>
                </c:pt>
                <c:pt idx="1706">
                  <c:v>71.4</c:v>
                </c:pt>
                <c:pt idx="1707">
                  <c:v>72.58</c:v>
                </c:pt>
                <c:pt idx="1708">
                  <c:v>69.44</c:v>
                </c:pt>
                <c:pt idx="1709">
                  <c:v>67.01</c:v>
                </c:pt>
                <c:pt idx="1710">
                  <c:v>67.15000000000001</c:v>
                </c:pt>
                <c:pt idx="1711">
                  <c:v>67.66</c:v>
                </c:pt>
                <c:pt idx="1712">
                  <c:v>70.49</c:v>
                </c:pt>
                <c:pt idx="1713">
                  <c:v>68.62</c:v>
                </c:pt>
                <c:pt idx="1714">
                  <c:v>65.94</c:v>
                </c:pt>
                <c:pt idx="1715">
                  <c:v>65.41</c:v>
                </c:pt>
                <c:pt idx="1716">
                  <c:v>64.52</c:v>
                </c:pt>
                <c:pt idx="1717">
                  <c:v>64.3</c:v>
                </c:pt>
                <c:pt idx="1718">
                  <c:v>62.41</c:v>
                </c:pt>
                <c:pt idx="1719">
                  <c:v>62.23</c:v>
                </c:pt>
                <c:pt idx="1720">
                  <c:v>61.28</c:v>
                </c:pt>
                <c:pt idx="1721">
                  <c:v>60.75</c:v>
                </c:pt>
                <c:pt idx="1722">
                  <c:v>60.23</c:v>
                </c:pt>
                <c:pt idx="1723">
                  <c:v>61.47</c:v>
                </c:pt>
                <c:pt idx="1724">
                  <c:v>62.52</c:v>
                </c:pt>
                <c:pt idx="1725">
                  <c:v>59.09</c:v>
                </c:pt>
                <c:pt idx="1726">
                  <c:v>59.27</c:v>
                </c:pt>
                <c:pt idx="1727">
                  <c:v>58.81</c:v>
                </c:pt>
                <c:pt idx="1728">
                  <c:v>57.89</c:v>
                </c:pt>
                <c:pt idx="1729">
                  <c:v>58.53</c:v>
                </c:pt>
                <c:pt idx="1730">
                  <c:v>57.6</c:v>
                </c:pt>
                <c:pt idx="1731">
                  <c:v>60.68</c:v>
                </c:pt>
                <c:pt idx="1732">
                  <c:v>59.09</c:v>
                </c:pt>
                <c:pt idx="1733">
                  <c:v>58.8</c:v>
                </c:pt>
                <c:pt idx="1734">
                  <c:v>56.28</c:v>
                </c:pt>
                <c:pt idx="1735">
                  <c:v>55.82</c:v>
                </c:pt>
                <c:pt idx="1736">
                  <c:v>57.93</c:v>
                </c:pt>
                <c:pt idx="1737">
                  <c:v>56.9</c:v>
                </c:pt>
                <c:pt idx="1738">
                  <c:v>59.25</c:v>
                </c:pt>
                <c:pt idx="1739">
                  <c:v>57.8</c:v>
                </c:pt>
                <c:pt idx="1740">
                  <c:v>57.75</c:v>
                </c:pt>
                <c:pt idx="1741">
                  <c:v>57.87</c:v>
                </c:pt>
                <c:pt idx="1742">
                  <c:v>58.97</c:v>
                </c:pt>
                <c:pt idx="1743">
                  <c:v>58.22</c:v>
                </c:pt>
                <c:pt idx="1744">
                  <c:v>60.13</c:v>
                </c:pt>
                <c:pt idx="1745">
                  <c:v>58.51</c:v>
                </c:pt>
                <c:pt idx="1746">
                  <c:v>57.74</c:v>
                </c:pt>
                <c:pt idx="1747">
                  <c:v>57.94</c:v>
                </c:pt>
                <c:pt idx="1748">
                  <c:v>56.56</c:v>
                </c:pt>
                <c:pt idx="1749">
                  <c:v>56.56</c:v>
                </c:pt>
                <c:pt idx="1750">
                  <c:v>58.79</c:v>
                </c:pt>
                <c:pt idx="1751">
                  <c:v>58.76</c:v>
                </c:pt>
                <c:pt idx="1752">
                  <c:v>57.99</c:v>
                </c:pt>
                <c:pt idx="1753">
                  <c:v>57.08</c:v>
                </c:pt>
                <c:pt idx="1754">
                  <c:v>56.13</c:v>
                </c:pt>
                <c:pt idx="1755">
                  <c:v>56.37</c:v>
                </c:pt>
                <c:pt idx="1756">
                  <c:v>56.26</c:v>
                </c:pt>
                <c:pt idx="1757">
                  <c:v>56.55</c:v>
                </c:pt>
                <c:pt idx="1758">
                  <c:v>57.02</c:v>
                </c:pt>
                <c:pt idx="1759">
                  <c:v>56.99</c:v>
                </c:pt>
                <c:pt idx="1760">
                  <c:v>57.18</c:v>
                </c:pt>
                <c:pt idx="1761">
                  <c:v>59.72</c:v>
                </c:pt>
                <c:pt idx="1762">
                  <c:v>59.18</c:v>
                </c:pt>
                <c:pt idx="1763">
                  <c:v>56.88</c:v>
                </c:pt>
                <c:pt idx="1764">
                  <c:v>57.9</c:v>
                </c:pt>
                <c:pt idx="1765">
                  <c:v>57.97</c:v>
                </c:pt>
                <c:pt idx="1766">
                  <c:v>59.5</c:v>
                </c:pt>
                <c:pt idx="1767">
                  <c:v>57.01</c:v>
                </c:pt>
                <c:pt idx="1768">
                  <c:v>57.38</c:v>
                </c:pt>
                <c:pt idx="1769">
                  <c:v>59.53</c:v>
                </c:pt>
                <c:pt idx="1770">
                  <c:v>58.66</c:v>
                </c:pt>
                <c:pt idx="1771">
                  <c:v>59.7</c:v>
                </c:pt>
                <c:pt idx="1772">
                  <c:v>60.72</c:v>
                </c:pt>
                <c:pt idx="1773">
                  <c:v>60.52</c:v>
                </c:pt>
                <c:pt idx="1774">
                  <c:v>61.22</c:v>
                </c:pt>
                <c:pt idx="1775">
                  <c:v>62.13</c:v>
                </c:pt>
                <c:pt idx="1776">
                  <c:v>64.36</c:v>
                </c:pt>
                <c:pt idx="1777">
                  <c:v>64.74</c:v>
                </c:pt>
                <c:pt idx="1778">
                  <c:v>63.97</c:v>
                </c:pt>
                <c:pt idx="1779">
                  <c:v>63.65</c:v>
                </c:pt>
                <c:pt idx="1780">
                  <c:v>63.7</c:v>
                </c:pt>
                <c:pt idx="1781">
                  <c:v>63.17</c:v>
                </c:pt>
                <c:pt idx="1782">
                  <c:v>63.67</c:v>
                </c:pt>
                <c:pt idx="1783">
                  <c:v>62.59</c:v>
                </c:pt>
                <c:pt idx="1784">
                  <c:v>62.58</c:v>
                </c:pt>
                <c:pt idx="1785">
                  <c:v>61.89</c:v>
                </c:pt>
                <c:pt idx="1786">
                  <c:v>62.85</c:v>
                </c:pt>
                <c:pt idx="1787">
                  <c:v>62.91</c:v>
                </c:pt>
                <c:pt idx="1788">
                  <c:v>62.81</c:v>
                </c:pt>
                <c:pt idx="1789">
                  <c:v>62.19</c:v>
                </c:pt>
                <c:pt idx="1790">
                  <c:v>63.13</c:v>
                </c:pt>
                <c:pt idx="1791">
                  <c:v>62.13</c:v>
                </c:pt>
                <c:pt idx="1792">
                  <c:v>61.92</c:v>
                </c:pt>
                <c:pt idx="1793">
                  <c:v>60.7</c:v>
                </c:pt>
                <c:pt idx="1794">
                  <c:v>59.41</c:v>
                </c:pt>
                <c:pt idx="1795">
                  <c:v>58.96</c:v>
                </c:pt>
                <c:pt idx="1796">
                  <c:v>58.49</c:v>
                </c:pt>
                <c:pt idx="1797">
                  <c:v>56.63</c:v>
                </c:pt>
                <c:pt idx="1798">
                  <c:v>54.58</c:v>
                </c:pt>
                <c:pt idx="1799">
                  <c:v>52.82</c:v>
                </c:pt>
                <c:pt idx="1800">
                  <c:v>52.82</c:v>
                </c:pt>
                <c:pt idx="1801">
                  <c:v>52.38</c:v>
                </c:pt>
                <c:pt idx="1802">
                  <c:v>52.11</c:v>
                </c:pt>
                <c:pt idx="1803">
                  <c:v>51.68</c:v>
                </c:pt>
                <c:pt idx="1804">
                  <c:v>49.95</c:v>
                </c:pt>
                <c:pt idx="1805">
                  <c:v>51.28</c:v>
                </c:pt>
                <c:pt idx="1806">
                  <c:v>51.19</c:v>
                </c:pt>
                <c:pt idx="1807">
                  <c:v>50.83</c:v>
                </c:pt>
                <c:pt idx="1808">
                  <c:v>52.29</c:v>
                </c:pt>
                <c:pt idx="1809">
                  <c:v>54.34</c:v>
                </c:pt>
                <c:pt idx="1810">
                  <c:v>53.93</c:v>
                </c:pt>
                <c:pt idx="1811">
                  <c:v>55.11</c:v>
                </c:pt>
                <c:pt idx="1812">
                  <c:v>55.67</c:v>
                </c:pt>
                <c:pt idx="1813">
                  <c:v>55.29</c:v>
                </c:pt>
                <c:pt idx="1814">
                  <c:v>54.71</c:v>
                </c:pt>
                <c:pt idx="1815">
                  <c:v>54.69</c:v>
                </c:pt>
                <c:pt idx="1816">
                  <c:v>56.52</c:v>
                </c:pt>
                <c:pt idx="1817">
                  <c:v>56.74</c:v>
                </c:pt>
                <c:pt idx="1818">
                  <c:v>56.93</c:v>
                </c:pt>
                <c:pt idx="1819">
                  <c:v>58.67</c:v>
                </c:pt>
                <c:pt idx="1820">
                  <c:v>58.04</c:v>
                </c:pt>
                <c:pt idx="1821">
                  <c:v>58.35</c:v>
                </c:pt>
                <c:pt idx="1822">
                  <c:v>57.24</c:v>
                </c:pt>
                <c:pt idx="1823">
                  <c:v>57.21</c:v>
                </c:pt>
                <c:pt idx="1824">
                  <c:v>55.52</c:v>
                </c:pt>
                <c:pt idx="1825">
                  <c:v>56.12</c:v>
                </c:pt>
                <c:pt idx="1826">
                  <c:v>55.05</c:v>
                </c:pt>
                <c:pt idx="1827">
                  <c:v>54.25</c:v>
                </c:pt>
                <c:pt idx="1828">
                  <c:v>56.78</c:v>
                </c:pt>
                <c:pt idx="1829">
                  <c:v>55.91</c:v>
                </c:pt>
                <c:pt idx="1830">
                  <c:v>57.74</c:v>
                </c:pt>
                <c:pt idx="1831">
                  <c:v>58.62</c:v>
                </c:pt>
                <c:pt idx="1832">
                  <c:v>60.38</c:v>
                </c:pt>
                <c:pt idx="1833">
                  <c:v>60.34</c:v>
                </c:pt>
                <c:pt idx="1834">
                  <c:v>60.28</c:v>
                </c:pt>
                <c:pt idx="1835">
                  <c:v>59.39</c:v>
                </c:pt>
                <c:pt idx="1836">
                  <c:v>61.18</c:v>
                </c:pt>
                <c:pt idx="1837">
                  <c:v>61.92</c:v>
                </c:pt>
                <c:pt idx="1838">
                  <c:v>59.78</c:v>
                </c:pt>
                <c:pt idx="1839">
                  <c:v>59.68</c:v>
                </c:pt>
                <c:pt idx="1840">
                  <c:v>61.13</c:v>
                </c:pt>
                <c:pt idx="1841">
                  <c:v>60.9</c:v>
                </c:pt>
                <c:pt idx="1842">
                  <c:v>60.25</c:v>
                </c:pt>
                <c:pt idx="1843">
                  <c:v>60.59</c:v>
                </c:pt>
                <c:pt idx="1844">
                  <c:v>61.52</c:v>
                </c:pt>
                <c:pt idx="1845">
                  <c:v>60.89</c:v>
                </c:pt>
                <c:pt idx="1846">
                  <c:v>60.4</c:v>
                </c:pt>
                <c:pt idx="1847">
                  <c:v>60.93</c:v>
                </c:pt>
                <c:pt idx="1848">
                  <c:v>60.49</c:v>
                </c:pt>
                <c:pt idx="1849">
                  <c:v>60.11</c:v>
                </c:pt>
                <c:pt idx="1850">
                  <c:v>60.18</c:v>
                </c:pt>
                <c:pt idx="1851">
                  <c:v>61.57</c:v>
                </c:pt>
                <c:pt idx="1852">
                  <c:v>63.1</c:v>
                </c:pt>
                <c:pt idx="1853">
                  <c:v>64.43</c:v>
                </c:pt>
                <c:pt idx="1854">
                  <c:v>64.25</c:v>
                </c:pt>
                <c:pt idx="1855">
                  <c:v>66.15000000000001</c:v>
                </c:pt>
                <c:pt idx="1856">
                  <c:v>67.19</c:v>
                </c:pt>
                <c:pt idx="1857">
                  <c:v>68.47</c:v>
                </c:pt>
                <c:pt idx="1858">
                  <c:v>68.94</c:v>
                </c:pt>
                <c:pt idx="1859">
                  <c:v>68.0</c:v>
                </c:pt>
                <c:pt idx="1860">
                  <c:v>68.09</c:v>
                </c:pt>
                <c:pt idx="1861">
                  <c:v>69.15000000000001</c:v>
                </c:pt>
                <c:pt idx="1862">
                  <c:v>67.64</c:v>
                </c:pt>
                <c:pt idx="1863">
                  <c:v>68.6</c:v>
                </c:pt>
                <c:pt idx="1864">
                  <c:v>67.79</c:v>
                </c:pt>
                <c:pt idx="1865">
                  <c:v>68.78</c:v>
                </c:pt>
                <c:pt idx="1866">
                  <c:v>67.1</c:v>
                </c:pt>
                <c:pt idx="1867">
                  <c:v>66.34</c:v>
                </c:pt>
                <c:pt idx="1868">
                  <c:v>65.09</c:v>
                </c:pt>
                <c:pt idx="1869">
                  <c:v>66.17</c:v>
                </c:pt>
                <c:pt idx="1870">
                  <c:v>66.34</c:v>
                </c:pt>
                <c:pt idx="1871">
                  <c:v>66.8</c:v>
                </c:pt>
                <c:pt idx="1872">
                  <c:v>67.94</c:v>
                </c:pt>
                <c:pt idx="1873">
                  <c:v>67.44</c:v>
                </c:pt>
                <c:pt idx="1874">
                  <c:v>67.51</c:v>
                </c:pt>
                <c:pt idx="1875">
                  <c:v>67.28</c:v>
                </c:pt>
                <c:pt idx="1876">
                  <c:v>67.23</c:v>
                </c:pt>
                <c:pt idx="1877">
                  <c:v>67.4</c:v>
                </c:pt>
                <c:pt idx="1878">
                  <c:v>65.57</c:v>
                </c:pt>
                <c:pt idx="1879">
                  <c:v>64.85</c:v>
                </c:pt>
                <c:pt idx="1880">
                  <c:v>65.14</c:v>
                </c:pt>
                <c:pt idx="1881">
                  <c:v>62.7</c:v>
                </c:pt>
                <c:pt idx="1882">
                  <c:v>63.55</c:v>
                </c:pt>
                <c:pt idx="1883">
                  <c:v>63.5</c:v>
                </c:pt>
                <c:pt idx="1884">
                  <c:v>64.63</c:v>
                </c:pt>
                <c:pt idx="1885">
                  <c:v>65.18000000000001</c:v>
                </c:pt>
                <c:pt idx="1886">
                  <c:v>65.86</c:v>
                </c:pt>
                <c:pt idx="1887">
                  <c:v>66.74</c:v>
                </c:pt>
                <c:pt idx="1888">
                  <c:v>66.83</c:v>
                </c:pt>
                <c:pt idx="1889">
                  <c:v>69.08</c:v>
                </c:pt>
                <c:pt idx="1890">
                  <c:v>69.26</c:v>
                </c:pt>
                <c:pt idx="1891">
                  <c:v>69.51</c:v>
                </c:pt>
                <c:pt idx="1892">
                  <c:v>70.05</c:v>
                </c:pt>
                <c:pt idx="1893">
                  <c:v>71.01</c:v>
                </c:pt>
                <c:pt idx="1894">
                  <c:v>71.96</c:v>
                </c:pt>
                <c:pt idx="1895">
                  <c:v>70.72</c:v>
                </c:pt>
                <c:pt idx="1896">
                  <c:v>69.31</c:v>
                </c:pt>
                <c:pt idx="1897">
                  <c:v>67.64</c:v>
                </c:pt>
                <c:pt idx="1898">
                  <c:v>68.18000000000001</c:v>
                </c:pt>
                <c:pt idx="1899">
                  <c:v>68.65000000000001</c:v>
                </c:pt>
                <c:pt idx="1900">
                  <c:v>70.9</c:v>
                </c:pt>
                <c:pt idx="1901">
                  <c:v>71.36</c:v>
                </c:pt>
                <c:pt idx="1902">
                  <c:v>71.5</c:v>
                </c:pt>
                <c:pt idx="1903">
                  <c:v>72.36</c:v>
                </c:pt>
                <c:pt idx="1904">
                  <c:v>70.04</c:v>
                </c:pt>
                <c:pt idx="1905">
                  <c:v>68.85</c:v>
                </c:pt>
                <c:pt idx="1906">
                  <c:v>68.56</c:v>
                </c:pt>
                <c:pt idx="1907">
                  <c:v>69.24</c:v>
                </c:pt>
                <c:pt idx="1908">
                  <c:v>71.18000000000001</c:v>
                </c:pt>
                <c:pt idx="1909">
                  <c:v>71.63</c:v>
                </c:pt>
                <c:pt idx="1910">
                  <c:v>72.33</c:v>
                </c:pt>
                <c:pt idx="1911">
                  <c:v>72.17</c:v>
                </c:pt>
                <c:pt idx="1912">
                  <c:v>70.55</c:v>
                </c:pt>
                <c:pt idx="1913">
                  <c:v>71.81</c:v>
                </c:pt>
                <c:pt idx="1914">
                  <c:v>72.04</c:v>
                </c:pt>
                <c:pt idx="1915">
                  <c:v>71.36</c:v>
                </c:pt>
                <c:pt idx="1916">
                  <c:v>71.41</c:v>
                </c:pt>
                <c:pt idx="1917">
                  <c:v>71.84</c:v>
                </c:pt>
                <c:pt idx="1918">
                  <c:v>71.96</c:v>
                </c:pt>
                <c:pt idx="1919">
                  <c:v>72.22</c:v>
                </c:pt>
                <c:pt idx="1920">
                  <c:v>72.9</c:v>
                </c:pt>
                <c:pt idx="1921">
                  <c:v>74.26</c:v>
                </c:pt>
                <c:pt idx="1922">
                  <c:v>75.4</c:v>
                </c:pt>
                <c:pt idx="1923">
                  <c:v>76.58</c:v>
                </c:pt>
                <c:pt idx="1924">
                  <c:v>77.1</c:v>
                </c:pt>
                <c:pt idx="1925">
                  <c:v>77.88</c:v>
                </c:pt>
                <c:pt idx="1926">
                  <c:v>77.44</c:v>
                </c:pt>
                <c:pt idx="1927">
                  <c:v>78.24</c:v>
                </c:pt>
                <c:pt idx="1928">
                  <c:v>78.12</c:v>
                </c:pt>
                <c:pt idx="1929">
                  <c:v>78.17</c:v>
                </c:pt>
                <c:pt idx="1930">
                  <c:v>77.59</c:v>
                </c:pt>
                <c:pt idx="1931">
                  <c:v>78.0</c:v>
                </c:pt>
                <c:pt idx="1932">
                  <c:v>78.37</c:v>
                </c:pt>
                <c:pt idx="1933">
                  <c:v>79.09</c:v>
                </c:pt>
                <c:pt idx="1934">
                  <c:v>78.36</c:v>
                </c:pt>
                <c:pt idx="1935">
                  <c:v>75.88</c:v>
                </c:pt>
                <c:pt idx="1936">
                  <c:v>75.21</c:v>
                </c:pt>
                <c:pt idx="1937">
                  <c:v>77.28</c:v>
                </c:pt>
                <c:pt idx="1938">
                  <c:v>76.58</c:v>
                </c:pt>
                <c:pt idx="1939">
                  <c:v>76.07</c:v>
                </c:pt>
                <c:pt idx="1940">
                  <c:v>77.01</c:v>
                </c:pt>
                <c:pt idx="1941">
                  <c:v>77.11</c:v>
                </c:pt>
                <c:pt idx="1942">
                  <c:v>76.14</c:v>
                </c:pt>
                <c:pt idx="1943">
                  <c:v>75.36</c:v>
                </c:pt>
                <c:pt idx="1944">
                  <c:v>72.69</c:v>
                </c:pt>
                <c:pt idx="1945">
                  <c:v>70.42</c:v>
                </c:pt>
                <c:pt idx="1946">
                  <c:v>70.73</c:v>
                </c:pt>
                <c:pt idx="1947">
                  <c:v>70.08</c:v>
                </c:pt>
                <c:pt idx="1948">
                  <c:v>69.57</c:v>
                </c:pt>
                <c:pt idx="1949">
                  <c:v>71.3</c:v>
                </c:pt>
                <c:pt idx="1950">
                  <c:v>69.29</c:v>
                </c:pt>
                <c:pt idx="1951">
                  <c:v>71.3</c:v>
                </c:pt>
                <c:pt idx="1952">
                  <c:v>68.77</c:v>
                </c:pt>
                <c:pt idx="1953">
                  <c:v>69.8</c:v>
                </c:pt>
                <c:pt idx="1954">
                  <c:v>68.37</c:v>
                </c:pt>
                <c:pt idx="1955">
                  <c:v>67.88</c:v>
                </c:pt>
                <c:pt idx="1956">
                  <c:v>67.73</c:v>
                </c:pt>
                <c:pt idx="1957">
                  <c:v>68.73</c:v>
                </c:pt>
                <c:pt idx="1958">
                  <c:v>69.49</c:v>
                </c:pt>
                <c:pt idx="1959">
                  <c:v>68.85</c:v>
                </c:pt>
                <c:pt idx="1960">
                  <c:v>69.66</c:v>
                </c:pt>
                <c:pt idx="1961">
                  <c:v>70.48</c:v>
                </c:pt>
                <c:pt idx="1962">
                  <c:v>71.46</c:v>
                </c:pt>
                <c:pt idx="1963">
                  <c:v>72.29</c:v>
                </c:pt>
                <c:pt idx="1964">
                  <c:v>74.22</c:v>
                </c:pt>
                <c:pt idx="1965">
                  <c:v>74.72</c:v>
                </c:pt>
                <c:pt idx="1966">
                  <c:v>76.21</c:v>
                </c:pt>
                <c:pt idx="1967">
                  <c:v>75.08</c:v>
                </c:pt>
                <c:pt idx="1968">
                  <c:v>74.97</c:v>
                </c:pt>
                <c:pt idx="1969">
                  <c:v>76.23</c:v>
                </c:pt>
                <c:pt idx="1970">
                  <c:v>77.15000000000001</c:v>
                </c:pt>
                <c:pt idx="1971">
                  <c:v>77.84</c:v>
                </c:pt>
                <c:pt idx="1972">
                  <c:v>78.27</c:v>
                </c:pt>
                <c:pt idx="1973">
                  <c:v>77.99</c:v>
                </c:pt>
                <c:pt idx="1974">
                  <c:v>77.0</c:v>
                </c:pt>
                <c:pt idx="1975">
                  <c:v>78.47</c:v>
                </c:pt>
                <c:pt idx="1976">
                  <c:v>78.48</c:v>
                </c:pt>
                <c:pt idx="1977">
                  <c:v>78.91</c:v>
                </c:pt>
                <c:pt idx="1978">
                  <c:v>77.87</c:v>
                </c:pt>
                <c:pt idx="1979">
                  <c:v>76.82</c:v>
                </c:pt>
                <c:pt idx="1980">
                  <c:v>76.21</c:v>
                </c:pt>
                <c:pt idx="1981">
                  <c:v>78.88</c:v>
                </c:pt>
                <c:pt idx="1982">
                  <c:v>80.97</c:v>
                </c:pt>
                <c:pt idx="1983">
                  <c:v>78.33</c:v>
                </c:pt>
                <c:pt idx="1984">
                  <c:v>76.87</c:v>
                </c:pt>
                <c:pt idx="1985">
                  <c:v>77.8</c:v>
                </c:pt>
                <c:pt idx="1986">
                  <c:v>77.84</c:v>
                </c:pt>
                <c:pt idx="1987">
                  <c:v>79.05</c:v>
                </c:pt>
                <c:pt idx="1988">
                  <c:v>76.94</c:v>
                </c:pt>
                <c:pt idx="1989">
                  <c:v>77.82</c:v>
                </c:pt>
                <c:pt idx="1990">
                  <c:v>77.85</c:v>
                </c:pt>
                <c:pt idx="1991">
                  <c:v>80.83</c:v>
                </c:pt>
                <c:pt idx="1992">
                  <c:v>80.82</c:v>
                </c:pt>
                <c:pt idx="1993">
                  <c:v>82.5</c:v>
                </c:pt>
                <c:pt idx="1994">
                  <c:v>84.43</c:v>
                </c:pt>
                <c:pt idx="1995">
                  <c:v>85.24</c:v>
                </c:pt>
                <c:pt idx="1996">
                  <c:v>85.03</c:v>
                </c:pt>
                <c:pt idx="1997">
                  <c:v>84.25</c:v>
                </c:pt>
                <c:pt idx="1998">
                  <c:v>82.72</c:v>
                </c:pt>
                <c:pt idx="1999">
                  <c:v>82.31</c:v>
                </c:pt>
                <c:pt idx="2000">
                  <c:v>83.47</c:v>
                </c:pt>
                <c:pt idx="2001">
                  <c:v>85.4</c:v>
                </c:pt>
                <c:pt idx="2002">
                  <c:v>84.71</c:v>
                </c:pt>
                <c:pt idx="2003">
                  <c:v>89.87</c:v>
                </c:pt>
                <c:pt idx="2004">
                  <c:v>89.87</c:v>
                </c:pt>
                <c:pt idx="2005">
                  <c:v>89.87</c:v>
                </c:pt>
                <c:pt idx="2006">
                  <c:v>90.36</c:v>
                </c:pt>
                <c:pt idx="2007">
                  <c:v>92.11</c:v>
                </c:pt>
                <c:pt idx="2008">
                  <c:v>92.16</c:v>
                </c:pt>
                <c:pt idx="2009">
                  <c:v>93.99</c:v>
                </c:pt>
                <c:pt idx="2010">
                  <c:v>94.85</c:v>
                </c:pt>
                <c:pt idx="2011">
                  <c:v>94.4</c:v>
                </c:pt>
                <c:pt idx="2012">
                  <c:v>92.32</c:v>
                </c:pt>
                <c:pt idx="2013">
                  <c:v>91.56</c:v>
                </c:pt>
                <c:pt idx="2014">
                  <c:v>89.09</c:v>
                </c:pt>
                <c:pt idx="2015">
                  <c:v>90.73</c:v>
                </c:pt>
                <c:pt idx="2016">
                  <c:v>90.32</c:v>
                </c:pt>
                <c:pt idx="2017">
                  <c:v>91.99</c:v>
                </c:pt>
                <c:pt idx="2018">
                  <c:v>91.59</c:v>
                </c:pt>
                <c:pt idx="2019">
                  <c:v>94.13</c:v>
                </c:pt>
                <c:pt idx="2020">
                  <c:v>94.97</c:v>
                </c:pt>
                <c:pt idx="2021">
                  <c:v>95.33</c:v>
                </c:pt>
                <c:pt idx="2022">
                  <c:v>94.88</c:v>
                </c:pt>
                <c:pt idx="2023">
                  <c:v>93.23</c:v>
                </c:pt>
                <c:pt idx="2024">
                  <c:v>91.64</c:v>
                </c:pt>
                <c:pt idx="2025">
                  <c:v>92.34</c:v>
                </c:pt>
                <c:pt idx="2026">
                  <c:v>88.71</c:v>
                </c:pt>
                <c:pt idx="2027">
                  <c:v>87.85</c:v>
                </c:pt>
                <c:pt idx="2028">
                  <c:v>89.97</c:v>
                </c:pt>
                <c:pt idx="2029">
                  <c:v>90.7</c:v>
                </c:pt>
                <c:pt idx="2030">
                  <c:v>88.46</c:v>
                </c:pt>
                <c:pt idx="2031">
                  <c:v>88.46</c:v>
                </c:pt>
                <c:pt idx="2032">
                  <c:v>87.33</c:v>
                </c:pt>
                <c:pt idx="2033">
                  <c:v>87.77</c:v>
                </c:pt>
                <c:pt idx="2034">
                  <c:v>91.69</c:v>
                </c:pt>
                <c:pt idx="2035">
                  <c:v>92.57</c:v>
                </c:pt>
                <c:pt idx="2036">
                  <c:v>91.86</c:v>
                </c:pt>
                <c:pt idx="2037">
                  <c:v>90.32</c:v>
                </c:pt>
                <c:pt idx="2038">
                  <c:v>90.71</c:v>
                </c:pt>
                <c:pt idx="2039">
                  <c:v>90.98</c:v>
                </c:pt>
                <c:pt idx="2040">
                  <c:v>91.06</c:v>
                </c:pt>
                <c:pt idx="2041">
                  <c:v>91.03</c:v>
                </c:pt>
                <c:pt idx="2042">
                  <c:v>91.59</c:v>
                </c:pt>
                <c:pt idx="2043">
                  <c:v>95.66</c:v>
                </c:pt>
                <c:pt idx="2044">
                  <c:v>95.92</c:v>
                </c:pt>
                <c:pt idx="2045">
                  <c:v>93.68000000000001</c:v>
                </c:pt>
                <c:pt idx="2046">
                  <c:v>97.01</c:v>
                </c:pt>
                <c:pt idx="2047">
                  <c:v>98.45</c:v>
                </c:pt>
                <c:pt idx="2048">
                  <c:v>96.87</c:v>
                </c:pt>
                <c:pt idx="2049">
                  <c:v>94.19</c:v>
                </c:pt>
                <c:pt idx="2050">
                  <c:v>96.37</c:v>
                </c:pt>
                <c:pt idx="2051">
                  <c:v>96.76</c:v>
                </c:pt>
                <c:pt idx="2052">
                  <c:v>92.8</c:v>
                </c:pt>
                <c:pt idx="2053">
                  <c:v>91.86</c:v>
                </c:pt>
                <c:pt idx="2054">
                  <c:v>92.58</c:v>
                </c:pt>
                <c:pt idx="2055">
                  <c:v>90.87</c:v>
                </c:pt>
                <c:pt idx="2056">
                  <c:v>88.1</c:v>
                </c:pt>
                <c:pt idx="2057">
                  <c:v>88.96</c:v>
                </c:pt>
                <c:pt idx="2058">
                  <c:v>89.66</c:v>
                </c:pt>
                <c:pt idx="2059">
                  <c:v>88.11</c:v>
                </c:pt>
                <c:pt idx="2060">
                  <c:v>87.06</c:v>
                </c:pt>
                <c:pt idx="2061">
                  <c:v>87.69</c:v>
                </c:pt>
                <c:pt idx="2062">
                  <c:v>90.96</c:v>
                </c:pt>
                <c:pt idx="2063">
                  <c:v>90.91</c:v>
                </c:pt>
                <c:pt idx="2064">
                  <c:v>92.49</c:v>
                </c:pt>
                <c:pt idx="2065">
                  <c:v>92.46</c:v>
                </c:pt>
                <c:pt idx="2066">
                  <c:v>91.58</c:v>
                </c:pt>
                <c:pt idx="2067">
                  <c:v>91.41</c:v>
                </c:pt>
                <c:pt idx="2068">
                  <c:v>91.09</c:v>
                </c:pt>
                <c:pt idx="2069">
                  <c:v>89.6</c:v>
                </c:pt>
                <c:pt idx="2070">
                  <c:v>88.73</c:v>
                </c:pt>
                <c:pt idx="2071">
                  <c:v>88.55</c:v>
                </c:pt>
                <c:pt idx="2072">
                  <c:v>91.45</c:v>
                </c:pt>
                <c:pt idx="2073">
                  <c:v>93.93</c:v>
                </c:pt>
                <c:pt idx="2074">
                  <c:v>94.28</c:v>
                </c:pt>
                <c:pt idx="2075">
                  <c:v>93.82</c:v>
                </c:pt>
                <c:pt idx="2076">
                  <c:v>95.92</c:v>
                </c:pt>
                <c:pt idx="2077">
                  <c:v>96.96</c:v>
                </c:pt>
                <c:pt idx="2078">
                  <c:v>97.03</c:v>
                </c:pt>
                <c:pt idx="2079">
                  <c:v>97.88</c:v>
                </c:pt>
                <c:pt idx="2080">
                  <c:v>97.52</c:v>
                </c:pt>
                <c:pt idx="2081">
                  <c:v>96.07</c:v>
                </c:pt>
                <c:pt idx="2082">
                  <c:v>97.43</c:v>
                </c:pt>
                <c:pt idx="2083">
                  <c:v>99.05</c:v>
                </c:pt>
                <c:pt idx="2084">
                  <c:v>98.28</c:v>
                </c:pt>
                <c:pt idx="2085">
                  <c:v>99.83</c:v>
                </c:pt>
                <c:pt idx="2086">
                  <c:v>100.9</c:v>
                </c:pt>
                <c:pt idx="2087">
                  <c:v>101.83</c:v>
                </c:pt>
                <c:pt idx="2088">
                  <c:v>98.6</c:v>
                </c:pt>
                <c:pt idx="2089">
                  <c:v>100.95</c:v>
                </c:pt>
                <c:pt idx="2090">
                  <c:v>103.47</c:v>
                </c:pt>
                <c:pt idx="2091">
                  <c:v>104.66</c:v>
                </c:pt>
                <c:pt idx="2092">
                  <c:v>105.33</c:v>
                </c:pt>
                <c:pt idx="2093">
                  <c:v>106.78</c:v>
                </c:pt>
                <c:pt idx="2094">
                  <c:v>107.99</c:v>
                </c:pt>
                <c:pt idx="2095">
                  <c:v>109.18</c:v>
                </c:pt>
                <c:pt idx="2096">
                  <c:v>109.16</c:v>
                </c:pt>
                <c:pt idx="2097">
                  <c:v>104.41</c:v>
                </c:pt>
                <c:pt idx="2098">
                  <c:v>105.35</c:v>
                </c:pt>
                <c:pt idx="2099">
                  <c:v>102.65</c:v>
                </c:pt>
                <c:pt idx="2100">
                  <c:v>99.78</c:v>
                </c:pt>
                <c:pt idx="2101">
                  <c:v>100.93</c:v>
                </c:pt>
                <c:pt idx="2102">
                  <c:v>99.91</c:v>
                </c:pt>
                <c:pt idx="2103">
                  <c:v>102.83</c:v>
                </c:pt>
                <c:pt idx="2104">
                  <c:v>103.89</c:v>
                </c:pt>
                <c:pt idx="2105">
                  <c:v>102.68</c:v>
                </c:pt>
                <c:pt idx="2106">
                  <c:v>102.33</c:v>
                </c:pt>
                <c:pt idx="2107">
                  <c:v>98.69</c:v>
                </c:pt>
                <c:pt idx="2108">
                  <c:v>98.85</c:v>
                </c:pt>
                <c:pt idx="2109">
                  <c:v>102.31</c:v>
                </c:pt>
                <c:pt idx="2110">
                  <c:v>102.21</c:v>
                </c:pt>
                <c:pt idx="2111">
                  <c:v>105.98</c:v>
                </c:pt>
                <c:pt idx="2112">
                  <c:v>105.05</c:v>
                </c:pt>
                <c:pt idx="2113">
                  <c:v>107.46</c:v>
                </c:pt>
                <c:pt idx="2114">
                  <c:v>107.37</c:v>
                </c:pt>
                <c:pt idx="2115">
                  <c:v>107.15</c:v>
                </c:pt>
                <c:pt idx="2116">
                  <c:v>108.32</c:v>
                </c:pt>
                <c:pt idx="2117">
                  <c:v>110.84</c:v>
                </c:pt>
                <c:pt idx="2118">
                  <c:v>110.95</c:v>
                </c:pt>
                <c:pt idx="2119">
                  <c:v>111.34</c:v>
                </c:pt>
                <c:pt idx="2120">
                  <c:v>110.67</c:v>
                </c:pt>
                <c:pt idx="2121">
                  <c:v>111.35</c:v>
                </c:pt>
                <c:pt idx="2122">
                  <c:v>113.54</c:v>
                </c:pt>
                <c:pt idx="2123">
                  <c:v>115.34</c:v>
                </c:pt>
                <c:pt idx="2124">
                  <c:v>114.85</c:v>
                </c:pt>
                <c:pt idx="2125">
                  <c:v>116.62</c:v>
                </c:pt>
                <c:pt idx="2126">
                  <c:v>115.7</c:v>
                </c:pt>
                <c:pt idx="2127">
                  <c:v>113.86</c:v>
                </c:pt>
                <c:pt idx="2128">
                  <c:v>111.12</c:v>
                </c:pt>
                <c:pt idx="2129">
                  <c:v>107.3</c:v>
                </c:pt>
                <c:pt idx="2130">
                  <c:v>111.92</c:v>
                </c:pt>
                <c:pt idx="2131">
                  <c:v>115.68</c:v>
                </c:pt>
                <c:pt idx="2132">
                  <c:v>119.88</c:v>
                </c:pt>
                <c:pt idx="2133">
                  <c:v>120.27</c:v>
                </c:pt>
                <c:pt idx="2134">
                  <c:v>119.85</c:v>
                </c:pt>
                <c:pt idx="2135">
                  <c:v>123.54</c:v>
                </c:pt>
                <c:pt idx="2136">
                  <c:v>122.89</c:v>
                </c:pt>
                <c:pt idx="2137">
                  <c:v>123.11</c:v>
                </c:pt>
                <c:pt idx="2138">
                  <c:v>121.18</c:v>
                </c:pt>
                <c:pt idx="2139">
                  <c:v>122.76</c:v>
                </c:pt>
                <c:pt idx="2140">
                  <c:v>122.98</c:v>
                </c:pt>
                <c:pt idx="2141">
                  <c:v>122.19</c:v>
                </c:pt>
                <c:pt idx="2142">
                  <c:v>124.12</c:v>
                </c:pt>
                <c:pt idx="2143">
                  <c:v>127.28</c:v>
                </c:pt>
                <c:pt idx="2144">
                  <c:v>129.04</c:v>
                </c:pt>
                <c:pt idx="2145">
                  <c:v>129.72</c:v>
                </c:pt>
                <c:pt idx="2146">
                  <c:v>128.92</c:v>
                </c:pt>
                <c:pt idx="2147">
                  <c:v>128.93</c:v>
                </c:pt>
                <c:pt idx="2148">
                  <c:v>129.33</c:v>
                </c:pt>
                <c:pt idx="2149">
                  <c:v>127.85</c:v>
                </c:pt>
                <c:pt idx="2150">
                  <c:v>128.5</c:v>
                </c:pt>
                <c:pt idx="2151">
                  <c:v>126.28</c:v>
                </c:pt>
                <c:pt idx="2152">
                  <c:v>121.72</c:v>
                </c:pt>
                <c:pt idx="2153">
                  <c:v>122.36</c:v>
                </c:pt>
                <c:pt idx="2154">
                  <c:v>132.81</c:v>
                </c:pt>
                <c:pt idx="2155">
                  <c:v>134.43</c:v>
                </c:pt>
                <c:pt idx="2156">
                  <c:v>135.24</c:v>
                </c:pt>
                <c:pt idx="2157">
                  <c:v>134.52</c:v>
                </c:pt>
                <c:pt idx="2158">
                  <c:v>132.11</c:v>
                </c:pt>
                <c:pt idx="2159">
                  <c:v>134.29</c:v>
                </c:pt>
                <c:pt idx="2160">
                  <c:v>133.9</c:v>
                </c:pt>
                <c:pt idx="2161">
                  <c:v>131.27</c:v>
                </c:pt>
                <c:pt idx="2162">
                  <c:v>129.12</c:v>
                </c:pt>
                <c:pt idx="2163">
                  <c:v>131.84</c:v>
                </c:pt>
                <c:pt idx="2164">
                  <c:v>134.28</c:v>
                </c:pt>
                <c:pt idx="2165">
                  <c:v>134.54</c:v>
                </c:pt>
                <c:pt idx="2166">
                  <c:v>135.37</c:v>
                </c:pt>
                <c:pt idx="2167">
                  <c:v>131.59</c:v>
                </c:pt>
                <c:pt idx="2168">
                  <c:v>136.82</c:v>
                </c:pt>
                <c:pt idx="2169">
                  <c:v>139.38</c:v>
                </c:pt>
                <c:pt idx="2170">
                  <c:v>138.4</c:v>
                </c:pt>
                <c:pt idx="2171">
                  <c:v>140.67</c:v>
                </c:pt>
                <c:pt idx="2172">
                  <c:v>141.24</c:v>
                </c:pt>
                <c:pt idx="2173">
                  <c:v>143.95</c:v>
                </c:pt>
                <c:pt idx="2174">
                  <c:v>139.62</c:v>
                </c:pt>
                <c:pt idx="2175">
                  <c:v>134.15</c:v>
                </c:pt>
                <c:pt idx="2176">
                  <c:v>133.91</c:v>
                </c:pt>
                <c:pt idx="2177">
                  <c:v>135.81</c:v>
                </c:pt>
                <c:pt idx="2178">
                  <c:v>143.68</c:v>
                </c:pt>
                <c:pt idx="2179">
                  <c:v>142.43</c:v>
                </c:pt>
                <c:pt idx="2180">
                  <c:v>136.02</c:v>
                </c:pt>
                <c:pt idx="2181">
                  <c:v>133.31</c:v>
                </c:pt>
                <c:pt idx="2182">
                  <c:v>134.16</c:v>
                </c:pt>
                <c:pt idx="2183">
                  <c:v>129.34</c:v>
                </c:pt>
                <c:pt idx="2184">
                  <c:v>129.34</c:v>
                </c:pt>
                <c:pt idx="2185">
                  <c:v>127.18</c:v>
                </c:pt>
                <c:pt idx="2186">
                  <c:v>126.86</c:v>
                </c:pt>
                <c:pt idx="2187">
                  <c:v>125.43</c:v>
                </c:pt>
                <c:pt idx="2188">
                  <c:v>124.7</c:v>
                </c:pt>
                <c:pt idx="2189">
                  <c:v>125.67</c:v>
                </c:pt>
                <c:pt idx="2190">
                  <c:v>125.77</c:v>
                </c:pt>
                <c:pt idx="2191">
                  <c:v>122.46</c:v>
                </c:pt>
                <c:pt idx="2192">
                  <c:v>124.1</c:v>
                </c:pt>
                <c:pt idx="2193">
                  <c:v>124.16</c:v>
                </c:pt>
                <c:pt idx="2194">
                  <c:v>121.87</c:v>
                </c:pt>
                <c:pt idx="2195">
                  <c:v>116.5</c:v>
                </c:pt>
                <c:pt idx="2196">
                  <c:v>114.47</c:v>
                </c:pt>
                <c:pt idx="2197">
                  <c:v>116.94</c:v>
                </c:pt>
                <c:pt idx="2198">
                  <c:v>113.03</c:v>
                </c:pt>
                <c:pt idx="2199">
                  <c:v>110.54</c:v>
                </c:pt>
                <c:pt idx="2200">
                  <c:v>108.98</c:v>
                </c:pt>
                <c:pt idx="2201">
                  <c:v>110.68</c:v>
                </c:pt>
                <c:pt idx="2202">
                  <c:v>111.82</c:v>
                </c:pt>
                <c:pt idx="2203">
                  <c:v>108.8</c:v>
                </c:pt>
                <c:pt idx="2204">
                  <c:v>109.33</c:v>
                </c:pt>
                <c:pt idx="2205">
                  <c:v>109.02</c:v>
                </c:pt>
                <c:pt idx="2206">
                  <c:v>108.72</c:v>
                </c:pt>
                <c:pt idx="2207">
                  <c:v>117.24</c:v>
                </c:pt>
                <c:pt idx="2208">
                  <c:v>113.99</c:v>
                </c:pt>
                <c:pt idx="2209">
                  <c:v>109.74</c:v>
                </c:pt>
                <c:pt idx="2210">
                  <c:v>112.2</c:v>
                </c:pt>
                <c:pt idx="2211">
                  <c:v>113.05</c:v>
                </c:pt>
                <c:pt idx="2212">
                  <c:v>113.54</c:v>
                </c:pt>
                <c:pt idx="2213">
                  <c:v>113.49</c:v>
                </c:pt>
                <c:pt idx="2214">
                  <c:v>104.94</c:v>
                </c:pt>
                <c:pt idx="2215">
                  <c:v>103.88</c:v>
                </c:pt>
                <c:pt idx="2216">
                  <c:v>103.41</c:v>
                </c:pt>
                <c:pt idx="2217">
                  <c:v>102.51</c:v>
                </c:pt>
                <c:pt idx="2218">
                  <c:v>101.08</c:v>
                </c:pt>
                <c:pt idx="2219">
                  <c:v>98.94</c:v>
                </c:pt>
                <c:pt idx="2220">
                  <c:v>96.0</c:v>
                </c:pt>
                <c:pt idx="2221">
                  <c:v>96.01</c:v>
                </c:pt>
                <c:pt idx="2222">
                  <c:v>94.37</c:v>
                </c:pt>
                <c:pt idx="2223">
                  <c:v>90.45</c:v>
                </c:pt>
                <c:pt idx="2224">
                  <c:v>85.85</c:v>
                </c:pt>
                <c:pt idx="2225">
                  <c:v>86.09</c:v>
                </c:pt>
                <c:pt idx="2226">
                  <c:v>90.89</c:v>
                </c:pt>
                <c:pt idx="2227">
                  <c:v>93.46</c:v>
                </c:pt>
                <c:pt idx="2228">
                  <c:v>100.43</c:v>
                </c:pt>
                <c:pt idx="2229">
                  <c:v>100.72</c:v>
                </c:pt>
                <c:pt idx="2230">
                  <c:v>102.09</c:v>
                </c:pt>
                <c:pt idx="2231">
                  <c:v>100.45</c:v>
                </c:pt>
                <c:pt idx="2232">
                  <c:v>100.88</c:v>
                </c:pt>
                <c:pt idx="2233">
                  <c:v>95.96</c:v>
                </c:pt>
                <c:pt idx="2234">
                  <c:v>93.52</c:v>
                </c:pt>
                <c:pt idx="2235">
                  <c:v>92.19</c:v>
                </c:pt>
                <c:pt idx="2236">
                  <c:v>88.88</c:v>
                </c:pt>
                <c:pt idx="2237">
                  <c:v>88.95</c:v>
                </c:pt>
                <c:pt idx="2238">
                  <c:v>84.71</c:v>
                </c:pt>
                <c:pt idx="2239">
                  <c:v>83.17</c:v>
                </c:pt>
                <c:pt idx="2240">
                  <c:v>80.77</c:v>
                </c:pt>
                <c:pt idx="2241">
                  <c:v>81.65000000000001</c:v>
                </c:pt>
                <c:pt idx="2242">
                  <c:v>74.58</c:v>
                </c:pt>
                <c:pt idx="2243">
                  <c:v>74.37</c:v>
                </c:pt>
                <c:pt idx="2244">
                  <c:v>74.98</c:v>
                </c:pt>
                <c:pt idx="2245">
                  <c:v>66.86</c:v>
                </c:pt>
                <c:pt idx="2246">
                  <c:v>64.14</c:v>
                </c:pt>
                <c:pt idx="2247">
                  <c:v>66.05</c:v>
                </c:pt>
                <c:pt idx="2248">
                  <c:v>67.45</c:v>
                </c:pt>
                <c:pt idx="2249">
                  <c:v>65.99</c:v>
                </c:pt>
                <c:pt idx="2250">
                  <c:v>62.95</c:v>
                </c:pt>
                <c:pt idx="2251">
                  <c:v>65.06</c:v>
                </c:pt>
                <c:pt idx="2252">
                  <c:v>60.57</c:v>
                </c:pt>
                <c:pt idx="2253">
                  <c:v>59.34</c:v>
                </c:pt>
                <c:pt idx="2254">
                  <c:v>58.87</c:v>
                </c:pt>
                <c:pt idx="2255">
                  <c:v>64.0</c:v>
                </c:pt>
                <c:pt idx="2256">
                  <c:v>60.86</c:v>
                </c:pt>
                <c:pt idx="2257">
                  <c:v>60.0</c:v>
                </c:pt>
                <c:pt idx="2258">
                  <c:v>60.32</c:v>
                </c:pt>
                <c:pt idx="2259">
                  <c:v>62.78</c:v>
                </c:pt>
                <c:pt idx="2260">
                  <c:v>61.09</c:v>
                </c:pt>
                <c:pt idx="2261">
                  <c:v>56.14</c:v>
                </c:pt>
                <c:pt idx="2262">
                  <c:v>56.84</c:v>
                </c:pt>
                <c:pt idx="2263">
                  <c:v>57.08</c:v>
                </c:pt>
                <c:pt idx="2264">
                  <c:v>54.76</c:v>
                </c:pt>
                <c:pt idx="2265">
                  <c:v>52.47</c:v>
                </c:pt>
                <c:pt idx="2266">
                  <c:v>51.32</c:v>
                </c:pt>
                <c:pt idx="2267">
                  <c:v>50.7</c:v>
                </c:pt>
                <c:pt idx="2268">
                  <c:v>50.82</c:v>
                </c:pt>
                <c:pt idx="2269">
                  <c:v>49.1</c:v>
                </c:pt>
                <c:pt idx="2270">
                  <c:v>48.35</c:v>
                </c:pt>
                <c:pt idx="2271">
                  <c:v>45.79</c:v>
                </c:pt>
                <c:pt idx="2272">
                  <c:v>44.91</c:v>
                </c:pt>
                <c:pt idx="2273">
                  <c:v>49.51</c:v>
                </c:pt>
                <c:pt idx="2274">
                  <c:v>47.51</c:v>
                </c:pt>
                <c:pt idx="2275">
                  <c:v>49.39</c:v>
                </c:pt>
                <c:pt idx="2276">
                  <c:v>47.72</c:v>
                </c:pt>
                <c:pt idx="2277">
                  <c:v>47.58</c:v>
                </c:pt>
                <c:pt idx="2278">
                  <c:v>45.64</c:v>
                </c:pt>
                <c:pt idx="2279">
                  <c:v>44.39</c:v>
                </c:pt>
                <c:pt idx="2280">
                  <c:v>43.83</c:v>
                </c:pt>
                <c:pt idx="2281">
                  <c:v>37.04</c:v>
                </c:pt>
                <c:pt idx="2282">
                  <c:v>40.02</c:v>
                </c:pt>
                <c:pt idx="2283">
                  <c:v>39.77</c:v>
                </c:pt>
                <c:pt idx="2284">
                  <c:v>39.34</c:v>
                </c:pt>
                <c:pt idx="2285">
                  <c:v>43.54</c:v>
                </c:pt>
                <c:pt idx="2286">
                  <c:v>42.38</c:v>
                </c:pt>
                <c:pt idx="2287">
                  <c:v>45.02</c:v>
                </c:pt>
                <c:pt idx="2288">
                  <c:v>42.0</c:v>
                </c:pt>
                <c:pt idx="2289">
                  <c:v>41.84</c:v>
                </c:pt>
                <c:pt idx="2290">
                  <c:v>40.19</c:v>
                </c:pt>
                <c:pt idx="2291">
                  <c:v>39.52</c:v>
                </c:pt>
                <c:pt idx="2292">
                  <c:v>38.08</c:v>
                </c:pt>
                <c:pt idx="2293">
                  <c:v>35.27</c:v>
                </c:pt>
                <c:pt idx="2294">
                  <c:v>34.45</c:v>
                </c:pt>
                <c:pt idx="2295">
                  <c:v>33.73</c:v>
                </c:pt>
                <c:pt idx="2296">
                  <c:v>34.16</c:v>
                </c:pt>
                <c:pt idx="2297">
                  <c:v>35.22</c:v>
                </c:pt>
                <c:pt idx="2298">
                  <c:v>35.82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476152"/>
        <c:axId val="601481368"/>
      </c:lineChart>
      <c:dateAx>
        <c:axId val="601476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Dates</a:t>
                </a:r>
              </a:p>
            </c:rich>
          </c:tx>
          <c:layout/>
          <c:overlay val="0"/>
        </c:title>
        <c:numFmt formatCode="mmm\ dd\,\ yyyy" sourceLinked="1"/>
        <c:majorTickMark val="out"/>
        <c:minorTickMark val="none"/>
        <c:tickLblPos val="nextTo"/>
        <c:crossAx val="601481368"/>
        <c:crosses val="autoZero"/>
        <c:auto val="1"/>
        <c:lblOffset val="100"/>
        <c:baseTimeUnit val="days"/>
      </c:dateAx>
      <c:valAx>
        <c:axId val="601481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Prix</a:t>
                </a:r>
                <a:r>
                  <a:rPr lang="fr-FR" baseline="0"/>
                  <a:t> en dollars</a:t>
                </a:r>
                <a:endParaRPr lang="fr-FR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476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200" b="1" i="0" baseline="0">
                <a:effectLst/>
              </a:rPr>
              <a:t>Désagrégation de la part cumulée des pays dans la croissance de l'offre mondiale de pétrole brut</a:t>
            </a:r>
            <a:endParaRPr lang="fr-FR" sz="12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9797553859067"/>
          <c:y val="0.0779695431472081"/>
          <c:w val="0.863704984211999"/>
          <c:h val="0.5656863983372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'Offre de pétrole par pays'!$FZ$580</c:f>
              <c:strCache>
                <c:ptCount val="1"/>
                <c:pt idx="0">
                  <c:v>Etats-Unis</c:v>
                </c:pt>
              </c:strCache>
            </c:strRef>
          </c:tx>
          <c:invertIfNegative val="0"/>
          <c:cat>
            <c:numRef>
              <c:f>'Offre de pétrole par pays'!$GB$579:$GG$579</c:f>
              <c:numCache>
                <c:formatCode>mmm\-yy</c:formatCode>
                <c:ptCount val="6"/>
                <c:pt idx="0">
                  <c:v>41821.0</c:v>
                </c:pt>
                <c:pt idx="1">
                  <c:v>41852.0</c:v>
                </c:pt>
                <c:pt idx="2">
                  <c:v>41883.0</c:v>
                </c:pt>
                <c:pt idx="3">
                  <c:v>41913.0</c:v>
                </c:pt>
                <c:pt idx="4">
                  <c:v>41944.0</c:v>
                </c:pt>
                <c:pt idx="5">
                  <c:v>41974.0</c:v>
                </c:pt>
              </c:numCache>
            </c:numRef>
          </c:cat>
          <c:val>
            <c:numRef>
              <c:f>'Offre de pétrole par pays'!$GB$580:$GG$580</c:f>
              <c:numCache>
                <c:formatCode>0%</c:formatCode>
                <c:ptCount val="6"/>
                <c:pt idx="0">
                  <c:v>0.242574257425743</c:v>
                </c:pt>
                <c:pt idx="1">
                  <c:v>0.342679127725857</c:v>
                </c:pt>
                <c:pt idx="2">
                  <c:v>0.245770258236866</c:v>
                </c:pt>
                <c:pt idx="3">
                  <c:v>0.245395127748069</c:v>
                </c:pt>
                <c:pt idx="4">
                  <c:v>0.275862068965517</c:v>
                </c:pt>
                <c:pt idx="5">
                  <c:v>0.291540785498489</c:v>
                </c:pt>
              </c:numCache>
            </c:numRef>
          </c:val>
        </c:ser>
        <c:ser>
          <c:idx val="1"/>
          <c:order val="1"/>
          <c:tx>
            <c:strRef>
              <c:f>'Offre de pétrole par pays'!$FZ$581</c:f>
              <c:strCache>
                <c:ptCount val="1"/>
                <c:pt idx="0">
                  <c:v>Iraq</c:v>
                </c:pt>
              </c:strCache>
            </c:strRef>
          </c:tx>
          <c:invertIfNegative val="0"/>
          <c:cat>
            <c:numRef>
              <c:f>'Offre de pétrole par pays'!$GB$579:$GG$579</c:f>
              <c:numCache>
                <c:formatCode>mmm\-yy</c:formatCode>
                <c:ptCount val="6"/>
                <c:pt idx="0">
                  <c:v>41821.0</c:v>
                </c:pt>
                <c:pt idx="1">
                  <c:v>41852.0</c:v>
                </c:pt>
                <c:pt idx="2">
                  <c:v>41883.0</c:v>
                </c:pt>
                <c:pt idx="3">
                  <c:v>41913.0</c:v>
                </c:pt>
                <c:pt idx="4">
                  <c:v>41944.0</c:v>
                </c:pt>
                <c:pt idx="5">
                  <c:v>41974.0</c:v>
                </c:pt>
              </c:numCache>
            </c:numRef>
          </c:cat>
          <c:val>
            <c:numRef>
              <c:f>'Offre de pétrole par pays'!$GB$581:$GG$581</c:f>
              <c:numCache>
                <c:formatCode>0%</c:formatCode>
                <c:ptCount val="6"/>
                <c:pt idx="0">
                  <c:v>-0.643564356435643</c:v>
                </c:pt>
                <c:pt idx="1">
                  <c:v>-0.311526479750779</c:v>
                </c:pt>
                <c:pt idx="2">
                  <c:v>0.169189670525378</c:v>
                </c:pt>
                <c:pt idx="3">
                  <c:v>0.083184789067142</c:v>
                </c:pt>
                <c:pt idx="4">
                  <c:v>0.0703729767769177</c:v>
                </c:pt>
                <c:pt idx="5">
                  <c:v>0.226586102719033</c:v>
                </c:pt>
              </c:numCache>
            </c:numRef>
          </c:val>
        </c:ser>
        <c:ser>
          <c:idx val="2"/>
          <c:order val="2"/>
          <c:tx>
            <c:strRef>
              <c:f>'Offre de pétrole par pays'!$FZ$582</c:f>
              <c:strCache>
                <c:ptCount val="1"/>
                <c:pt idx="0">
                  <c:v>Libye</c:v>
                </c:pt>
              </c:strCache>
            </c:strRef>
          </c:tx>
          <c:invertIfNegative val="0"/>
          <c:cat>
            <c:numRef>
              <c:f>'Offre de pétrole par pays'!$GB$579:$GG$579</c:f>
              <c:numCache>
                <c:formatCode>mmm\-yy</c:formatCode>
                <c:ptCount val="6"/>
                <c:pt idx="0">
                  <c:v>41821.0</c:v>
                </c:pt>
                <c:pt idx="1">
                  <c:v>41852.0</c:v>
                </c:pt>
                <c:pt idx="2">
                  <c:v>41883.0</c:v>
                </c:pt>
                <c:pt idx="3">
                  <c:v>41913.0</c:v>
                </c:pt>
                <c:pt idx="4">
                  <c:v>41944.0</c:v>
                </c:pt>
                <c:pt idx="5">
                  <c:v>41974.0</c:v>
                </c:pt>
              </c:numCache>
            </c:numRef>
          </c:cat>
          <c:val>
            <c:numRef>
              <c:f>'Offre de pétrole par pays'!$GB$582:$GG$582</c:f>
              <c:numCache>
                <c:formatCode>0%</c:formatCode>
                <c:ptCount val="6"/>
                <c:pt idx="0">
                  <c:v>0.99009900990099</c:v>
                </c:pt>
                <c:pt idx="1">
                  <c:v>0.919003115264797</c:v>
                </c:pt>
                <c:pt idx="2">
                  <c:v>0.489759572573464</c:v>
                </c:pt>
                <c:pt idx="3">
                  <c:v>0.42483660130719</c:v>
                </c:pt>
                <c:pt idx="4">
                  <c:v>0.267417311752287</c:v>
                </c:pt>
                <c:pt idx="5">
                  <c:v>0.133434038267875</c:v>
                </c:pt>
              </c:numCache>
            </c:numRef>
          </c:val>
        </c:ser>
        <c:ser>
          <c:idx val="3"/>
          <c:order val="3"/>
          <c:tx>
            <c:strRef>
              <c:f>'Offre de pétrole par pays'!$FZ$583</c:f>
              <c:strCache>
                <c:ptCount val="1"/>
                <c:pt idx="0">
                  <c:v>Arabie Saoudite</c:v>
                </c:pt>
              </c:strCache>
            </c:strRef>
          </c:tx>
          <c:invertIfNegative val="0"/>
          <c:cat>
            <c:numRef>
              <c:f>'Offre de pétrole par pays'!$GB$579:$GG$579</c:f>
              <c:numCache>
                <c:formatCode>mmm\-yy</c:formatCode>
                <c:ptCount val="6"/>
                <c:pt idx="0">
                  <c:v>41821.0</c:v>
                </c:pt>
                <c:pt idx="1">
                  <c:v>41852.0</c:v>
                </c:pt>
                <c:pt idx="2">
                  <c:v>41883.0</c:v>
                </c:pt>
                <c:pt idx="3">
                  <c:v>41913.0</c:v>
                </c:pt>
                <c:pt idx="4">
                  <c:v>41944.0</c:v>
                </c:pt>
                <c:pt idx="5">
                  <c:v>41974.0</c:v>
                </c:pt>
              </c:numCache>
            </c:numRef>
          </c:cat>
          <c:val>
            <c:numRef>
              <c:f>'Offre de pétrole par pays'!$GB$583:$GG$583</c:f>
              <c:numCache>
                <c:formatCode>0%</c:formatCode>
                <c:ptCount val="6"/>
                <c:pt idx="0">
                  <c:v>0.742574257425742</c:v>
                </c:pt>
                <c:pt idx="1">
                  <c:v>0.155763239875389</c:v>
                </c:pt>
                <c:pt idx="2">
                  <c:v>-0.0445235975066785</c:v>
                </c:pt>
                <c:pt idx="3">
                  <c:v>0.029708853238265</c:v>
                </c:pt>
                <c:pt idx="4">
                  <c:v>-0.0351864883884588</c:v>
                </c:pt>
                <c:pt idx="5">
                  <c:v>-0.0251762336354481</c:v>
                </c:pt>
              </c:numCache>
            </c:numRef>
          </c:val>
        </c:ser>
        <c:ser>
          <c:idx val="4"/>
          <c:order val="4"/>
          <c:tx>
            <c:strRef>
              <c:f>'Offre de pétrole par pays'!$FZ$584</c:f>
              <c:strCache>
                <c:ptCount val="1"/>
                <c:pt idx="0">
                  <c:v>Mexique</c:v>
                </c:pt>
              </c:strCache>
            </c:strRef>
          </c:tx>
          <c:invertIfNegative val="0"/>
          <c:cat>
            <c:numRef>
              <c:f>'Offre de pétrole par pays'!$GB$579:$GG$579</c:f>
              <c:numCache>
                <c:formatCode>mmm\-yy</c:formatCode>
                <c:ptCount val="6"/>
                <c:pt idx="0">
                  <c:v>41821.0</c:v>
                </c:pt>
                <c:pt idx="1">
                  <c:v>41852.0</c:v>
                </c:pt>
                <c:pt idx="2">
                  <c:v>41883.0</c:v>
                </c:pt>
                <c:pt idx="3">
                  <c:v>41913.0</c:v>
                </c:pt>
                <c:pt idx="4">
                  <c:v>41944.0</c:v>
                </c:pt>
                <c:pt idx="5">
                  <c:v>41974.0</c:v>
                </c:pt>
              </c:numCache>
            </c:numRef>
          </c:cat>
          <c:val>
            <c:numRef>
              <c:f>'Offre de pétrole par pays'!$GB$584:$GG$584</c:f>
              <c:numCache>
                <c:formatCode>0%</c:formatCode>
                <c:ptCount val="6"/>
                <c:pt idx="0">
                  <c:v>-0.242574257425743</c:v>
                </c:pt>
                <c:pt idx="1">
                  <c:v>-0.0654205607476635</c:v>
                </c:pt>
                <c:pt idx="2">
                  <c:v>-0.0409617097061442</c:v>
                </c:pt>
                <c:pt idx="3">
                  <c:v>-0.0439691027926322</c:v>
                </c:pt>
                <c:pt idx="4">
                  <c:v>-0.05981703026038</c:v>
                </c:pt>
                <c:pt idx="5">
                  <c:v>-0.093655589123867</c:v>
                </c:pt>
              </c:numCache>
            </c:numRef>
          </c:val>
        </c:ser>
        <c:ser>
          <c:idx val="5"/>
          <c:order val="5"/>
          <c:tx>
            <c:strRef>
              <c:f>'Offre de pétrole par pays'!$FZ$585</c:f>
              <c:strCache>
                <c:ptCount val="1"/>
                <c:pt idx="0">
                  <c:v>Brésil</c:v>
                </c:pt>
              </c:strCache>
            </c:strRef>
          </c:tx>
          <c:invertIfNegative val="0"/>
          <c:cat>
            <c:numRef>
              <c:f>'Offre de pétrole par pays'!$GB$579:$GG$579</c:f>
              <c:numCache>
                <c:formatCode>mmm\-yy</c:formatCode>
                <c:ptCount val="6"/>
                <c:pt idx="0">
                  <c:v>41821.0</c:v>
                </c:pt>
                <c:pt idx="1">
                  <c:v>41852.0</c:v>
                </c:pt>
                <c:pt idx="2">
                  <c:v>41883.0</c:v>
                </c:pt>
                <c:pt idx="3">
                  <c:v>41913.0</c:v>
                </c:pt>
                <c:pt idx="4">
                  <c:v>41944.0</c:v>
                </c:pt>
                <c:pt idx="5">
                  <c:v>41974.0</c:v>
                </c:pt>
              </c:numCache>
            </c:numRef>
          </c:cat>
          <c:val>
            <c:numRef>
              <c:f>'Offre de pétrole par pays'!$GB$585:$GG$585</c:f>
              <c:numCache>
                <c:formatCode>0%</c:formatCode>
                <c:ptCount val="6"/>
                <c:pt idx="0">
                  <c:v>0.103960396039604</c:v>
                </c:pt>
                <c:pt idx="1">
                  <c:v>0.249221183800623</c:v>
                </c:pt>
                <c:pt idx="2">
                  <c:v>0.0997328584149599</c:v>
                </c:pt>
                <c:pt idx="3">
                  <c:v>0.0873440285204991</c:v>
                </c:pt>
                <c:pt idx="4">
                  <c:v>0.0788177339901478</c:v>
                </c:pt>
                <c:pt idx="5">
                  <c:v>0.12638469284995</c:v>
                </c:pt>
              </c:numCache>
            </c:numRef>
          </c:val>
        </c:ser>
        <c:ser>
          <c:idx val="6"/>
          <c:order val="6"/>
          <c:tx>
            <c:strRef>
              <c:f>'Offre de pétrole par pays'!$FZ$586</c:f>
              <c:strCache>
                <c:ptCount val="1"/>
                <c:pt idx="0">
                  <c:v>Reste du monde</c:v>
                </c:pt>
              </c:strCache>
            </c:strRef>
          </c:tx>
          <c:invertIfNegative val="0"/>
          <c:cat>
            <c:numRef>
              <c:f>'Offre de pétrole par pays'!$GB$579:$GG$579</c:f>
              <c:numCache>
                <c:formatCode>mmm\-yy</c:formatCode>
                <c:ptCount val="6"/>
                <c:pt idx="0">
                  <c:v>41821.0</c:v>
                </c:pt>
                <c:pt idx="1">
                  <c:v>41852.0</c:v>
                </c:pt>
                <c:pt idx="2">
                  <c:v>41883.0</c:v>
                </c:pt>
                <c:pt idx="3">
                  <c:v>41913.0</c:v>
                </c:pt>
                <c:pt idx="4">
                  <c:v>41944.0</c:v>
                </c:pt>
                <c:pt idx="5">
                  <c:v>41974.0</c:v>
                </c:pt>
              </c:numCache>
            </c:numRef>
          </c:cat>
          <c:val>
            <c:numRef>
              <c:f>'Offre de pétrole par pays'!$GB$586:$GG$586</c:f>
              <c:numCache>
                <c:formatCode>0%</c:formatCode>
                <c:ptCount val="6"/>
                <c:pt idx="0">
                  <c:v>-0.193069306930693</c:v>
                </c:pt>
                <c:pt idx="1">
                  <c:v>-0.289719626168224</c:v>
                </c:pt>
                <c:pt idx="2">
                  <c:v>0.0810329474621549</c:v>
                </c:pt>
                <c:pt idx="3">
                  <c:v>0.173499702911468</c:v>
                </c:pt>
                <c:pt idx="4">
                  <c:v>0.402533427163969</c:v>
                </c:pt>
                <c:pt idx="5">
                  <c:v>0.340886203423968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801160"/>
        <c:axId val="600806360"/>
      </c:barChart>
      <c:dateAx>
        <c:axId val="600801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Dates</a:t>
                </a:r>
              </a:p>
            </c:rich>
          </c:tx>
          <c:layout>
            <c:manualLayout>
              <c:xMode val="edge"/>
              <c:yMode val="edge"/>
              <c:x val="0.0264403053679204"/>
              <c:y val="0.56751269035533"/>
            </c:manualLayout>
          </c:layout>
          <c:overlay val="0"/>
        </c:title>
        <c:numFmt formatCode="mmm\-yy" sourceLinked="1"/>
        <c:majorTickMark val="none"/>
        <c:minorTickMark val="none"/>
        <c:tickLblPos val="nextTo"/>
        <c:crossAx val="600806360"/>
        <c:crosses val="autoZero"/>
        <c:auto val="1"/>
        <c:lblOffset val="100"/>
        <c:baseTimeUnit val="months"/>
      </c:dateAx>
      <c:valAx>
        <c:axId val="600806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Pourcateges cumulés</a:t>
                </a:r>
              </a:p>
            </c:rich>
          </c:tx>
          <c:layout>
            <c:manualLayout>
              <c:xMode val="edge"/>
              <c:yMode val="edge"/>
              <c:x val="0.0271579599504377"/>
              <c:y val="0.231068707782086"/>
            </c:manualLayout>
          </c:layout>
          <c:overlay val="0"/>
        </c:title>
        <c:numFmt formatCode="0%" sourceLinked="1"/>
        <c:majorTickMark val="none"/>
        <c:minorTickMark val="none"/>
        <c:tickLblPos val="nextTo"/>
        <c:crossAx val="6008011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Evolution de l'offre de pétrole mondiale et du prix du Brent de Janvier 2010 à février 2015</a:t>
            </a:r>
            <a:endParaRPr lang="fr-FR">
              <a:effectLst/>
            </a:endParaRPr>
          </a:p>
        </c:rich>
      </c:tx>
      <c:layout>
        <c:manualLayout>
          <c:xMode val="edge"/>
          <c:yMode val="edge"/>
          <c:x val="0.0376539921357414"/>
          <c:y val="0.043196544276457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800714222989784"/>
          <c:y val="0.285961123110151"/>
          <c:w val="0.723712886260965"/>
          <c:h val="0.509517865342426"/>
        </c:manualLayout>
      </c:layout>
      <c:lineChart>
        <c:grouping val="standard"/>
        <c:varyColors val="0"/>
        <c:ser>
          <c:idx val="0"/>
          <c:order val="0"/>
          <c:tx>
            <c:strRef>
              <c:f>'Offre de pétrole par pays'!$D$441</c:f>
              <c:strCache>
                <c:ptCount val="1"/>
                <c:pt idx="0">
                  <c:v>Offre Mondiale</c:v>
                </c:pt>
              </c:strCache>
            </c:strRef>
          </c:tx>
          <c:marker>
            <c:symbol val="none"/>
          </c:marker>
          <c:cat>
            <c:numRef>
              <c:f>'Offre de pétrole par pays'!$E$440:$BL$440</c:f>
              <c:numCache>
                <c:formatCode>mmm\-yy</c:formatCode>
                <c:ptCount val="60"/>
                <c:pt idx="0">
                  <c:v>40179.0</c:v>
                </c:pt>
                <c:pt idx="1">
                  <c:v>40210.0</c:v>
                </c:pt>
                <c:pt idx="2">
                  <c:v>40238.0</c:v>
                </c:pt>
                <c:pt idx="3">
                  <c:v>40269.0</c:v>
                </c:pt>
                <c:pt idx="4">
                  <c:v>40299.0</c:v>
                </c:pt>
                <c:pt idx="5">
                  <c:v>40330.0</c:v>
                </c:pt>
                <c:pt idx="6">
                  <c:v>40360.0</c:v>
                </c:pt>
                <c:pt idx="7">
                  <c:v>40391.0</c:v>
                </c:pt>
                <c:pt idx="8">
                  <c:v>40422.0</c:v>
                </c:pt>
                <c:pt idx="9">
                  <c:v>40452.0</c:v>
                </c:pt>
                <c:pt idx="10">
                  <c:v>40483.0</c:v>
                </c:pt>
                <c:pt idx="11">
                  <c:v>40513.0</c:v>
                </c:pt>
                <c:pt idx="12">
                  <c:v>40544.0</c:v>
                </c:pt>
                <c:pt idx="13">
                  <c:v>40575.0</c:v>
                </c:pt>
                <c:pt idx="14">
                  <c:v>40603.0</c:v>
                </c:pt>
                <c:pt idx="15">
                  <c:v>40634.0</c:v>
                </c:pt>
                <c:pt idx="16">
                  <c:v>40664.0</c:v>
                </c:pt>
                <c:pt idx="17">
                  <c:v>40695.0</c:v>
                </c:pt>
                <c:pt idx="18">
                  <c:v>40725.0</c:v>
                </c:pt>
                <c:pt idx="19">
                  <c:v>40756.0</c:v>
                </c:pt>
                <c:pt idx="20">
                  <c:v>40787.0</c:v>
                </c:pt>
                <c:pt idx="21">
                  <c:v>40817.0</c:v>
                </c:pt>
                <c:pt idx="22">
                  <c:v>40848.0</c:v>
                </c:pt>
                <c:pt idx="23">
                  <c:v>40878.0</c:v>
                </c:pt>
                <c:pt idx="24">
                  <c:v>40909.0</c:v>
                </c:pt>
                <c:pt idx="25">
                  <c:v>40940.0</c:v>
                </c:pt>
                <c:pt idx="26">
                  <c:v>40969.0</c:v>
                </c:pt>
                <c:pt idx="27">
                  <c:v>41000.0</c:v>
                </c:pt>
                <c:pt idx="28">
                  <c:v>41030.0</c:v>
                </c:pt>
                <c:pt idx="29">
                  <c:v>41061.0</c:v>
                </c:pt>
                <c:pt idx="30">
                  <c:v>41091.0</c:v>
                </c:pt>
                <c:pt idx="31">
                  <c:v>41122.0</c:v>
                </c:pt>
                <c:pt idx="32">
                  <c:v>41153.0</c:v>
                </c:pt>
                <c:pt idx="33">
                  <c:v>41183.0</c:v>
                </c:pt>
                <c:pt idx="34">
                  <c:v>41214.0</c:v>
                </c:pt>
                <c:pt idx="35">
                  <c:v>41244.0</c:v>
                </c:pt>
                <c:pt idx="36">
                  <c:v>41275.0</c:v>
                </c:pt>
                <c:pt idx="37">
                  <c:v>41306.0</c:v>
                </c:pt>
                <c:pt idx="38">
                  <c:v>41334.0</c:v>
                </c:pt>
                <c:pt idx="39">
                  <c:v>41365.0</c:v>
                </c:pt>
                <c:pt idx="40">
                  <c:v>41395.0</c:v>
                </c:pt>
                <c:pt idx="41">
                  <c:v>41426.0</c:v>
                </c:pt>
                <c:pt idx="42">
                  <c:v>41456.0</c:v>
                </c:pt>
                <c:pt idx="43">
                  <c:v>41487.0</c:v>
                </c:pt>
                <c:pt idx="44">
                  <c:v>41518.0</c:v>
                </c:pt>
                <c:pt idx="45">
                  <c:v>41548.0</c:v>
                </c:pt>
                <c:pt idx="46">
                  <c:v>41579.0</c:v>
                </c:pt>
                <c:pt idx="47">
                  <c:v>41609.0</c:v>
                </c:pt>
                <c:pt idx="48">
                  <c:v>41640.0</c:v>
                </c:pt>
                <c:pt idx="49">
                  <c:v>41671.0</c:v>
                </c:pt>
                <c:pt idx="50">
                  <c:v>41699.0</c:v>
                </c:pt>
                <c:pt idx="51">
                  <c:v>41730.0</c:v>
                </c:pt>
                <c:pt idx="52">
                  <c:v>41760.0</c:v>
                </c:pt>
                <c:pt idx="53">
                  <c:v>41791.0</c:v>
                </c:pt>
                <c:pt idx="54">
                  <c:v>41821.0</c:v>
                </c:pt>
                <c:pt idx="55">
                  <c:v>41852.0</c:v>
                </c:pt>
                <c:pt idx="56">
                  <c:v>41883.0</c:v>
                </c:pt>
                <c:pt idx="57">
                  <c:v>41913.0</c:v>
                </c:pt>
                <c:pt idx="58">
                  <c:v>41944.0</c:v>
                </c:pt>
                <c:pt idx="59">
                  <c:v>41974.0</c:v>
                </c:pt>
              </c:numCache>
            </c:numRef>
          </c:cat>
          <c:val>
            <c:numRef>
              <c:f>'Offre de pétrole par pays'!$E$441:$BL$441</c:f>
              <c:numCache>
                <c:formatCode>General</c:formatCode>
                <c:ptCount val="60"/>
                <c:pt idx="0">
                  <c:v>73667.0</c:v>
                </c:pt>
                <c:pt idx="1">
                  <c:v>74111.0</c:v>
                </c:pt>
                <c:pt idx="2">
                  <c:v>74443.0</c:v>
                </c:pt>
                <c:pt idx="3">
                  <c:v>74383.0</c:v>
                </c:pt>
                <c:pt idx="4">
                  <c:v>74421.0</c:v>
                </c:pt>
                <c:pt idx="5">
                  <c:v>74503.0</c:v>
                </c:pt>
                <c:pt idx="6">
                  <c:v>74884.0</c:v>
                </c:pt>
                <c:pt idx="7">
                  <c:v>74793.0</c:v>
                </c:pt>
                <c:pt idx="8">
                  <c:v>75069.0</c:v>
                </c:pt>
                <c:pt idx="9">
                  <c:v>74925.0</c:v>
                </c:pt>
                <c:pt idx="10">
                  <c:v>75407.0</c:v>
                </c:pt>
                <c:pt idx="11">
                  <c:v>75339.0</c:v>
                </c:pt>
                <c:pt idx="12">
                  <c:v>75960.0</c:v>
                </c:pt>
                <c:pt idx="13">
                  <c:v>75142.0</c:v>
                </c:pt>
                <c:pt idx="14">
                  <c:v>74122.0</c:v>
                </c:pt>
                <c:pt idx="15">
                  <c:v>74060.0</c:v>
                </c:pt>
                <c:pt idx="16">
                  <c:v>73314.0</c:v>
                </c:pt>
                <c:pt idx="17">
                  <c:v>74099.0</c:v>
                </c:pt>
                <c:pt idx="18">
                  <c:v>74386.0</c:v>
                </c:pt>
                <c:pt idx="19">
                  <c:v>74909.0</c:v>
                </c:pt>
                <c:pt idx="20">
                  <c:v>74257.0</c:v>
                </c:pt>
                <c:pt idx="21">
                  <c:v>74799.0</c:v>
                </c:pt>
                <c:pt idx="22">
                  <c:v>75782.0</c:v>
                </c:pt>
                <c:pt idx="23">
                  <c:v>76192.0</c:v>
                </c:pt>
                <c:pt idx="24">
                  <c:v>76338.0</c:v>
                </c:pt>
                <c:pt idx="25">
                  <c:v>76656.0</c:v>
                </c:pt>
                <c:pt idx="26">
                  <c:v>76340.0</c:v>
                </c:pt>
                <c:pt idx="27">
                  <c:v>76645.0</c:v>
                </c:pt>
                <c:pt idx="28">
                  <c:v>75933.0</c:v>
                </c:pt>
                <c:pt idx="29">
                  <c:v>75747.0</c:v>
                </c:pt>
                <c:pt idx="30">
                  <c:v>75942.0</c:v>
                </c:pt>
                <c:pt idx="31">
                  <c:v>75993.0</c:v>
                </c:pt>
                <c:pt idx="32">
                  <c:v>75482.0</c:v>
                </c:pt>
                <c:pt idx="33">
                  <c:v>75985.0</c:v>
                </c:pt>
                <c:pt idx="34">
                  <c:v>76529.0</c:v>
                </c:pt>
                <c:pt idx="35">
                  <c:v>76567.0</c:v>
                </c:pt>
                <c:pt idx="36">
                  <c:v>75869.0</c:v>
                </c:pt>
                <c:pt idx="37">
                  <c:v>75652.0</c:v>
                </c:pt>
                <c:pt idx="38">
                  <c:v>75851.0</c:v>
                </c:pt>
                <c:pt idx="39">
                  <c:v>76282.0</c:v>
                </c:pt>
                <c:pt idx="40">
                  <c:v>76212.0</c:v>
                </c:pt>
                <c:pt idx="41">
                  <c:v>76167.0</c:v>
                </c:pt>
                <c:pt idx="42">
                  <c:v>76701.0</c:v>
                </c:pt>
                <c:pt idx="43">
                  <c:v>76385.0</c:v>
                </c:pt>
                <c:pt idx="44">
                  <c:v>75902.0</c:v>
                </c:pt>
                <c:pt idx="45">
                  <c:v>76237.0</c:v>
                </c:pt>
                <c:pt idx="46">
                  <c:v>76533.0</c:v>
                </c:pt>
                <c:pt idx="47">
                  <c:v>76883.0</c:v>
                </c:pt>
                <c:pt idx="48">
                  <c:v>77173.0</c:v>
                </c:pt>
                <c:pt idx="49">
                  <c:v>77720.0</c:v>
                </c:pt>
                <c:pt idx="50">
                  <c:v>77129.0</c:v>
                </c:pt>
                <c:pt idx="51">
                  <c:v>77156.0</c:v>
                </c:pt>
                <c:pt idx="52">
                  <c:v>76890.0</c:v>
                </c:pt>
                <c:pt idx="53">
                  <c:v>77314.0</c:v>
                </c:pt>
                <c:pt idx="54">
                  <c:v>77516.0</c:v>
                </c:pt>
                <c:pt idx="55">
                  <c:v>77635.0</c:v>
                </c:pt>
                <c:pt idx="56">
                  <c:v>78437.0</c:v>
                </c:pt>
                <c:pt idx="57">
                  <c:v>78997.0</c:v>
                </c:pt>
                <c:pt idx="58">
                  <c:v>78735.0</c:v>
                </c:pt>
                <c:pt idx="59">
                  <c:v>79300.0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817128"/>
        <c:axId val="599813736"/>
      </c:lineChart>
      <c:lineChart>
        <c:grouping val="standard"/>
        <c:varyColors val="0"/>
        <c:ser>
          <c:idx val="1"/>
          <c:order val="1"/>
          <c:tx>
            <c:strRef>
              <c:f>'Offre de pétrole par pays'!$D$442</c:f>
              <c:strCache>
                <c:ptCount val="1"/>
                <c:pt idx="0">
                  <c:v>Prix du Brent</c:v>
                </c:pt>
              </c:strCache>
            </c:strRef>
          </c:tx>
          <c:marker>
            <c:symbol val="none"/>
          </c:marker>
          <c:cat>
            <c:numRef>
              <c:f>'Offre de pétrole par pays'!$E$440:$BL$440</c:f>
              <c:numCache>
                <c:formatCode>mmm\-yy</c:formatCode>
                <c:ptCount val="60"/>
                <c:pt idx="0">
                  <c:v>40179.0</c:v>
                </c:pt>
                <c:pt idx="1">
                  <c:v>40210.0</c:v>
                </c:pt>
                <c:pt idx="2">
                  <c:v>40238.0</c:v>
                </c:pt>
                <c:pt idx="3">
                  <c:v>40269.0</c:v>
                </c:pt>
                <c:pt idx="4">
                  <c:v>40299.0</c:v>
                </c:pt>
                <c:pt idx="5">
                  <c:v>40330.0</c:v>
                </c:pt>
                <c:pt idx="6">
                  <c:v>40360.0</c:v>
                </c:pt>
                <c:pt idx="7">
                  <c:v>40391.0</c:v>
                </c:pt>
                <c:pt idx="8">
                  <c:v>40422.0</c:v>
                </c:pt>
                <c:pt idx="9">
                  <c:v>40452.0</c:v>
                </c:pt>
                <c:pt idx="10">
                  <c:v>40483.0</c:v>
                </c:pt>
                <c:pt idx="11">
                  <c:v>40513.0</c:v>
                </c:pt>
                <c:pt idx="12">
                  <c:v>40544.0</c:v>
                </c:pt>
                <c:pt idx="13">
                  <c:v>40575.0</c:v>
                </c:pt>
                <c:pt idx="14">
                  <c:v>40603.0</c:v>
                </c:pt>
                <c:pt idx="15">
                  <c:v>40634.0</c:v>
                </c:pt>
                <c:pt idx="16">
                  <c:v>40664.0</c:v>
                </c:pt>
                <c:pt idx="17">
                  <c:v>40695.0</c:v>
                </c:pt>
                <c:pt idx="18">
                  <c:v>40725.0</c:v>
                </c:pt>
                <c:pt idx="19">
                  <c:v>40756.0</c:v>
                </c:pt>
                <c:pt idx="20">
                  <c:v>40787.0</c:v>
                </c:pt>
                <c:pt idx="21">
                  <c:v>40817.0</c:v>
                </c:pt>
                <c:pt idx="22">
                  <c:v>40848.0</c:v>
                </c:pt>
                <c:pt idx="23">
                  <c:v>40878.0</c:v>
                </c:pt>
                <c:pt idx="24">
                  <c:v>40909.0</c:v>
                </c:pt>
                <c:pt idx="25">
                  <c:v>40940.0</c:v>
                </c:pt>
                <c:pt idx="26">
                  <c:v>40969.0</c:v>
                </c:pt>
                <c:pt idx="27">
                  <c:v>41000.0</c:v>
                </c:pt>
                <c:pt idx="28">
                  <c:v>41030.0</c:v>
                </c:pt>
                <c:pt idx="29">
                  <c:v>41061.0</c:v>
                </c:pt>
                <c:pt idx="30">
                  <c:v>41091.0</c:v>
                </c:pt>
                <c:pt idx="31">
                  <c:v>41122.0</c:v>
                </c:pt>
                <c:pt idx="32">
                  <c:v>41153.0</c:v>
                </c:pt>
                <c:pt idx="33">
                  <c:v>41183.0</c:v>
                </c:pt>
                <c:pt idx="34">
                  <c:v>41214.0</c:v>
                </c:pt>
                <c:pt idx="35">
                  <c:v>41244.0</c:v>
                </c:pt>
                <c:pt idx="36">
                  <c:v>41275.0</c:v>
                </c:pt>
                <c:pt idx="37">
                  <c:v>41306.0</c:v>
                </c:pt>
                <c:pt idx="38">
                  <c:v>41334.0</c:v>
                </c:pt>
                <c:pt idx="39">
                  <c:v>41365.0</c:v>
                </c:pt>
                <c:pt idx="40">
                  <c:v>41395.0</c:v>
                </c:pt>
                <c:pt idx="41">
                  <c:v>41426.0</c:v>
                </c:pt>
                <c:pt idx="42">
                  <c:v>41456.0</c:v>
                </c:pt>
                <c:pt idx="43">
                  <c:v>41487.0</c:v>
                </c:pt>
                <c:pt idx="44">
                  <c:v>41518.0</c:v>
                </c:pt>
                <c:pt idx="45">
                  <c:v>41548.0</c:v>
                </c:pt>
                <c:pt idx="46">
                  <c:v>41579.0</c:v>
                </c:pt>
                <c:pt idx="47">
                  <c:v>41609.0</c:v>
                </c:pt>
                <c:pt idx="48">
                  <c:v>41640.0</c:v>
                </c:pt>
                <c:pt idx="49">
                  <c:v>41671.0</c:v>
                </c:pt>
                <c:pt idx="50">
                  <c:v>41699.0</c:v>
                </c:pt>
                <c:pt idx="51">
                  <c:v>41730.0</c:v>
                </c:pt>
                <c:pt idx="52">
                  <c:v>41760.0</c:v>
                </c:pt>
                <c:pt idx="53">
                  <c:v>41791.0</c:v>
                </c:pt>
                <c:pt idx="54">
                  <c:v>41821.0</c:v>
                </c:pt>
                <c:pt idx="55">
                  <c:v>41852.0</c:v>
                </c:pt>
                <c:pt idx="56">
                  <c:v>41883.0</c:v>
                </c:pt>
                <c:pt idx="57">
                  <c:v>41913.0</c:v>
                </c:pt>
                <c:pt idx="58">
                  <c:v>41944.0</c:v>
                </c:pt>
                <c:pt idx="59">
                  <c:v>41974.0</c:v>
                </c:pt>
              </c:numCache>
            </c:numRef>
          </c:cat>
          <c:val>
            <c:numRef>
              <c:f>'Offre de pétrole par pays'!$E$442:$BL$442</c:f>
              <c:numCache>
                <c:formatCode>General</c:formatCode>
                <c:ptCount val="60"/>
                <c:pt idx="0">
                  <c:v>76.17</c:v>
                </c:pt>
                <c:pt idx="1">
                  <c:v>73.75</c:v>
                </c:pt>
                <c:pt idx="2">
                  <c:v>78.83</c:v>
                </c:pt>
                <c:pt idx="3">
                  <c:v>84.82</c:v>
                </c:pt>
                <c:pt idx="4">
                  <c:v>75.95</c:v>
                </c:pt>
                <c:pt idx="5">
                  <c:v>74.76</c:v>
                </c:pt>
                <c:pt idx="6">
                  <c:v>75.58</c:v>
                </c:pt>
                <c:pt idx="7">
                  <c:v>77.04</c:v>
                </c:pt>
                <c:pt idx="8">
                  <c:v>77.84</c:v>
                </c:pt>
                <c:pt idx="9">
                  <c:v>82.67</c:v>
                </c:pt>
                <c:pt idx="10">
                  <c:v>85.28</c:v>
                </c:pt>
                <c:pt idx="11">
                  <c:v>91.45</c:v>
                </c:pt>
                <c:pt idx="12">
                  <c:v>96.52</c:v>
                </c:pt>
                <c:pt idx="13">
                  <c:v>103.72</c:v>
                </c:pt>
                <c:pt idx="14">
                  <c:v>114.64</c:v>
                </c:pt>
                <c:pt idx="15">
                  <c:v>123.26</c:v>
                </c:pt>
                <c:pt idx="16">
                  <c:v>114.99</c:v>
                </c:pt>
                <c:pt idx="17">
                  <c:v>113.83</c:v>
                </c:pt>
                <c:pt idx="18">
                  <c:v>116.97</c:v>
                </c:pt>
                <c:pt idx="19">
                  <c:v>110.22</c:v>
                </c:pt>
                <c:pt idx="20">
                  <c:v>112.83</c:v>
                </c:pt>
                <c:pt idx="21">
                  <c:v>109.55</c:v>
                </c:pt>
                <c:pt idx="22">
                  <c:v>110.77</c:v>
                </c:pt>
                <c:pt idx="23">
                  <c:v>107.87</c:v>
                </c:pt>
                <c:pt idx="24">
                  <c:v>110.69</c:v>
                </c:pt>
                <c:pt idx="25">
                  <c:v>119.33</c:v>
                </c:pt>
                <c:pt idx="26">
                  <c:v>125.45</c:v>
                </c:pt>
                <c:pt idx="27">
                  <c:v>119.75</c:v>
                </c:pt>
                <c:pt idx="28">
                  <c:v>110.34</c:v>
                </c:pt>
                <c:pt idx="29">
                  <c:v>95.16</c:v>
                </c:pt>
                <c:pt idx="30">
                  <c:v>102.62</c:v>
                </c:pt>
                <c:pt idx="31">
                  <c:v>113.36</c:v>
                </c:pt>
                <c:pt idx="32">
                  <c:v>112.86</c:v>
                </c:pt>
                <c:pt idx="33">
                  <c:v>111.71</c:v>
                </c:pt>
                <c:pt idx="34">
                  <c:v>109.06</c:v>
                </c:pt>
                <c:pt idx="35">
                  <c:v>109.49</c:v>
                </c:pt>
                <c:pt idx="36">
                  <c:v>112.96</c:v>
                </c:pt>
                <c:pt idx="37">
                  <c:v>116.05</c:v>
                </c:pt>
                <c:pt idx="38">
                  <c:v>108.47</c:v>
                </c:pt>
                <c:pt idx="39">
                  <c:v>102.25</c:v>
                </c:pt>
                <c:pt idx="40">
                  <c:v>102.56</c:v>
                </c:pt>
                <c:pt idx="41">
                  <c:v>102.92</c:v>
                </c:pt>
                <c:pt idx="42">
                  <c:v>107.93</c:v>
                </c:pt>
                <c:pt idx="43">
                  <c:v>111.28</c:v>
                </c:pt>
                <c:pt idx="44">
                  <c:v>111.6</c:v>
                </c:pt>
                <c:pt idx="45">
                  <c:v>109.08</c:v>
                </c:pt>
                <c:pt idx="46">
                  <c:v>107.79</c:v>
                </c:pt>
                <c:pt idx="47">
                  <c:v>110.76</c:v>
                </c:pt>
                <c:pt idx="48">
                  <c:v>108.12</c:v>
                </c:pt>
                <c:pt idx="49">
                  <c:v>108.9</c:v>
                </c:pt>
                <c:pt idx="50">
                  <c:v>107.48</c:v>
                </c:pt>
                <c:pt idx="51">
                  <c:v>107.76</c:v>
                </c:pt>
                <c:pt idx="52">
                  <c:v>109.54</c:v>
                </c:pt>
                <c:pt idx="53">
                  <c:v>111.8</c:v>
                </c:pt>
                <c:pt idx="54">
                  <c:v>106.77</c:v>
                </c:pt>
                <c:pt idx="55">
                  <c:v>101.61</c:v>
                </c:pt>
                <c:pt idx="56">
                  <c:v>97.09</c:v>
                </c:pt>
                <c:pt idx="57">
                  <c:v>87.43</c:v>
                </c:pt>
                <c:pt idx="58">
                  <c:v>79.44</c:v>
                </c:pt>
                <c:pt idx="59">
                  <c:v>62.34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802536"/>
        <c:axId val="599808440"/>
      </c:lineChart>
      <c:dateAx>
        <c:axId val="599817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599813736"/>
        <c:crosses val="autoZero"/>
        <c:auto val="1"/>
        <c:lblOffset val="100"/>
        <c:baseTimeUnit val="months"/>
      </c:dateAx>
      <c:valAx>
        <c:axId val="599813736"/>
        <c:scaling>
          <c:orientation val="minMax"/>
          <c:min val="7200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000" b="1" i="0" baseline="0">
                    <a:effectLst/>
                  </a:rPr>
                  <a:t>millier de barils par jours</a:t>
                </a:r>
                <a:endParaRPr lang="fr-FR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99817128"/>
        <c:crosses val="autoZero"/>
        <c:crossBetween val="between"/>
      </c:valAx>
      <c:valAx>
        <c:axId val="59980844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 sz="1000" b="1" i="0" baseline="0">
                    <a:effectLst/>
                  </a:rPr>
                  <a:t>Prix en dollars d'un baril de brent</a:t>
                </a:r>
                <a:endParaRPr lang="fr-B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839076583828508"/>
              <c:y val="0.23844492440604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99802536"/>
        <c:crosses val="max"/>
        <c:crossBetween val="between"/>
      </c:valAx>
      <c:dateAx>
        <c:axId val="59980253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99808440"/>
        <c:crosses val="autoZero"/>
        <c:auto val="1"/>
        <c:lblOffset val="100"/>
        <c:baseTimeUnit val="months"/>
      </c:date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legend>
      <c:legendPos val="r"/>
      <c:layout>
        <c:manualLayout>
          <c:xMode val="edge"/>
          <c:yMode val="edge"/>
          <c:x val="0.877490462391086"/>
          <c:y val="0.737654801789085"/>
          <c:w val="0.116313750743982"/>
          <c:h val="0.173502491454227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u="none" strike="noStrike" baseline="0">
                <a:effectLst/>
              </a:rPr>
              <a:t>Evolution de l'offre d'huile de schiste des Etats-Unis de Janvier 2000 à Mars 2015</a:t>
            </a:r>
            <a:r>
              <a:rPr lang="fr-FR" sz="1800" b="1" i="0" u="none" strike="noStrike" baseline="0"/>
              <a:t> </a:t>
            </a:r>
            <a:endParaRPr lang="fr-FR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714501647849169"/>
          <c:y val="0.177038269550749"/>
          <c:w val="0.844186054537193"/>
          <c:h val="0.591932081701102"/>
        </c:manualLayout>
      </c:layout>
      <c:lineChart>
        <c:grouping val="standard"/>
        <c:varyColors val="0"/>
        <c:ser>
          <c:idx val="0"/>
          <c:order val="0"/>
          <c:tx>
            <c:strRef>
              <c:f>[2]data!$C$189</c:f>
              <c:strCache>
                <c:ptCount val="1"/>
                <c:pt idx="0">
                  <c:v>Production Huile de schiste</c:v>
                </c:pt>
              </c:strCache>
            </c:strRef>
          </c:tx>
          <c:marker>
            <c:symbol val="none"/>
          </c:marker>
          <c:cat>
            <c:numRef>
              <c:f>[2]data!$B$190:$B$372</c:f>
              <c:numCache>
                <c:formatCode>General</c:formatCode>
                <c:ptCount val="183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  <c:pt idx="180">
                  <c:v>42005.0</c:v>
                </c:pt>
                <c:pt idx="181">
                  <c:v>42036.0</c:v>
                </c:pt>
                <c:pt idx="182">
                  <c:v>42064.0</c:v>
                </c:pt>
              </c:numCache>
            </c:numRef>
          </c:cat>
          <c:val>
            <c:numRef>
              <c:f>[2]data!$C$190:$C$372</c:f>
              <c:numCache>
                <c:formatCode>General</c:formatCode>
                <c:ptCount val="183"/>
                <c:pt idx="0">
                  <c:v>364.1410000000001</c:v>
                </c:pt>
                <c:pt idx="1">
                  <c:v>364.113</c:v>
                </c:pt>
                <c:pt idx="2">
                  <c:v>358.441</c:v>
                </c:pt>
                <c:pt idx="3">
                  <c:v>363.549</c:v>
                </c:pt>
                <c:pt idx="4">
                  <c:v>358.778</c:v>
                </c:pt>
                <c:pt idx="5">
                  <c:v>354.669</c:v>
                </c:pt>
                <c:pt idx="6">
                  <c:v>346.9440000000001</c:v>
                </c:pt>
                <c:pt idx="7">
                  <c:v>348.2690000000001</c:v>
                </c:pt>
                <c:pt idx="8">
                  <c:v>349.202</c:v>
                </c:pt>
                <c:pt idx="9">
                  <c:v>355.7350000000001</c:v>
                </c:pt>
                <c:pt idx="10">
                  <c:v>349.174</c:v>
                </c:pt>
                <c:pt idx="11">
                  <c:v>345.604</c:v>
                </c:pt>
                <c:pt idx="12">
                  <c:v>352.176</c:v>
                </c:pt>
                <c:pt idx="13">
                  <c:v>352.386</c:v>
                </c:pt>
                <c:pt idx="14">
                  <c:v>350.871</c:v>
                </c:pt>
                <c:pt idx="15">
                  <c:v>347.8940000000001</c:v>
                </c:pt>
                <c:pt idx="16">
                  <c:v>345.2359999999996</c:v>
                </c:pt>
                <c:pt idx="17">
                  <c:v>340.2799999999999</c:v>
                </c:pt>
                <c:pt idx="18">
                  <c:v>342.6379999999999</c:v>
                </c:pt>
                <c:pt idx="19">
                  <c:v>346.092</c:v>
                </c:pt>
                <c:pt idx="20">
                  <c:v>345.853</c:v>
                </c:pt>
                <c:pt idx="21">
                  <c:v>346.6</c:v>
                </c:pt>
                <c:pt idx="22">
                  <c:v>342.078</c:v>
                </c:pt>
                <c:pt idx="23">
                  <c:v>342.4109999999996</c:v>
                </c:pt>
                <c:pt idx="24">
                  <c:v>345.1079999999999</c:v>
                </c:pt>
                <c:pt idx="25">
                  <c:v>343.102</c:v>
                </c:pt>
                <c:pt idx="26">
                  <c:v>340.028</c:v>
                </c:pt>
                <c:pt idx="27">
                  <c:v>339.6189999999999</c:v>
                </c:pt>
                <c:pt idx="28">
                  <c:v>337.8329999999999</c:v>
                </c:pt>
                <c:pt idx="29">
                  <c:v>332.063</c:v>
                </c:pt>
                <c:pt idx="30">
                  <c:v>326.521</c:v>
                </c:pt>
                <c:pt idx="31">
                  <c:v>328.9809999999995</c:v>
                </c:pt>
                <c:pt idx="32">
                  <c:v>329.076</c:v>
                </c:pt>
                <c:pt idx="33">
                  <c:v>328.841</c:v>
                </c:pt>
                <c:pt idx="34">
                  <c:v>335.5839999999995</c:v>
                </c:pt>
                <c:pt idx="35">
                  <c:v>332.14</c:v>
                </c:pt>
                <c:pt idx="36">
                  <c:v>332.602</c:v>
                </c:pt>
                <c:pt idx="37">
                  <c:v>331.9639999999995</c:v>
                </c:pt>
                <c:pt idx="38">
                  <c:v>330.4699999999999</c:v>
                </c:pt>
                <c:pt idx="39">
                  <c:v>327.833</c:v>
                </c:pt>
                <c:pt idx="40">
                  <c:v>326.285</c:v>
                </c:pt>
                <c:pt idx="41">
                  <c:v>325.5749999999999</c:v>
                </c:pt>
                <c:pt idx="42">
                  <c:v>328.4309999999996</c:v>
                </c:pt>
                <c:pt idx="43">
                  <c:v>326.516</c:v>
                </c:pt>
                <c:pt idx="44">
                  <c:v>332.041</c:v>
                </c:pt>
                <c:pt idx="45">
                  <c:v>334.762</c:v>
                </c:pt>
                <c:pt idx="46">
                  <c:v>335.48</c:v>
                </c:pt>
                <c:pt idx="47">
                  <c:v>338.216</c:v>
                </c:pt>
                <c:pt idx="48">
                  <c:v>337.384</c:v>
                </c:pt>
                <c:pt idx="49">
                  <c:v>338.85</c:v>
                </c:pt>
                <c:pt idx="50">
                  <c:v>338.728</c:v>
                </c:pt>
                <c:pt idx="51">
                  <c:v>338.802</c:v>
                </c:pt>
                <c:pt idx="52">
                  <c:v>337.123</c:v>
                </c:pt>
                <c:pt idx="53">
                  <c:v>338.473</c:v>
                </c:pt>
                <c:pt idx="54">
                  <c:v>336.6519999999999</c:v>
                </c:pt>
                <c:pt idx="55">
                  <c:v>338.3580000000001</c:v>
                </c:pt>
                <c:pt idx="56">
                  <c:v>344.405</c:v>
                </c:pt>
                <c:pt idx="57">
                  <c:v>350.28</c:v>
                </c:pt>
                <c:pt idx="58">
                  <c:v>356.513</c:v>
                </c:pt>
                <c:pt idx="59">
                  <c:v>358.2</c:v>
                </c:pt>
                <c:pt idx="60">
                  <c:v>360.058</c:v>
                </c:pt>
                <c:pt idx="61">
                  <c:v>369.0189999999996</c:v>
                </c:pt>
                <c:pt idx="62">
                  <c:v>372.711</c:v>
                </c:pt>
                <c:pt idx="63">
                  <c:v>372.621</c:v>
                </c:pt>
                <c:pt idx="64">
                  <c:v>370.9359999999996</c:v>
                </c:pt>
                <c:pt idx="65">
                  <c:v>369.1</c:v>
                </c:pt>
                <c:pt idx="66">
                  <c:v>364.843</c:v>
                </c:pt>
                <c:pt idx="67">
                  <c:v>371.6850000000001</c:v>
                </c:pt>
                <c:pt idx="68">
                  <c:v>368.099</c:v>
                </c:pt>
                <c:pt idx="69">
                  <c:v>379.6159999999999</c:v>
                </c:pt>
                <c:pt idx="70">
                  <c:v>381.852</c:v>
                </c:pt>
                <c:pt idx="71">
                  <c:v>378.447</c:v>
                </c:pt>
                <c:pt idx="72">
                  <c:v>383.23</c:v>
                </c:pt>
                <c:pt idx="73">
                  <c:v>381.901</c:v>
                </c:pt>
                <c:pt idx="74">
                  <c:v>389.6299999999999</c:v>
                </c:pt>
                <c:pt idx="75">
                  <c:v>384.6260000000001</c:v>
                </c:pt>
                <c:pt idx="76">
                  <c:v>385.7099999999999</c:v>
                </c:pt>
                <c:pt idx="77">
                  <c:v>383.217</c:v>
                </c:pt>
                <c:pt idx="78">
                  <c:v>385.3270000000001</c:v>
                </c:pt>
                <c:pt idx="79">
                  <c:v>385.51</c:v>
                </c:pt>
                <c:pt idx="80">
                  <c:v>397.7929999999996</c:v>
                </c:pt>
                <c:pt idx="81">
                  <c:v>404.698</c:v>
                </c:pt>
                <c:pt idx="82">
                  <c:v>411.5319999999995</c:v>
                </c:pt>
                <c:pt idx="83">
                  <c:v>406.7429999999999</c:v>
                </c:pt>
                <c:pt idx="84">
                  <c:v>399.558</c:v>
                </c:pt>
                <c:pt idx="85">
                  <c:v>390.9279999999995</c:v>
                </c:pt>
                <c:pt idx="86">
                  <c:v>412.9959999999996</c:v>
                </c:pt>
                <c:pt idx="87">
                  <c:v>424.1470000000001</c:v>
                </c:pt>
                <c:pt idx="88">
                  <c:v>428.814</c:v>
                </c:pt>
                <c:pt idx="89">
                  <c:v>421.154</c:v>
                </c:pt>
                <c:pt idx="90">
                  <c:v>427.706</c:v>
                </c:pt>
                <c:pt idx="91">
                  <c:v>433.058</c:v>
                </c:pt>
                <c:pt idx="92">
                  <c:v>434.021</c:v>
                </c:pt>
                <c:pt idx="93">
                  <c:v>444.6010000000001</c:v>
                </c:pt>
                <c:pt idx="94">
                  <c:v>449.0369999999995</c:v>
                </c:pt>
                <c:pt idx="95">
                  <c:v>454.2599999999999</c:v>
                </c:pt>
                <c:pt idx="96">
                  <c:v>455.1809999999999</c:v>
                </c:pt>
                <c:pt idx="97">
                  <c:v>462.2239999999995</c:v>
                </c:pt>
                <c:pt idx="98">
                  <c:v>479.2459999999999</c:v>
                </c:pt>
                <c:pt idx="99">
                  <c:v>481.835</c:v>
                </c:pt>
                <c:pt idx="100">
                  <c:v>489.689</c:v>
                </c:pt>
                <c:pt idx="101">
                  <c:v>502.02</c:v>
                </c:pt>
                <c:pt idx="102">
                  <c:v>515.239</c:v>
                </c:pt>
                <c:pt idx="103">
                  <c:v>518.328</c:v>
                </c:pt>
                <c:pt idx="104">
                  <c:v>531.4659999999996</c:v>
                </c:pt>
                <c:pt idx="105">
                  <c:v>572.2359999999999</c:v>
                </c:pt>
                <c:pt idx="106">
                  <c:v>595.294</c:v>
                </c:pt>
                <c:pt idx="107">
                  <c:v>583.7799999999998</c:v>
                </c:pt>
                <c:pt idx="108">
                  <c:v>574.475</c:v>
                </c:pt>
                <c:pt idx="109">
                  <c:v>582.1589999999999</c:v>
                </c:pt>
                <c:pt idx="110">
                  <c:v>582.2449999999998</c:v>
                </c:pt>
                <c:pt idx="111">
                  <c:v>575.0240000000001</c:v>
                </c:pt>
                <c:pt idx="112">
                  <c:v>579.0130000000001</c:v>
                </c:pt>
                <c:pt idx="113">
                  <c:v>579.4569999999995</c:v>
                </c:pt>
                <c:pt idx="114">
                  <c:v>583.9300000000001</c:v>
                </c:pt>
                <c:pt idx="115">
                  <c:v>591.91</c:v>
                </c:pt>
                <c:pt idx="116">
                  <c:v>604.254</c:v>
                </c:pt>
                <c:pt idx="117">
                  <c:v>609.5429999999994</c:v>
                </c:pt>
                <c:pt idx="118">
                  <c:v>629.148</c:v>
                </c:pt>
                <c:pt idx="119">
                  <c:v>624.3680000000001</c:v>
                </c:pt>
                <c:pt idx="120">
                  <c:v>637.0200000000001</c:v>
                </c:pt>
                <c:pt idx="121">
                  <c:v>668.4999999999999</c:v>
                </c:pt>
                <c:pt idx="122">
                  <c:v>696.4690000000001</c:v>
                </c:pt>
                <c:pt idx="123">
                  <c:v>707.775</c:v>
                </c:pt>
                <c:pt idx="124">
                  <c:v>742.2720000000001</c:v>
                </c:pt>
                <c:pt idx="125">
                  <c:v>765.1220000000001</c:v>
                </c:pt>
                <c:pt idx="126">
                  <c:v>785.2120000000001</c:v>
                </c:pt>
                <c:pt idx="127">
                  <c:v>816.1889999999997</c:v>
                </c:pt>
                <c:pt idx="128">
                  <c:v>852.9019999999996</c:v>
                </c:pt>
                <c:pt idx="129">
                  <c:v>874.6930000000005</c:v>
                </c:pt>
                <c:pt idx="130">
                  <c:v>924.1789999999998</c:v>
                </c:pt>
                <c:pt idx="131">
                  <c:v>942.4679999999992</c:v>
                </c:pt>
                <c:pt idx="132">
                  <c:v>954.65</c:v>
                </c:pt>
                <c:pt idx="133">
                  <c:v>949.9209999999996</c:v>
                </c:pt>
                <c:pt idx="134">
                  <c:v>1029.32</c:v>
                </c:pt>
                <c:pt idx="135">
                  <c:v>1047.02</c:v>
                </c:pt>
                <c:pt idx="136">
                  <c:v>1098.65</c:v>
                </c:pt>
                <c:pt idx="137">
                  <c:v>1146.356</c:v>
                </c:pt>
                <c:pt idx="138">
                  <c:v>1224.088</c:v>
                </c:pt>
                <c:pt idx="139">
                  <c:v>1290.523</c:v>
                </c:pt>
                <c:pt idx="140">
                  <c:v>1360.147</c:v>
                </c:pt>
                <c:pt idx="141">
                  <c:v>1434.421</c:v>
                </c:pt>
                <c:pt idx="142">
                  <c:v>1524.599</c:v>
                </c:pt>
                <c:pt idx="143">
                  <c:v>1575.971</c:v>
                </c:pt>
                <c:pt idx="144">
                  <c:v>1641.423</c:v>
                </c:pt>
                <c:pt idx="145">
                  <c:v>1706.681</c:v>
                </c:pt>
                <c:pt idx="146">
                  <c:v>1752.628</c:v>
                </c:pt>
                <c:pt idx="147">
                  <c:v>1865.308</c:v>
                </c:pt>
                <c:pt idx="148">
                  <c:v>1950.593</c:v>
                </c:pt>
                <c:pt idx="149">
                  <c:v>2003.992</c:v>
                </c:pt>
                <c:pt idx="150">
                  <c:v>2080.685</c:v>
                </c:pt>
                <c:pt idx="151">
                  <c:v>2155.409</c:v>
                </c:pt>
                <c:pt idx="152">
                  <c:v>2226.191</c:v>
                </c:pt>
                <c:pt idx="153">
                  <c:v>2325.876</c:v>
                </c:pt>
                <c:pt idx="154">
                  <c:v>2372.038</c:v>
                </c:pt>
                <c:pt idx="155">
                  <c:v>2450.340000000001</c:v>
                </c:pt>
                <c:pt idx="156">
                  <c:v>2470.055</c:v>
                </c:pt>
                <c:pt idx="157">
                  <c:v>2566.128</c:v>
                </c:pt>
                <c:pt idx="158">
                  <c:v>2645.931</c:v>
                </c:pt>
                <c:pt idx="159">
                  <c:v>2698.211</c:v>
                </c:pt>
                <c:pt idx="160">
                  <c:v>2794.174</c:v>
                </c:pt>
                <c:pt idx="161">
                  <c:v>2863.037</c:v>
                </c:pt>
                <c:pt idx="162">
                  <c:v>2968.679</c:v>
                </c:pt>
                <c:pt idx="163">
                  <c:v>3059.988</c:v>
                </c:pt>
                <c:pt idx="164">
                  <c:v>3110.739</c:v>
                </c:pt>
                <c:pt idx="165">
                  <c:v>3168.292</c:v>
                </c:pt>
                <c:pt idx="166">
                  <c:v>3228.003</c:v>
                </c:pt>
                <c:pt idx="167">
                  <c:v>3269.192000000001</c:v>
                </c:pt>
                <c:pt idx="168">
                  <c:v>3353.159000000001</c:v>
                </c:pt>
                <c:pt idx="169">
                  <c:v>3454.571</c:v>
                </c:pt>
                <c:pt idx="170">
                  <c:v>3542.374000000001</c:v>
                </c:pt>
                <c:pt idx="171">
                  <c:v>3692.491</c:v>
                </c:pt>
                <c:pt idx="172">
                  <c:v>3776.963000000001</c:v>
                </c:pt>
                <c:pt idx="173">
                  <c:v>3907.32</c:v>
                </c:pt>
                <c:pt idx="174">
                  <c:v>4019.565</c:v>
                </c:pt>
                <c:pt idx="175">
                  <c:v>4093.085999999999</c:v>
                </c:pt>
                <c:pt idx="176">
                  <c:v>4146.827</c:v>
                </c:pt>
                <c:pt idx="177">
                  <c:v>4287.61</c:v>
                </c:pt>
                <c:pt idx="178">
                  <c:v>4361.382</c:v>
                </c:pt>
                <c:pt idx="179">
                  <c:v>4449.339</c:v>
                </c:pt>
                <c:pt idx="180">
                  <c:v>4475.955</c:v>
                </c:pt>
                <c:pt idx="181">
                  <c:v>4532.658</c:v>
                </c:pt>
                <c:pt idx="182">
                  <c:v>4579.314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045976"/>
        <c:axId val="601051288"/>
      </c:lineChart>
      <c:catAx>
        <c:axId val="601045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051288"/>
        <c:crosses val="autoZero"/>
        <c:auto val="1"/>
        <c:lblAlgn val="ctr"/>
        <c:lblOffset val="100"/>
        <c:noMultiLvlLbl val="0"/>
      </c:catAx>
      <c:valAx>
        <c:axId val="601051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000" b="1" i="0" baseline="0">
                    <a:effectLst/>
                  </a:rPr>
                  <a:t>milliers de barils par jour</a:t>
                </a:r>
                <a:endParaRPr lang="fr-FR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045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099518810149"/>
          <c:y val="0.0467709244677748"/>
          <c:w val="0.814250784256581"/>
          <c:h val="0.75366105278506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'Demande de pétrole par pays'!$C$17:$DO$17</c:f>
              <c:numCache>
                <c:formatCode>mmm\-yy</c:formatCode>
                <c:ptCount val="117"/>
                <c:pt idx="0">
                  <c:v>38353.0</c:v>
                </c:pt>
                <c:pt idx="1">
                  <c:v>38384.0</c:v>
                </c:pt>
                <c:pt idx="2">
                  <c:v>38412.0</c:v>
                </c:pt>
                <c:pt idx="3">
                  <c:v>38443.0</c:v>
                </c:pt>
                <c:pt idx="4">
                  <c:v>38473.0</c:v>
                </c:pt>
                <c:pt idx="5">
                  <c:v>38504.0</c:v>
                </c:pt>
                <c:pt idx="6">
                  <c:v>38534.0</c:v>
                </c:pt>
                <c:pt idx="7">
                  <c:v>38565.0</c:v>
                </c:pt>
                <c:pt idx="8">
                  <c:v>38596.0</c:v>
                </c:pt>
                <c:pt idx="9">
                  <c:v>38626.0</c:v>
                </c:pt>
                <c:pt idx="10">
                  <c:v>38657.0</c:v>
                </c:pt>
                <c:pt idx="11">
                  <c:v>38687.0</c:v>
                </c:pt>
                <c:pt idx="12">
                  <c:v>38718.0</c:v>
                </c:pt>
                <c:pt idx="13">
                  <c:v>38749.0</c:v>
                </c:pt>
                <c:pt idx="14">
                  <c:v>38777.0</c:v>
                </c:pt>
                <c:pt idx="15">
                  <c:v>38808.0</c:v>
                </c:pt>
                <c:pt idx="16">
                  <c:v>38838.0</c:v>
                </c:pt>
                <c:pt idx="17">
                  <c:v>38869.0</c:v>
                </c:pt>
                <c:pt idx="18">
                  <c:v>38899.0</c:v>
                </c:pt>
                <c:pt idx="19">
                  <c:v>38930.0</c:v>
                </c:pt>
                <c:pt idx="20">
                  <c:v>38961.0</c:v>
                </c:pt>
                <c:pt idx="21">
                  <c:v>38991.0</c:v>
                </c:pt>
                <c:pt idx="22">
                  <c:v>39022.0</c:v>
                </c:pt>
                <c:pt idx="23">
                  <c:v>39052.0</c:v>
                </c:pt>
                <c:pt idx="24">
                  <c:v>39083.0</c:v>
                </c:pt>
                <c:pt idx="25">
                  <c:v>39114.0</c:v>
                </c:pt>
                <c:pt idx="26">
                  <c:v>39142.0</c:v>
                </c:pt>
                <c:pt idx="27">
                  <c:v>39173.0</c:v>
                </c:pt>
                <c:pt idx="28">
                  <c:v>39203.0</c:v>
                </c:pt>
                <c:pt idx="29">
                  <c:v>39234.0</c:v>
                </c:pt>
                <c:pt idx="30">
                  <c:v>39264.0</c:v>
                </c:pt>
                <c:pt idx="31">
                  <c:v>39295.0</c:v>
                </c:pt>
                <c:pt idx="32">
                  <c:v>39326.0</c:v>
                </c:pt>
                <c:pt idx="33">
                  <c:v>39356.0</c:v>
                </c:pt>
                <c:pt idx="34">
                  <c:v>39387.0</c:v>
                </c:pt>
                <c:pt idx="35">
                  <c:v>39417.0</c:v>
                </c:pt>
                <c:pt idx="36">
                  <c:v>39448.0</c:v>
                </c:pt>
                <c:pt idx="37">
                  <c:v>39479.0</c:v>
                </c:pt>
                <c:pt idx="38">
                  <c:v>39508.0</c:v>
                </c:pt>
                <c:pt idx="39">
                  <c:v>39539.0</c:v>
                </c:pt>
                <c:pt idx="40">
                  <c:v>39569.0</c:v>
                </c:pt>
                <c:pt idx="41">
                  <c:v>39600.0</c:v>
                </c:pt>
                <c:pt idx="42">
                  <c:v>39630.0</c:v>
                </c:pt>
                <c:pt idx="43">
                  <c:v>39661.0</c:v>
                </c:pt>
                <c:pt idx="44">
                  <c:v>39692.0</c:v>
                </c:pt>
                <c:pt idx="45">
                  <c:v>39722.0</c:v>
                </c:pt>
                <c:pt idx="46">
                  <c:v>39753.0</c:v>
                </c:pt>
                <c:pt idx="47">
                  <c:v>39783.0</c:v>
                </c:pt>
                <c:pt idx="48">
                  <c:v>39814.0</c:v>
                </c:pt>
                <c:pt idx="49">
                  <c:v>39845.0</c:v>
                </c:pt>
                <c:pt idx="50">
                  <c:v>39873.0</c:v>
                </c:pt>
                <c:pt idx="51">
                  <c:v>39904.0</c:v>
                </c:pt>
                <c:pt idx="52">
                  <c:v>39934.0</c:v>
                </c:pt>
                <c:pt idx="53">
                  <c:v>39965.0</c:v>
                </c:pt>
                <c:pt idx="54">
                  <c:v>39995.0</c:v>
                </c:pt>
                <c:pt idx="55">
                  <c:v>40026.0</c:v>
                </c:pt>
                <c:pt idx="56">
                  <c:v>40057.0</c:v>
                </c:pt>
                <c:pt idx="57">
                  <c:v>40087.0</c:v>
                </c:pt>
                <c:pt idx="58">
                  <c:v>40118.0</c:v>
                </c:pt>
                <c:pt idx="59">
                  <c:v>40148.0</c:v>
                </c:pt>
                <c:pt idx="60">
                  <c:v>40179.0</c:v>
                </c:pt>
                <c:pt idx="61">
                  <c:v>40210.0</c:v>
                </c:pt>
                <c:pt idx="62">
                  <c:v>40238.0</c:v>
                </c:pt>
                <c:pt idx="63">
                  <c:v>40269.0</c:v>
                </c:pt>
                <c:pt idx="64">
                  <c:v>40299.0</c:v>
                </c:pt>
                <c:pt idx="65">
                  <c:v>40330.0</c:v>
                </c:pt>
                <c:pt idx="66">
                  <c:v>40360.0</c:v>
                </c:pt>
                <c:pt idx="67">
                  <c:v>40391.0</c:v>
                </c:pt>
                <c:pt idx="68">
                  <c:v>40422.0</c:v>
                </c:pt>
                <c:pt idx="69">
                  <c:v>40452.0</c:v>
                </c:pt>
                <c:pt idx="70">
                  <c:v>40483.0</c:v>
                </c:pt>
                <c:pt idx="71">
                  <c:v>40513.0</c:v>
                </c:pt>
                <c:pt idx="72">
                  <c:v>40544.0</c:v>
                </c:pt>
                <c:pt idx="73">
                  <c:v>40575.0</c:v>
                </c:pt>
                <c:pt idx="74">
                  <c:v>40603.0</c:v>
                </c:pt>
                <c:pt idx="75">
                  <c:v>40634.0</c:v>
                </c:pt>
                <c:pt idx="76">
                  <c:v>40664.0</c:v>
                </c:pt>
                <c:pt idx="77">
                  <c:v>40695.0</c:v>
                </c:pt>
                <c:pt idx="78">
                  <c:v>40725.0</c:v>
                </c:pt>
                <c:pt idx="79">
                  <c:v>40756.0</c:v>
                </c:pt>
                <c:pt idx="80">
                  <c:v>40787.0</c:v>
                </c:pt>
                <c:pt idx="81">
                  <c:v>40817.0</c:v>
                </c:pt>
                <c:pt idx="82">
                  <c:v>40848.0</c:v>
                </c:pt>
                <c:pt idx="83">
                  <c:v>40878.0</c:v>
                </c:pt>
                <c:pt idx="84">
                  <c:v>40909.0</c:v>
                </c:pt>
                <c:pt idx="85">
                  <c:v>40940.0</c:v>
                </c:pt>
                <c:pt idx="86">
                  <c:v>40969.0</c:v>
                </c:pt>
                <c:pt idx="87">
                  <c:v>41000.0</c:v>
                </c:pt>
                <c:pt idx="88">
                  <c:v>41030.0</c:v>
                </c:pt>
                <c:pt idx="89">
                  <c:v>41061.0</c:v>
                </c:pt>
                <c:pt idx="90">
                  <c:v>41091.0</c:v>
                </c:pt>
                <c:pt idx="91">
                  <c:v>41122.0</c:v>
                </c:pt>
                <c:pt idx="92">
                  <c:v>41153.0</c:v>
                </c:pt>
                <c:pt idx="93">
                  <c:v>41183.0</c:v>
                </c:pt>
                <c:pt idx="94">
                  <c:v>41214.0</c:v>
                </c:pt>
                <c:pt idx="95">
                  <c:v>41244.0</c:v>
                </c:pt>
                <c:pt idx="96">
                  <c:v>41275.0</c:v>
                </c:pt>
                <c:pt idx="97">
                  <c:v>41306.0</c:v>
                </c:pt>
                <c:pt idx="98">
                  <c:v>41334.0</c:v>
                </c:pt>
                <c:pt idx="99">
                  <c:v>41365.0</c:v>
                </c:pt>
                <c:pt idx="100">
                  <c:v>41395.0</c:v>
                </c:pt>
                <c:pt idx="101">
                  <c:v>41426.0</c:v>
                </c:pt>
                <c:pt idx="102">
                  <c:v>41456.0</c:v>
                </c:pt>
                <c:pt idx="103">
                  <c:v>41487.0</c:v>
                </c:pt>
                <c:pt idx="104">
                  <c:v>41518.0</c:v>
                </c:pt>
                <c:pt idx="105">
                  <c:v>41548.0</c:v>
                </c:pt>
                <c:pt idx="106">
                  <c:v>41579.0</c:v>
                </c:pt>
                <c:pt idx="107">
                  <c:v>41609.0</c:v>
                </c:pt>
                <c:pt idx="108">
                  <c:v>41640.0</c:v>
                </c:pt>
                <c:pt idx="109">
                  <c:v>41671.0</c:v>
                </c:pt>
                <c:pt idx="110">
                  <c:v>41699.0</c:v>
                </c:pt>
                <c:pt idx="111">
                  <c:v>41730.0</c:v>
                </c:pt>
                <c:pt idx="112">
                  <c:v>41760.0</c:v>
                </c:pt>
                <c:pt idx="113">
                  <c:v>41791.0</c:v>
                </c:pt>
                <c:pt idx="114">
                  <c:v>41821.0</c:v>
                </c:pt>
                <c:pt idx="115">
                  <c:v>41852.0</c:v>
                </c:pt>
                <c:pt idx="116">
                  <c:v>41883.0</c:v>
                </c:pt>
              </c:numCache>
            </c:numRef>
          </c:cat>
          <c:val>
            <c:numRef>
              <c:f>'Demande de pétrole par pays'!$C$18:$DO$18</c:f>
              <c:numCache>
                <c:formatCode>General</c:formatCode>
                <c:ptCount val="117"/>
                <c:pt idx="0">
                  <c:v>180324.0</c:v>
                </c:pt>
                <c:pt idx="1">
                  <c:v>185246.0</c:v>
                </c:pt>
                <c:pt idx="2">
                  <c:v>183999.0</c:v>
                </c:pt>
                <c:pt idx="3">
                  <c:v>175985.0</c:v>
                </c:pt>
                <c:pt idx="4">
                  <c:v>174413.0</c:v>
                </c:pt>
                <c:pt idx="5">
                  <c:v>179222.0</c:v>
                </c:pt>
                <c:pt idx="6">
                  <c:v>177125.0</c:v>
                </c:pt>
                <c:pt idx="7">
                  <c:v>181742.0</c:v>
                </c:pt>
                <c:pt idx="8">
                  <c:v>178097.0</c:v>
                </c:pt>
                <c:pt idx="9">
                  <c:v>174720.0</c:v>
                </c:pt>
                <c:pt idx="10">
                  <c:v>181531.0</c:v>
                </c:pt>
                <c:pt idx="11">
                  <c:v>186751.0</c:v>
                </c:pt>
                <c:pt idx="12">
                  <c:v>181183.0</c:v>
                </c:pt>
                <c:pt idx="13">
                  <c:v>183985.0</c:v>
                </c:pt>
                <c:pt idx="14">
                  <c:v>183218.0</c:v>
                </c:pt>
                <c:pt idx="15">
                  <c:v>174018.0</c:v>
                </c:pt>
                <c:pt idx="16">
                  <c:v>174837.0</c:v>
                </c:pt>
                <c:pt idx="17">
                  <c:v>179016.0</c:v>
                </c:pt>
                <c:pt idx="18">
                  <c:v>177562.0</c:v>
                </c:pt>
                <c:pt idx="19">
                  <c:v>179824.0</c:v>
                </c:pt>
                <c:pt idx="20">
                  <c:v>178417.0</c:v>
                </c:pt>
                <c:pt idx="21">
                  <c:v>179431.0</c:v>
                </c:pt>
                <c:pt idx="22">
                  <c:v>181496.0</c:v>
                </c:pt>
                <c:pt idx="23">
                  <c:v>181656.0</c:v>
                </c:pt>
                <c:pt idx="24">
                  <c:v>178273.0</c:v>
                </c:pt>
                <c:pt idx="25">
                  <c:v>183106.0</c:v>
                </c:pt>
                <c:pt idx="26">
                  <c:v>179622.0</c:v>
                </c:pt>
                <c:pt idx="27">
                  <c:v>175936.0</c:v>
                </c:pt>
                <c:pt idx="28">
                  <c:v>174985.0</c:v>
                </c:pt>
                <c:pt idx="29">
                  <c:v>177091.0</c:v>
                </c:pt>
                <c:pt idx="30">
                  <c:v>177509.0</c:v>
                </c:pt>
                <c:pt idx="31">
                  <c:v>178678.0</c:v>
                </c:pt>
                <c:pt idx="32">
                  <c:v>177774.0</c:v>
                </c:pt>
                <c:pt idx="33">
                  <c:v>180463.0</c:v>
                </c:pt>
                <c:pt idx="34">
                  <c:v>181566.0</c:v>
                </c:pt>
                <c:pt idx="35">
                  <c:v>180432.0</c:v>
                </c:pt>
                <c:pt idx="36">
                  <c:v>179104.0</c:v>
                </c:pt>
                <c:pt idx="37">
                  <c:v>180966.0</c:v>
                </c:pt>
                <c:pt idx="38">
                  <c:v>174641.0</c:v>
                </c:pt>
                <c:pt idx="39">
                  <c:v>176497.0</c:v>
                </c:pt>
                <c:pt idx="40">
                  <c:v>172153.0</c:v>
                </c:pt>
                <c:pt idx="41">
                  <c:v>171882.0</c:v>
                </c:pt>
                <c:pt idx="42">
                  <c:v>173859.0</c:v>
                </c:pt>
                <c:pt idx="43">
                  <c:v>170297.0</c:v>
                </c:pt>
                <c:pt idx="44">
                  <c:v>170223.0</c:v>
                </c:pt>
                <c:pt idx="45">
                  <c:v>175291.0</c:v>
                </c:pt>
                <c:pt idx="46">
                  <c:v>171139.0</c:v>
                </c:pt>
                <c:pt idx="47">
                  <c:v>174503.0</c:v>
                </c:pt>
                <c:pt idx="48">
                  <c:v>171839.0</c:v>
                </c:pt>
                <c:pt idx="49">
                  <c:v>172762.0</c:v>
                </c:pt>
                <c:pt idx="50">
                  <c:v>171105.0</c:v>
                </c:pt>
                <c:pt idx="51">
                  <c:v>167906.0</c:v>
                </c:pt>
                <c:pt idx="52">
                  <c:v>162809.0</c:v>
                </c:pt>
                <c:pt idx="53">
                  <c:v>167663.0</c:v>
                </c:pt>
                <c:pt idx="54">
                  <c:v>167327.0</c:v>
                </c:pt>
                <c:pt idx="55">
                  <c:v>165730.0</c:v>
                </c:pt>
                <c:pt idx="56">
                  <c:v>168462.0</c:v>
                </c:pt>
                <c:pt idx="57">
                  <c:v>169455.0</c:v>
                </c:pt>
                <c:pt idx="58">
                  <c:v>167906.0</c:v>
                </c:pt>
                <c:pt idx="59">
                  <c:v>172490.0</c:v>
                </c:pt>
                <c:pt idx="60">
                  <c:v>166770.0</c:v>
                </c:pt>
                <c:pt idx="61">
                  <c:v>172581.0</c:v>
                </c:pt>
                <c:pt idx="62">
                  <c:v>171981.0</c:v>
                </c:pt>
                <c:pt idx="63">
                  <c:v>168931.0</c:v>
                </c:pt>
                <c:pt idx="64">
                  <c:v>165554.0</c:v>
                </c:pt>
                <c:pt idx="65">
                  <c:v>170906.0</c:v>
                </c:pt>
                <c:pt idx="66">
                  <c:v>171038.0</c:v>
                </c:pt>
                <c:pt idx="67">
                  <c:v>172069.0</c:v>
                </c:pt>
                <c:pt idx="68">
                  <c:v>174097.0</c:v>
                </c:pt>
                <c:pt idx="69">
                  <c:v>169813.0</c:v>
                </c:pt>
                <c:pt idx="70">
                  <c:v>172354.0</c:v>
                </c:pt>
                <c:pt idx="71">
                  <c:v>175235.0</c:v>
                </c:pt>
                <c:pt idx="72">
                  <c:v>168647.0</c:v>
                </c:pt>
                <c:pt idx="73">
                  <c:v>172801.0</c:v>
                </c:pt>
                <c:pt idx="74">
                  <c:v>170921.0</c:v>
                </c:pt>
                <c:pt idx="75">
                  <c:v>165160.0</c:v>
                </c:pt>
                <c:pt idx="76">
                  <c:v>164144.0</c:v>
                </c:pt>
                <c:pt idx="77">
                  <c:v>168598.0</c:v>
                </c:pt>
                <c:pt idx="78">
                  <c:v>168180.0</c:v>
                </c:pt>
                <c:pt idx="79">
                  <c:v>172324.0</c:v>
                </c:pt>
                <c:pt idx="80">
                  <c:v>171025.0</c:v>
                </c:pt>
                <c:pt idx="81">
                  <c:v>168833.0</c:v>
                </c:pt>
                <c:pt idx="82">
                  <c:v>169924.0</c:v>
                </c:pt>
                <c:pt idx="83">
                  <c:v>170863.0</c:v>
                </c:pt>
                <c:pt idx="84">
                  <c:v>166333.0</c:v>
                </c:pt>
                <c:pt idx="85">
                  <c:v>173587.0</c:v>
                </c:pt>
                <c:pt idx="86">
                  <c:v>167847.0</c:v>
                </c:pt>
                <c:pt idx="87">
                  <c:v>164997.0</c:v>
                </c:pt>
                <c:pt idx="88">
                  <c:v>166653.0</c:v>
                </c:pt>
                <c:pt idx="89">
                  <c:v>168557.0</c:v>
                </c:pt>
                <c:pt idx="90">
                  <c:v>168047.0</c:v>
                </c:pt>
                <c:pt idx="91">
                  <c:v>169814.0</c:v>
                </c:pt>
                <c:pt idx="92">
                  <c:v>166102.0</c:v>
                </c:pt>
                <c:pt idx="93">
                  <c:v>169327.0</c:v>
                </c:pt>
                <c:pt idx="94">
                  <c:v>169491.0</c:v>
                </c:pt>
                <c:pt idx="95">
                  <c:v>167890.0</c:v>
                </c:pt>
                <c:pt idx="96">
                  <c:v>168454.0</c:v>
                </c:pt>
                <c:pt idx="97">
                  <c:v>170381.0</c:v>
                </c:pt>
                <c:pt idx="98">
                  <c:v>166840.0</c:v>
                </c:pt>
                <c:pt idx="99">
                  <c:v>168421.0</c:v>
                </c:pt>
                <c:pt idx="100">
                  <c:v>167237.0</c:v>
                </c:pt>
                <c:pt idx="101">
                  <c:v>167084.0</c:v>
                </c:pt>
                <c:pt idx="102">
                  <c:v>171062.0</c:v>
                </c:pt>
                <c:pt idx="103">
                  <c:v>169585.0</c:v>
                </c:pt>
                <c:pt idx="104">
                  <c:v>169058.0</c:v>
                </c:pt>
                <c:pt idx="105">
                  <c:v>170052.0</c:v>
                </c:pt>
                <c:pt idx="106">
                  <c:v>171863.0</c:v>
                </c:pt>
                <c:pt idx="107">
                  <c:v>169773.0</c:v>
                </c:pt>
                <c:pt idx="108">
                  <c:v>167498.0</c:v>
                </c:pt>
                <c:pt idx="109">
                  <c:v>170848.0</c:v>
                </c:pt>
                <c:pt idx="110">
                  <c:v>167389.0</c:v>
                </c:pt>
                <c:pt idx="111">
                  <c:v>166328.0</c:v>
                </c:pt>
                <c:pt idx="112">
                  <c:v>164010.0</c:v>
                </c:pt>
                <c:pt idx="113">
                  <c:v>166000.0</c:v>
                </c:pt>
                <c:pt idx="114">
                  <c:v>169433.0</c:v>
                </c:pt>
                <c:pt idx="115">
                  <c:v>168095.0</c:v>
                </c:pt>
                <c:pt idx="116">
                  <c:v>168531.0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105864"/>
        <c:axId val="601108840"/>
      </c:lineChart>
      <c:dateAx>
        <c:axId val="60110586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601108840"/>
        <c:crosses val="autoZero"/>
        <c:auto val="1"/>
        <c:lblOffset val="100"/>
        <c:baseTimeUnit val="months"/>
      </c:dateAx>
      <c:valAx>
        <c:axId val="601108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800" b="1" i="0" baseline="0">
                    <a:effectLst/>
                  </a:rPr>
                  <a:t>millier de barils par jours</a:t>
                </a:r>
                <a:endParaRPr lang="fr-FR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105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Evolution</a:t>
            </a:r>
            <a:r>
              <a:rPr lang="fr-FR" baseline="0"/>
              <a:t> de la demande de pétrole de Janvier 2011 à Mars 2015</a:t>
            </a:r>
            <a:endParaRPr lang="fr-FR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155368"/>
        <c:axId val="601160536"/>
      </c:lineChart>
      <c:catAx>
        <c:axId val="601155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Dates</a:t>
                </a:r>
              </a:p>
              <a:p>
                <a:pPr>
                  <a:defRPr/>
                </a:pPr>
                <a:endParaRPr lang="fr-FR"/>
              </a:p>
            </c:rich>
          </c:tx>
          <c:layout/>
          <c:overlay val="0"/>
        </c:title>
        <c:majorTickMark val="out"/>
        <c:minorTickMark val="none"/>
        <c:tickLblPos val="nextTo"/>
        <c:crossAx val="601160536"/>
        <c:crosses val="autoZero"/>
        <c:auto val="1"/>
        <c:lblAlgn val="ctr"/>
        <c:lblOffset val="100"/>
        <c:noMultiLvlLbl val="0"/>
      </c:catAx>
      <c:valAx>
        <c:axId val="601160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fr-FR" sz="1200"/>
                  <a:t>Deamnde en million de barils par</a:t>
                </a:r>
                <a:r>
                  <a:rPr lang="fr-FR" sz="1200" baseline="0"/>
                  <a:t> jor</a:t>
                </a:r>
                <a:endParaRPr lang="fr-FR" sz="12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155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 paperSize="9" orientation="portrait" horizontalDpi="-4" verticalDpi="-4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Evolution de la demande de pétrole des Etats-unis de Janvier 2005 à Juillet 2014</a:t>
            </a:r>
            <a:endParaRPr lang="fr-FR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'Demande de pétrole par pays'!$D$49:$DP$49</c:f>
              <c:numCache>
                <c:formatCode>mmm\-yy</c:formatCode>
                <c:ptCount val="117"/>
                <c:pt idx="0">
                  <c:v>38353.0</c:v>
                </c:pt>
                <c:pt idx="1">
                  <c:v>38384.0</c:v>
                </c:pt>
                <c:pt idx="2">
                  <c:v>38412.0</c:v>
                </c:pt>
                <c:pt idx="3">
                  <c:v>38443.0</c:v>
                </c:pt>
                <c:pt idx="4">
                  <c:v>38473.0</c:v>
                </c:pt>
                <c:pt idx="5">
                  <c:v>38504.0</c:v>
                </c:pt>
                <c:pt idx="6">
                  <c:v>38534.0</c:v>
                </c:pt>
                <c:pt idx="7">
                  <c:v>38565.0</c:v>
                </c:pt>
                <c:pt idx="8">
                  <c:v>38596.0</c:v>
                </c:pt>
                <c:pt idx="9">
                  <c:v>38626.0</c:v>
                </c:pt>
                <c:pt idx="10">
                  <c:v>38657.0</c:v>
                </c:pt>
                <c:pt idx="11">
                  <c:v>38687.0</c:v>
                </c:pt>
                <c:pt idx="12">
                  <c:v>38718.0</c:v>
                </c:pt>
                <c:pt idx="13">
                  <c:v>38749.0</c:v>
                </c:pt>
                <c:pt idx="14">
                  <c:v>38777.0</c:v>
                </c:pt>
                <c:pt idx="15">
                  <c:v>38808.0</c:v>
                </c:pt>
                <c:pt idx="16">
                  <c:v>38838.0</c:v>
                </c:pt>
                <c:pt idx="17">
                  <c:v>38869.0</c:v>
                </c:pt>
                <c:pt idx="18">
                  <c:v>38899.0</c:v>
                </c:pt>
                <c:pt idx="19">
                  <c:v>38930.0</c:v>
                </c:pt>
                <c:pt idx="20">
                  <c:v>38961.0</c:v>
                </c:pt>
                <c:pt idx="21">
                  <c:v>38991.0</c:v>
                </c:pt>
                <c:pt idx="22">
                  <c:v>39022.0</c:v>
                </c:pt>
                <c:pt idx="23">
                  <c:v>39052.0</c:v>
                </c:pt>
                <c:pt idx="24">
                  <c:v>39083.0</c:v>
                </c:pt>
                <c:pt idx="25">
                  <c:v>39114.0</c:v>
                </c:pt>
                <c:pt idx="26">
                  <c:v>39142.0</c:v>
                </c:pt>
                <c:pt idx="27">
                  <c:v>39173.0</c:v>
                </c:pt>
                <c:pt idx="28">
                  <c:v>39203.0</c:v>
                </c:pt>
                <c:pt idx="29">
                  <c:v>39234.0</c:v>
                </c:pt>
                <c:pt idx="30">
                  <c:v>39264.0</c:v>
                </c:pt>
                <c:pt idx="31">
                  <c:v>39295.0</c:v>
                </c:pt>
                <c:pt idx="32">
                  <c:v>39326.0</c:v>
                </c:pt>
                <c:pt idx="33">
                  <c:v>39356.0</c:v>
                </c:pt>
                <c:pt idx="34">
                  <c:v>39387.0</c:v>
                </c:pt>
                <c:pt idx="35">
                  <c:v>39417.0</c:v>
                </c:pt>
                <c:pt idx="36">
                  <c:v>39448.0</c:v>
                </c:pt>
                <c:pt idx="37">
                  <c:v>39479.0</c:v>
                </c:pt>
                <c:pt idx="38">
                  <c:v>39508.0</c:v>
                </c:pt>
                <c:pt idx="39">
                  <c:v>39539.0</c:v>
                </c:pt>
                <c:pt idx="40">
                  <c:v>39569.0</c:v>
                </c:pt>
                <c:pt idx="41">
                  <c:v>39600.0</c:v>
                </c:pt>
                <c:pt idx="42">
                  <c:v>39630.0</c:v>
                </c:pt>
                <c:pt idx="43">
                  <c:v>39661.0</c:v>
                </c:pt>
                <c:pt idx="44">
                  <c:v>39692.0</c:v>
                </c:pt>
                <c:pt idx="45">
                  <c:v>39722.0</c:v>
                </c:pt>
                <c:pt idx="46">
                  <c:v>39753.0</c:v>
                </c:pt>
                <c:pt idx="47">
                  <c:v>39783.0</c:v>
                </c:pt>
                <c:pt idx="48">
                  <c:v>39814.0</c:v>
                </c:pt>
                <c:pt idx="49">
                  <c:v>39845.0</c:v>
                </c:pt>
                <c:pt idx="50">
                  <c:v>39873.0</c:v>
                </c:pt>
                <c:pt idx="51">
                  <c:v>39904.0</c:v>
                </c:pt>
                <c:pt idx="52">
                  <c:v>39934.0</c:v>
                </c:pt>
                <c:pt idx="53">
                  <c:v>39965.0</c:v>
                </c:pt>
                <c:pt idx="54">
                  <c:v>39995.0</c:v>
                </c:pt>
                <c:pt idx="55">
                  <c:v>40026.0</c:v>
                </c:pt>
                <c:pt idx="56">
                  <c:v>40057.0</c:v>
                </c:pt>
                <c:pt idx="57">
                  <c:v>40087.0</c:v>
                </c:pt>
                <c:pt idx="58">
                  <c:v>40118.0</c:v>
                </c:pt>
                <c:pt idx="59">
                  <c:v>40148.0</c:v>
                </c:pt>
                <c:pt idx="60">
                  <c:v>40179.0</c:v>
                </c:pt>
                <c:pt idx="61">
                  <c:v>40210.0</c:v>
                </c:pt>
                <c:pt idx="62">
                  <c:v>40238.0</c:v>
                </c:pt>
                <c:pt idx="63">
                  <c:v>40269.0</c:v>
                </c:pt>
                <c:pt idx="64">
                  <c:v>40299.0</c:v>
                </c:pt>
                <c:pt idx="65">
                  <c:v>40330.0</c:v>
                </c:pt>
                <c:pt idx="66">
                  <c:v>40360.0</c:v>
                </c:pt>
                <c:pt idx="67">
                  <c:v>40391.0</c:v>
                </c:pt>
                <c:pt idx="68">
                  <c:v>40422.0</c:v>
                </c:pt>
                <c:pt idx="69">
                  <c:v>40452.0</c:v>
                </c:pt>
                <c:pt idx="70">
                  <c:v>40483.0</c:v>
                </c:pt>
                <c:pt idx="71">
                  <c:v>40513.0</c:v>
                </c:pt>
                <c:pt idx="72">
                  <c:v>40544.0</c:v>
                </c:pt>
                <c:pt idx="73">
                  <c:v>40575.0</c:v>
                </c:pt>
                <c:pt idx="74">
                  <c:v>40603.0</c:v>
                </c:pt>
                <c:pt idx="75">
                  <c:v>40634.0</c:v>
                </c:pt>
                <c:pt idx="76">
                  <c:v>40664.0</c:v>
                </c:pt>
                <c:pt idx="77">
                  <c:v>40695.0</c:v>
                </c:pt>
                <c:pt idx="78">
                  <c:v>40725.0</c:v>
                </c:pt>
                <c:pt idx="79">
                  <c:v>40756.0</c:v>
                </c:pt>
                <c:pt idx="80">
                  <c:v>40787.0</c:v>
                </c:pt>
                <c:pt idx="81">
                  <c:v>40817.0</c:v>
                </c:pt>
                <c:pt idx="82">
                  <c:v>40848.0</c:v>
                </c:pt>
                <c:pt idx="83">
                  <c:v>40878.0</c:v>
                </c:pt>
                <c:pt idx="84">
                  <c:v>40909.0</c:v>
                </c:pt>
                <c:pt idx="85">
                  <c:v>40940.0</c:v>
                </c:pt>
                <c:pt idx="86">
                  <c:v>40969.0</c:v>
                </c:pt>
                <c:pt idx="87">
                  <c:v>41000.0</c:v>
                </c:pt>
                <c:pt idx="88">
                  <c:v>41030.0</c:v>
                </c:pt>
                <c:pt idx="89">
                  <c:v>41061.0</c:v>
                </c:pt>
                <c:pt idx="90">
                  <c:v>41091.0</c:v>
                </c:pt>
                <c:pt idx="91">
                  <c:v>41122.0</c:v>
                </c:pt>
                <c:pt idx="92">
                  <c:v>41153.0</c:v>
                </c:pt>
                <c:pt idx="93">
                  <c:v>41183.0</c:v>
                </c:pt>
                <c:pt idx="94">
                  <c:v>41214.0</c:v>
                </c:pt>
                <c:pt idx="95">
                  <c:v>41244.0</c:v>
                </c:pt>
                <c:pt idx="96">
                  <c:v>41275.0</c:v>
                </c:pt>
                <c:pt idx="97">
                  <c:v>41306.0</c:v>
                </c:pt>
                <c:pt idx="98">
                  <c:v>41334.0</c:v>
                </c:pt>
                <c:pt idx="99">
                  <c:v>41365.0</c:v>
                </c:pt>
                <c:pt idx="100">
                  <c:v>41395.0</c:v>
                </c:pt>
                <c:pt idx="101">
                  <c:v>41426.0</c:v>
                </c:pt>
                <c:pt idx="102">
                  <c:v>41456.0</c:v>
                </c:pt>
                <c:pt idx="103">
                  <c:v>41487.0</c:v>
                </c:pt>
                <c:pt idx="104">
                  <c:v>41518.0</c:v>
                </c:pt>
                <c:pt idx="105">
                  <c:v>41548.0</c:v>
                </c:pt>
                <c:pt idx="106">
                  <c:v>41579.0</c:v>
                </c:pt>
                <c:pt idx="107">
                  <c:v>41609.0</c:v>
                </c:pt>
                <c:pt idx="108">
                  <c:v>41640.0</c:v>
                </c:pt>
                <c:pt idx="109">
                  <c:v>41671.0</c:v>
                </c:pt>
                <c:pt idx="110">
                  <c:v>41699.0</c:v>
                </c:pt>
                <c:pt idx="111">
                  <c:v>41730.0</c:v>
                </c:pt>
                <c:pt idx="112">
                  <c:v>41760.0</c:v>
                </c:pt>
                <c:pt idx="113">
                  <c:v>41791.0</c:v>
                </c:pt>
                <c:pt idx="114">
                  <c:v>41821.0</c:v>
                </c:pt>
                <c:pt idx="115">
                  <c:v>41852.0</c:v>
                </c:pt>
                <c:pt idx="116">
                  <c:v>41883.0</c:v>
                </c:pt>
              </c:numCache>
            </c:numRef>
          </c:cat>
          <c:val>
            <c:numRef>
              <c:f>'Demande de pétrole par pays'!$D$50:$DP$50</c:f>
              <c:numCache>
                <c:formatCode>General</c:formatCode>
                <c:ptCount val="117"/>
                <c:pt idx="0">
                  <c:v>20694.0</c:v>
                </c:pt>
                <c:pt idx="1">
                  <c:v>20830.0</c:v>
                </c:pt>
                <c:pt idx="2">
                  <c:v>21009.0</c:v>
                </c:pt>
                <c:pt idx="3">
                  <c:v>20137.0</c:v>
                </c:pt>
                <c:pt idx="4">
                  <c:v>20606.0</c:v>
                </c:pt>
                <c:pt idx="5">
                  <c:v>21198.0</c:v>
                </c:pt>
                <c:pt idx="6">
                  <c:v>20939.0</c:v>
                </c:pt>
                <c:pt idx="7">
                  <c:v>21666.0</c:v>
                </c:pt>
                <c:pt idx="8">
                  <c:v>20142.0</c:v>
                </c:pt>
                <c:pt idx="9">
                  <c:v>20253.0</c:v>
                </c:pt>
                <c:pt idx="10">
                  <c:v>20623.0</c:v>
                </c:pt>
                <c:pt idx="11">
                  <c:v>21495.0</c:v>
                </c:pt>
                <c:pt idx="12">
                  <c:v>20436.0</c:v>
                </c:pt>
                <c:pt idx="13">
                  <c:v>20577.0</c:v>
                </c:pt>
                <c:pt idx="14">
                  <c:v>20608.0</c:v>
                </c:pt>
                <c:pt idx="15">
                  <c:v>20201.0</c:v>
                </c:pt>
                <c:pt idx="16">
                  <c:v>20457.0</c:v>
                </c:pt>
                <c:pt idx="17">
                  <c:v>20982.0</c:v>
                </c:pt>
                <c:pt idx="18">
                  <c:v>20740.0</c:v>
                </c:pt>
                <c:pt idx="19">
                  <c:v>21434.0</c:v>
                </c:pt>
                <c:pt idx="20">
                  <c:v>20559.0</c:v>
                </c:pt>
                <c:pt idx="21">
                  <c:v>20769.0</c:v>
                </c:pt>
                <c:pt idx="22">
                  <c:v>20669.0</c:v>
                </c:pt>
                <c:pt idx="23">
                  <c:v>20795.0</c:v>
                </c:pt>
                <c:pt idx="24">
                  <c:v>20567.0</c:v>
                </c:pt>
                <c:pt idx="25">
                  <c:v>21309.0</c:v>
                </c:pt>
                <c:pt idx="26">
                  <c:v>20536.0</c:v>
                </c:pt>
                <c:pt idx="27">
                  <c:v>20536.0</c:v>
                </c:pt>
                <c:pt idx="28">
                  <c:v>20620.0</c:v>
                </c:pt>
                <c:pt idx="29">
                  <c:v>20723.0</c:v>
                </c:pt>
                <c:pt idx="30">
                  <c:v>20747.0</c:v>
                </c:pt>
                <c:pt idx="31">
                  <c:v>21025.0</c:v>
                </c:pt>
                <c:pt idx="32">
                  <c:v>20415.0</c:v>
                </c:pt>
                <c:pt idx="33">
                  <c:v>20476.0</c:v>
                </c:pt>
                <c:pt idx="34">
                  <c:v>20535.0</c:v>
                </c:pt>
                <c:pt idx="35">
                  <c:v>20719.0</c:v>
                </c:pt>
                <c:pt idx="36">
                  <c:v>20247.0</c:v>
                </c:pt>
                <c:pt idx="37">
                  <c:v>20029.0</c:v>
                </c:pt>
                <c:pt idx="38">
                  <c:v>19831.0</c:v>
                </c:pt>
                <c:pt idx="39">
                  <c:v>19815.0</c:v>
                </c:pt>
                <c:pt idx="40">
                  <c:v>19798.0</c:v>
                </c:pt>
                <c:pt idx="41">
                  <c:v>19678.0</c:v>
                </c:pt>
                <c:pt idx="42">
                  <c:v>19557.0</c:v>
                </c:pt>
                <c:pt idx="43">
                  <c:v>19272.0</c:v>
                </c:pt>
                <c:pt idx="44">
                  <c:v>17839.0</c:v>
                </c:pt>
                <c:pt idx="45">
                  <c:v>19698.0</c:v>
                </c:pt>
                <c:pt idx="46">
                  <c:v>19052.0</c:v>
                </c:pt>
                <c:pt idx="47">
                  <c:v>19142.0</c:v>
                </c:pt>
                <c:pt idx="48">
                  <c:v>19040.0</c:v>
                </c:pt>
                <c:pt idx="49">
                  <c:v>18822.0</c:v>
                </c:pt>
                <c:pt idx="50">
                  <c:v>18719.0</c:v>
                </c:pt>
                <c:pt idx="51">
                  <c:v>18672.0</c:v>
                </c:pt>
                <c:pt idx="52">
                  <c:v>18211.0</c:v>
                </c:pt>
                <c:pt idx="53">
                  <c:v>18828.0</c:v>
                </c:pt>
                <c:pt idx="54">
                  <c:v>18626.0</c:v>
                </c:pt>
                <c:pt idx="55">
                  <c:v>18949.0</c:v>
                </c:pt>
                <c:pt idx="56">
                  <c:v>18594.0</c:v>
                </c:pt>
                <c:pt idx="57">
                  <c:v>18803.0</c:v>
                </c:pt>
                <c:pt idx="58">
                  <c:v>18753.0</c:v>
                </c:pt>
                <c:pt idx="59">
                  <c:v>19237.0</c:v>
                </c:pt>
                <c:pt idx="60">
                  <c:v>18652.0</c:v>
                </c:pt>
                <c:pt idx="61">
                  <c:v>18850.0</c:v>
                </c:pt>
                <c:pt idx="62">
                  <c:v>19099.0</c:v>
                </c:pt>
                <c:pt idx="63">
                  <c:v>19044.0</c:v>
                </c:pt>
                <c:pt idx="64">
                  <c:v>18866.0</c:v>
                </c:pt>
                <c:pt idx="65">
                  <c:v>19537.0</c:v>
                </c:pt>
                <c:pt idx="66">
                  <c:v>19319.0</c:v>
                </c:pt>
                <c:pt idx="67">
                  <c:v>19662.0</c:v>
                </c:pt>
                <c:pt idx="68">
                  <c:v>19438.0</c:v>
                </c:pt>
                <c:pt idx="69">
                  <c:v>18974.0</c:v>
                </c:pt>
                <c:pt idx="70">
                  <c:v>18977.0</c:v>
                </c:pt>
                <c:pt idx="71">
                  <c:v>19722.0</c:v>
                </c:pt>
                <c:pt idx="72">
                  <c:v>18911.0</c:v>
                </c:pt>
                <c:pt idx="73">
                  <c:v>18809.0</c:v>
                </c:pt>
                <c:pt idx="74">
                  <c:v>19234.0</c:v>
                </c:pt>
                <c:pt idx="75">
                  <c:v>18588.0</c:v>
                </c:pt>
                <c:pt idx="76">
                  <c:v>18420.0</c:v>
                </c:pt>
                <c:pt idx="77">
                  <c:v>19182.0</c:v>
                </c:pt>
                <c:pt idx="78">
                  <c:v>18705.0</c:v>
                </c:pt>
                <c:pt idx="79">
                  <c:v>19349.0</c:v>
                </c:pt>
                <c:pt idx="80">
                  <c:v>18848.0</c:v>
                </c:pt>
                <c:pt idx="81">
                  <c:v>18796.0</c:v>
                </c:pt>
                <c:pt idx="82">
                  <c:v>19019.0</c:v>
                </c:pt>
                <c:pt idx="83">
                  <c:v>18721.0</c:v>
                </c:pt>
                <c:pt idx="84">
                  <c:v>18304.0</c:v>
                </c:pt>
                <c:pt idx="85">
                  <c:v>18643.0</c:v>
                </c:pt>
                <c:pt idx="86">
                  <c:v>18164.0</c:v>
                </c:pt>
                <c:pt idx="87">
                  <c:v>18211.0</c:v>
                </c:pt>
                <c:pt idx="88">
                  <c:v>18589.0</c:v>
                </c:pt>
                <c:pt idx="89">
                  <c:v>18857.0</c:v>
                </c:pt>
                <c:pt idx="90">
                  <c:v>18515.0</c:v>
                </c:pt>
                <c:pt idx="91">
                  <c:v>19156.0</c:v>
                </c:pt>
                <c:pt idx="92">
                  <c:v>18092.0</c:v>
                </c:pt>
                <c:pt idx="93">
                  <c:v>18705.0</c:v>
                </c:pt>
                <c:pt idx="94">
                  <c:v>18528.0</c:v>
                </c:pt>
                <c:pt idx="95">
                  <c:v>18120.0</c:v>
                </c:pt>
                <c:pt idx="96">
                  <c:v>18749.0</c:v>
                </c:pt>
                <c:pt idx="97">
                  <c:v>18643.0</c:v>
                </c:pt>
                <c:pt idx="98">
                  <c:v>18531.0</c:v>
                </c:pt>
                <c:pt idx="99">
                  <c:v>18584.0</c:v>
                </c:pt>
                <c:pt idx="100">
                  <c:v>18779.0</c:v>
                </c:pt>
                <c:pt idx="101">
                  <c:v>18806.0</c:v>
                </c:pt>
                <c:pt idx="102">
                  <c:v>19257.0</c:v>
                </c:pt>
                <c:pt idx="103">
                  <c:v>19125.0</c:v>
                </c:pt>
                <c:pt idx="104">
                  <c:v>19252.0</c:v>
                </c:pt>
                <c:pt idx="105">
                  <c:v>19312.0</c:v>
                </c:pt>
                <c:pt idx="106">
                  <c:v>19491.0</c:v>
                </c:pt>
                <c:pt idx="107">
                  <c:v>18983.0</c:v>
                </c:pt>
                <c:pt idx="108">
                  <c:v>18921.0</c:v>
                </c:pt>
                <c:pt idx="109">
                  <c:v>18994.0</c:v>
                </c:pt>
                <c:pt idx="110">
                  <c:v>18526.0</c:v>
                </c:pt>
                <c:pt idx="111">
                  <c:v>18783.0</c:v>
                </c:pt>
                <c:pt idx="112">
                  <c:v>18516.0</c:v>
                </c:pt>
                <c:pt idx="113">
                  <c:v>18833.0</c:v>
                </c:pt>
                <c:pt idx="114">
                  <c:v>19164.0</c:v>
                </c:pt>
                <c:pt idx="115">
                  <c:v>19276.0</c:v>
                </c:pt>
                <c:pt idx="116">
                  <c:v>19039.0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190904"/>
        <c:axId val="601196296"/>
      </c:lineChart>
      <c:dateAx>
        <c:axId val="601190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Dates</a:t>
                </a:r>
              </a:p>
            </c:rich>
          </c:tx>
          <c:layout/>
          <c:overlay val="0"/>
        </c:title>
        <c:numFmt formatCode="mmm\-yy" sourceLinked="1"/>
        <c:majorTickMark val="out"/>
        <c:minorTickMark val="none"/>
        <c:tickLblPos val="nextTo"/>
        <c:crossAx val="601196296"/>
        <c:crosses val="autoZero"/>
        <c:auto val="1"/>
        <c:lblOffset val="100"/>
        <c:baseTimeUnit val="months"/>
      </c:dateAx>
      <c:valAx>
        <c:axId val="601196296"/>
        <c:scaling>
          <c:orientation val="minMax"/>
          <c:min val="1000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200" b="1" i="0" baseline="0">
                    <a:effectLst/>
                  </a:rPr>
                  <a:t>millier de barils par jours</a:t>
                </a:r>
                <a:endParaRPr lang="fr-FR" sz="12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190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 paperSize="9"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'Demande de pétrole par pays'!$E$81:$DP$81</c:f>
              <c:numCache>
                <c:formatCode>mmm\-yy</c:formatCode>
                <c:ptCount val="116"/>
                <c:pt idx="0">
                  <c:v>38384.0</c:v>
                </c:pt>
                <c:pt idx="1">
                  <c:v>38412.0</c:v>
                </c:pt>
                <c:pt idx="2">
                  <c:v>38443.0</c:v>
                </c:pt>
                <c:pt idx="3">
                  <c:v>38473.0</c:v>
                </c:pt>
                <c:pt idx="4">
                  <c:v>38504.0</c:v>
                </c:pt>
                <c:pt idx="5">
                  <c:v>38534.0</c:v>
                </c:pt>
                <c:pt idx="6">
                  <c:v>38565.0</c:v>
                </c:pt>
                <c:pt idx="7">
                  <c:v>38596.0</c:v>
                </c:pt>
                <c:pt idx="8">
                  <c:v>38626.0</c:v>
                </c:pt>
                <c:pt idx="9">
                  <c:v>38657.0</c:v>
                </c:pt>
                <c:pt idx="10">
                  <c:v>38687.0</c:v>
                </c:pt>
                <c:pt idx="11">
                  <c:v>38718.0</c:v>
                </c:pt>
                <c:pt idx="12">
                  <c:v>38749.0</c:v>
                </c:pt>
                <c:pt idx="13">
                  <c:v>38777.0</c:v>
                </c:pt>
                <c:pt idx="14">
                  <c:v>38808.0</c:v>
                </c:pt>
                <c:pt idx="15">
                  <c:v>38838.0</c:v>
                </c:pt>
                <c:pt idx="16">
                  <c:v>38869.0</c:v>
                </c:pt>
                <c:pt idx="17">
                  <c:v>38899.0</c:v>
                </c:pt>
                <c:pt idx="18">
                  <c:v>38930.0</c:v>
                </c:pt>
                <c:pt idx="19">
                  <c:v>38961.0</c:v>
                </c:pt>
                <c:pt idx="20">
                  <c:v>38991.0</c:v>
                </c:pt>
                <c:pt idx="21">
                  <c:v>39022.0</c:v>
                </c:pt>
                <c:pt idx="22">
                  <c:v>39052.0</c:v>
                </c:pt>
                <c:pt idx="23">
                  <c:v>39083.0</c:v>
                </c:pt>
                <c:pt idx="24">
                  <c:v>39114.0</c:v>
                </c:pt>
                <c:pt idx="25">
                  <c:v>39142.0</c:v>
                </c:pt>
                <c:pt idx="26">
                  <c:v>39173.0</c:v>
                </c:pt>
                <c:pt idx="27">
                  <c:v>39203.0</c:v>
                </c:pt>
                <c:pt idx="28">
                  <c:v>39234.0</c:v>
                </c:pt>
                <c:pt idx="29">
                  <c:v>39264.0</c:v>
                </c:pt>
                <c:pt idx="30">
                  <c:v>39295.0</c:v>
                </c:pt>
                <c:pt idx="31">
                  <c:v>39326.0</c:v>
                </c:pt>
                <c:pt idx="32">
                  <c:v>39356.0</c:v>
                </c:pt>
                <c:pt idx="33">
                  <c:v>39387.0</c:v>
                </c:pt>
                <c:pt idx="34">
                  <c:v>39417.0</c:v>
                </c:pt>
                <c:pt idx="35">
                  <c:v>39448.0</c:v>
                </c:pt>
                <c:pt idx="36">
                  <c:v>39479.0</c:v>
                </c:pt>
                <c:pt idx="37">
                  <c:v>39508.0</c:v>
                </c:pt>
                <c:pt idx="38">
                  <c:v>39539.0</c:v>
                </c:pt>
                <c:pt idx="39">
                  <c:v>39569.0</c:v>
                </c:pt>
                <c:pt idx="40">
                  <c:v>39600.0</c:v>
                </c:pt>
                <c:pt idx="41">
                  <c:v>39630.0</c:v>
                </c:pt>
                <c:pt idx="42">
                  <c:v>39661.0</c:v>
                </c:pt>
                <c:pt idx="43">
                  <c:v>39692.0</c:v>
                </c:pt>
                <c:pt idx="44">
                  <c:v>39722.0</c:v>
                </c:pt>
                <c:pt idx="45">
                  <c:v>39753.0</c:v>
                </c:pt>
                <c:pt idx="46">
                  <c:v>39783.0</c:v>
                </c:pt>
                <c:pt idx="47">
                  <c:v>39814.0</c:v>
                </c:pt>
                <c:pt idx="48">
                  <c:v>39845.0</c:v>
                </c:pt>
                <c:pt idx="49">
                  <c:v>39873.0</c:v>
                </c:pt>
                <c:pt idx="50">
                  <c:v>39904.0</c:v>
                </c:pt>
                <c:pt idx="51">
                  <c:v>39934.0</c:v>
                </c:pt>
                <c:pt idx="52">
                  <c:v>39965.0</c:v>
                </c:pt>
                <c:pt idx="53">
                  <c:v>39995.0</c:v>
                </c:pt>
                <c:pt idx="54">
                  <c:v>40026.0</c:v>
                </c:pt>
                <c:pt idx="55">
                  <c:v>40057.0</c:v>
                </c:pt>
                <c:pt idx="56">
                  <c:v>40087.0</c:v>
                </c:pt>
                <c:pt idx="57">
                  <c:v>40118.0</c:v>
                </c:pt>
                <c:pt idx="58">
                  <c:v>40148.0</c:v>
                </c:pt>
                <c:pt idx="59">
                  <c:v>40179.0</c:v>
                </c:pt>
                <c:pt idx="60">
                  <c:v>40210.0</c:v>
                </c:pt>
                <c:pt idx="61">
                  <c:v>40238.0</c:v>
                </c:pt>
                <c:pt idx="62">
                  <c:v>40269.0</c:v>
                </c:pt>
                <c:pt idx="63">
                  <c:v>40299.0</c:v>
                </c:pt>
                <c:pt idx="64">
                  <c:v>40330.0</c:v>
                </c:pt>
                <c:pt idx="65">
                  <c:v>40360.0</c:v>
                </c:pt>
                <c:pt idx="66">
                  <c:v>40391.0</c:v>
                </c:pt>
                <c:pt idx="67">
                  <c:v>40422.0</c:v>
                </c:pt>
                <c:pt idx="68">
                  <c:v>40452.0</c:v>
                </c:pt>
                <c:pt idx="69">
                  <c:v>40483.0</c:v>
                </c:pt>
                <c:pt idx="70">
                  <c:v>40513.0</c:v>
                </c:pt>
                <c:pt idx="71">
                  <c:v>40544.0</c:v>
                </c:pt>
                <c:pt idx="72">
                  <c:v>40575.0</c:v>
                </c:pt>
                <c:pt idx="73">
                  <c:v>40603.0</c:v>
                </c:pt>
                <c:pt idx="74">
                  <c:v>40634.0</c:v>
                </c:pt>
                <c:pt idx="75">
                  <c:v>40664.0</c:v>
                </c:pt>
                <c:pt idx="76">
                  <c:v>40695.0</c:v>
                </c:pt>
                <c:pt idx="77">
                  <c:v>40725.0</c:v>
                </c:pt>
                <c:pt idx="78">
                  <c:v>40756.0</c:v>
                </c:pt>
                <c:pt idx="79">
                  <c:v>40787.0</c:v>
                </c:pt>
                <c:pt idx="80">
                  <c:v>40817.0</c:v>
                </c:pt>
                <c:pt idx="81">
                  <c:v>40848.0</c:v>
                </c:pt>
                <c:pt idx="82">
                  <c:v>40878.0</c:v>
                </c:pt>
                <c:pt idx="83">
                  <c:v>40909.0</c:v>
                </c:pt>
                <c:pt idx="84">
                  <c:v>40940.0</c:v>
                </c:pt>
                <c:pt idx="85">
                  <c:v>40969.0</c:v>
                </c:pt>
                <c:pt idx="86">
                  <c:v>41000.0</c:v>
                </c:pt>
                <c:pt idx="87">
                  <c:v>41030.0</c:v>
                </c:pt>
                <c:pt idx="88">
                  <c:v>41061.0</c:v>
                </c:pt>
                <c:pt idx="89">
                  <c:v>41091.0</c:v>
                </c:pt>
                <c:pt idx="90">
                  <c:v>41122.0</c:v>
                </c:pt>
                <c:pt idx="91">
                  <c:v>41153.0</c:v>
                </c:pt>
                <c:pt idx="92">
                  <c:v>41183.0</c:v>
                </c:pt>
                <c:pt idx="93">
                  <c:v>41214.0</c:v>
                </c:pt>
                <c:pt idx="94">
                  <c:v>41244.0</c:v>
                </c:pt>
                <c:pt idx="95">
                  <c:v>41275.0</c:v>
                </c:pt>
                <c:pt idx="96">
                  <c:v>41306.0</c:v>
                </c:pt>
                <c:pt idx="97">
                  <c:v>41334.0</c:v>
                </c:pt>
                <c:pt idx="98">
                  <c:v>41365.0</c:v>
                </c:pt>
                <c:pt idx="99">
                  <c:v>41395.0</c:v>
                </c:pt>
                <c:pt idx="100">
                  <c:v>41426.0</c:v>
                </c:pt>
                <c:pt idx="101">
                  <c:v>41456.0</c:v>
                </c:pt>
                <c:pt idx="102">
                  <c:v>41487.0</c:v>
                </c:pt>
                <c:pt idx="103">
                  <c:v>41518.0</c:v>
                </c:pt>
                <c:pt idx="104">
                  <c:v>41548.0</c:v>
                </c:pt>
                <c:pt idx="105">
                  <c:v>41579.0</c:v>
                </c:pt>
                <c:pt idx="106">
                  <c:v>41609.0</c:v>
                </c:pt>
                <c:pt idx="107">
                  <c:v>41640.0</c:v>
                </c:pt>
                <c:pt idx="108">
                  <c:v>41671.0</c:v>
                </c:pt>
                <c:pt idx="109">
                  <c:v>41699.0</c:v>
                </c:pt>
                <c:pt idx="110">
                  <c:v>41730.0</c:v>
                </c:pt>
                <c:pt idx="111">
                  <c:v>41760.0</c:v>
                </c:pt>
                <c:pt idx="112">
                  <c:v>41791.0</c:v>
                </c:pt>
                <c:pt idx="113">
                  <c:v>41821.0</c:v>
                </c:pt>
                <c:pt idx="114">
                  <c:v>41852.0</c:v>
                </c:pt>
                <c:pt idx="115">
                  <c:v>41883.0</c:v>
                </c:pt>
              </c:numCache>
            </c:numRef>
          </c:cat>
          <c:val>
            <c:numRef>
              <c:f>'Demande de pétrole par pays'!$E$82:$DP$82</c:f>
              <c:numCache>
                <c:formatCode>General</c:formatCode>
                <c:ptCount val="116"/>
                <c:pt idx="0">
                  <c:v>136.0</c:v>
                </c:pt>
                <c:pt idx="1">
                  <c:v>179.0</c:v>
                </c:pt>
                <c:pt idx="2">
                  <c:v>-872.0</c:v>
                </c:pt>
                <c:pt idx="3">
                  <c:v>469.0</c:v>
                </c:pt>
                <c:pt idx="4">
                  <c:v>592.0</c:v>
                </c:pt>
                <c:pt idx="5">
                  <c:v>-259.0</c:v>
                </c:pt>
                <c:pt idx="6">
                  <c:v>727.0</c:v>
                </c:pt>
                <c:pt idx="7">
                  <c:v>-1524.0</c:v>
                </c:pt>
                <c:pt idx="8">
                  <c:v>111.0</c:v>
                </c:pt>
                <c:pt idx="9">
                  <c:v>370.0</c:v>
                </c:pt>
                <c:pt idx="10">
                  <c:v>872.0</c:v>
                </c:pt>
                <c:pt idx="11">
                  <c:v>-1059.0</c:v>
                </c:pt>
                <c:pt idx="12">
                  <c:v>141.0</c:v>
                </c:pt>
                <c:pt idx="13">
                  <c:v>31.0</c:v>
                </c:pt>
                <c:pt idx="14">
                  <c:v>-407.0</c:v>
                </c:pt>
                <c:pt idx="15">
                  <c:v>256.0</c:v>
                </c:pt>
                <c:pt idx="16">
                  <c:v>525.0</c:v>
                </c:pt>
                <c:pt idx="17">
                  <c:v>-242.0</c:v>
                </c:pt>
                <c:pt idx="18">
                  <c:v>694.0</c:v>
                </c:pt>
                <c:pt idx="19">
                  <c:v>-875.0</c:v>
                </c:pt>
                <c:pt idx="20">
                  <c:v>210.0</c:v>
                </c:pt>
                <c:pt idx="21">
                  <c:v>-100.0</c:v>
                </c:pt>
                <c:pt idx="22">
                  <c:v>126.0</c:v>
                </c:pt>
                <c:pt idx="23">
                  <c:v>-228.0</c:v>
                </c:pt>
                <c:pt idx="24">
                  <c:v>742.0</c:v>
                </c:pt>
                <c:pt idx="25">
                  <c:v>-773.0</c:v>
                </c:pt>
                <c:pt idx="26">
                  <c:v>0.0</c:v>
                </c:pt>
                <c:pt idx="27">
                  <c:v>84.0</c:v>
                </c:pt>
                <c:pt idx="28">
                  <c:v>103.0</c:v>
                </c:pt>
                <c:pt idx="29">
                  <c:v>24.0</c:v>
                </c:pt>
                <c:pt idx="30">
                  <c:v>278.0</c:v>
                </c:pt>
                <c:pt idx="31">
                  <c:v>-610.0</c:v>
                </c:pt>
                <c:pt idx="32">
                  <c:v>61.0</c:v>
                </c:pt>
                <c:pt idx="33">
                  <c:v>59.0</c:v>
                </c:pt>
                <c:pt idx="34">
                  <c:v>184.0</c:v>
                </c:pt>
                <c:pt idx="35">
                  <c:v>-472.0</c:v>
                </c:pt>
                <c:pt idx="36">
                  <c:v>-218.0</c:v>
                </c:pt>
                <c:pt idx="37">
                  <c:v>-198.0</c:v>
                </c:pt>
                <c:pt idx="38">
                  <c:v>-16.0</c:v>
                </c:pt>
                <c:pt idx="39">
                  <c:v>-17.0</c:v>
                </c:pt>
                <c:pt idx="40">
                  <c:v>-120.0</c:v>
                </c:pt>
                <c:pt idx="41">
                  <c:v>-121.0</c:v>
                </c:pt>
                <c:pt idx="42">
                  <c:v>-285.0</c:v>
                </c:pt>
                <c:pt idx="43">
                  <c:v>-1433.0</c:v>
                </c:pt>
                <c:pt idx="44">
                  <c:v>1859.0</c:v>
                </c:pt>
                <c:pt idx="45">
                  <c:v>-646.0</c:v>
                </c:pt>
                <c:pt idx="46">
                  <c:v>90.0</c:v>
                </c:pt>
                <c:pt idx="47">
                  <c:v>-102.0</c:v>
                </c:pt>
                <c:pt idx="48">
                  <c:v>-218.0</c:v>
                </c:pt>
                <c:pt idx="49">
                  <c:v>-103.0</c:v>
                </c:pt>
                <c:pt idx="50">
                  <c:v>-47.0</c:v>
                </c:pt>
                <c:pt idx="51">
                  <c:v>-461.0</c:v>
                </c:pt>
                <c:pt idx="52">
                  <c:v>617.0</c:v>
                </c:pt>
                <c:pt idx="53">
                  <c:v>-202.0</c:v>
                </c:pt>
                <c:pt idx="54">
                  <c:v>323.0</c:v>
                </c:pt>
                <c:pt idx="55">
                  <c:v>-355.0</c:v>
                </c:pt>
                <c:pt idx="56">
                  <c:v>209.0</c:v>
                </c:pt>
                <c:pt idx="57">
                  <c:v>-50.0</c:v>
                </c:pt>
                <c:pt idx="58">
                  <c:v>484.0</c:v>
                </c:pt>
                <c:pt idx="59">
                  <c:v>-585.0</c:v>
                </c:pt>
                <c:pt idx="60">
                  <c:v>198.0</c:v>
                </c:pt>
                <c:pt idx="61">
                  <c:v>249.0</c:v>
                </c:pt>
                <c:pt idx="62">
                  <c:v>-55.0</c:v>
                </c:pt>
                <c:pt idx="63">
                  <c:v>-178.0</c:v>
                </c:pt>
                <c:pt idx="64">
                  <c:v>671.0</c:v>
                </c:pt>
                <c:pt idx="65">
                  <c:v>-218.0</c:v>
                </c:pt>
                <c:pt idx="66">
                  <c:v>343.0</c:v>
                </c:pt>
                <c:pt idx="67">
                  <c:v>-224.0</c:v>
                </c:pt>
                <c:pt idx="68">
                  <c:v>-464.0</c:v>
                </c:pt>
                <c:pt idx="69">
                  <c:v>3.0</c:v>
                </c:pt>
                <c:pt idx="70">
                  <c:v>745.0</c:v>
                </c:pt>
                <c:pt idx="71">
                  <c:v>-811.0</c:v>
                </c:pt>
                <c:pt idx="72">
                  <c:v>-102.0</c:v>
                </c:pt>
                <c:pt idx="73">
                  <c:v>425.0</c:v>
                </c:pt>
                <c:pt idx="74">
                  <c:v>-646.0</c:v>
                </c:pt>
                <c:pt idx="75">
                  <c:v>-168.0</c:v>
                </c:pt>
                <c:pt idx="76">
                  <c:v>762.0</c:v>
                </c:pt>
                <c:pt idx="77">
                  <c:v>-477.0</c:v>
                </c:pt>
                <c:pt idx="78">
                  <c:v>644.0</c:v>
                </c:pt>
                <c:pt idx="79">
                  <c:v>-501.0</c:v>
                </c:pt>
                <c:pt idx="80">
                  <c:v>-52.0</c:v>
                </c:pt>
                <c:pt idx="81">
                  <c:v>223.0</c:v>
                </c:pt>
                <c:pt idx="82">
                  <c:v>-298.0</c:v>
                </c:pt>
                <c:pt idx="83">
                  <c:v>-417.0</c:v>
                </c:pt>
                <c:pt idx="84">
                  <c:v>339.0</c:v>
                </c:pt>
                <c:pt idx="85">
                  <c:v>-479.0</c:v>
                </c:pt>
                <c:pt idx="86">
                  <c:v>47.0</c:v>
                </c:pt>
                <c:pt idx="87">
                  <c:v>378.0</c:v>
                </c:pt>
                <c:pt idx="88">
                  <c:v>268.0</c:v>
                </c:pt>
                <c:pt idx="89">
                  <c:v>-342.0</c:v>
                </c:pt>
                <c:pt idx="90">
                  <c:v>641.0</c:v>
                </c:pt>
                <c:pt idx="91">
                  <c:v>-1064.0</c:v>
                </c:pt>
                <c:pt idx="92">
                  <c:v>613.0</c:v>
                </c:pt>
                <c:pt idx="93">
                  <c:v>-177.0</c:v>
                </c:pt>
                <c:pt idx="94">
                  <c:v>-408.0</c:v>
                </c:pt>
                <c:pt idx="95">
                  <c:v>629.0</c:v>
                </c:pt>
                <c:pt idx="96">
                  <c:v>-106.0</c:v>
                </c:pt>
                <c:pt idx="97">
                  <c:v>-112.0</c:v>
                </c:pt>
                <c:pt idx="98">
                  <c:v>53.0</c:v>
                </c:pt>
                <c:pt idx="99">
                  <c:v>195.0</c:v>
                </c:pt>
                <c:pt idx="100">
                  <c:v>27.0</c:v>
                </c:pt>
                <c:pt idx="101">
                  <c:v>451.0</c:v>
                </c:pt>
                <c:pt idx="102">
                  <c:v>-132.0</c:v>
                </c:pt>
                <c:pt idx="103">
                  <c:v>127.0</c:v>
                </c:pt>
                <c:pt idx="104">
                  <c:v>60.0</c:v>
                </c:pt>
                <c:pt idx="105">
                  <c:v>179.0</c:v>
                </c:pt>
                <c:pt idx="106">
                  <c:v>-508.0</c:v>
                </c:pt>
                <c:pt idx="107">
                  <c:v>-62.0</c:v>
                </c:pt>
                <c:pt idx="108">
                  <c:v>73.0</c:v>
                </c:pt>
                <c:pt idx="109">
                  <c:v>-468.0</c:v>
                </c:pt>
                <c:pt idx="110">
                  <c:v>257.0</c:v>
                </c:pt>
                <c:pt idx="111">
                  <c:v>-267.0</c:v>
                </c:pt>
                <c:pt idx="112">
                  <c:v>317.0</c:v>
                </c:pt>
                <c:pt idx="113">
                  <c:v>331.0</c:v>
                </c:pt>
                <c:pt idx="114">
                  <c:v>112.0</c:v>
                </c:pt>
                <c:pt idx="115">
                  <c:v>-237.0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222712"/>
        <c:axId val="601225640"/>
      </c:lineChart>
      <c:dateAx>
        <c:axId val="6012227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601225640"/>
        <c:crosses val="autoZero"/>
        <c:auto val="1"/>
        <c:lblOffset val="100"/>
        <c:baseTimeUnit val="months"/>
      </c:dateAx>
      <c:valAx>
        <c:axId val="601225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1222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Evolution de la demande de pétrole de la Chine de 1995 à 2015</a:t>
            </a:r>
            <a:endParaRPr lang="fr-BE">
              <a:effectLst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'Demande pétrol Chine'!$B$2</c:f>
              <c:strCache>
                <c:ptCount val="1"/>
                <c:pt idx="0">
                  <c:v>Millier de barils/jour</c:v>
                </c:pt>
              </c:strCache>
            </c:strRef>
          </c:tx>
          <c:marker>
            <c:symbol val="none"/>
          </c:marker>
          <c:cat>
            <c:strRef>
              <c:f>'Demande pétrol Chine'!$A$3:$A$26</c:f>
              <c:strCache>
                <c:ptCount val="24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1Q2014</c:v>
                </c:pt>
                <c:pt idx="20">
                  <c:v>2Q2014</c:v>
                </c:pt>
                <c:pt idx="21">
                  <c:v>3Q2014</c:v>
                </c:pt>
                <c:pt idx="22">
                  <c:v>4Q2014</c:v>
                </c:pt>
                <c:pt idx="23">
                  <c:v>1Q2015</c:v>
                </c:pt>
              </c:strCache>
            </c:strRef>
          </c:cat>
          <c:val>
            <c:numRef>
              <c:f>'Demande pétrol Chine'!$B$3:$B$26</c:f>
              <c:numCache>
                <c:formatCode>General</c:formatCode>
                <c:ptCount val="24"/>
                <c:pt idx="0">
                  <c:v>3363.0</c:v>
                </c:pt>
                <c:pt idx="1">
                  <c:v>3610.0</c:v>
                </c:pt>
                <c:pt idx="2">
                  <c:v>3916.0</c:v>
                </c:pt>
                <c:pt idx="3">
                  <c:v>4105.0</c:v>
                </c:pt>
                <c:pt idx="4">
                  <c:v>4363.0</c:v>
                </c:pt>
                <c:pt idx="5">
                  <c:v>4795.0</c:v>
                </c:pt>
                <c:pt idx="6">
                  <c:v>4917.0</c:v>
                </c:pt>
                <c:pt idx="7">
                  <c:v>5160.0</c:v>
                </c:pt>
                <c:pt idx="8">
                  <c:v>5578.0</c:v>
                </c:pt>
                <c:pt idx="9">
                  <c:v>6437.0</c:v>
                </c:pt>
                <c:pt idx="10">
                  <c:v>6795.0</c:v>
                </c:pt>
                <c:pt idx="11">
                  <c:v>7263.0</c:v>
                </c:pt>
                <c:pt idx="12">
                  <c:v>7479.0</c:v>
                </c:pt>
                <c:pt idx="13">
                  <c:v>7697.0</c:v>
                </c:pt>
                <c:pt idx="14">
                  <c:v>8069.0</c:v>
                </c:pt>
                <c:pt idx="15">
                  <c:v>8938.0</c:v>
                </c:pt>
                <c:pt idx="16">
                  <c:v>9504.0</c:v>
                </c:pt>
                <c:pt idx="17">
                  <c:v>9980.0</c:v>
                </c:pt>
                <c:pt idx="18" formatCode="#,##0">
                  <c:v>10303.0</c:v>
                </c:pt>
                <c:pt idx="19">
                  <c:v>10100.0</c:v>
                </c:pt>
                <c:pt idx="20">
                  <c:v>10600.0</c:v>
                </c:pt>
                <c:pt idx="21">
                  <c:v>10300.0</c:v>
                </c:pt>
                <c:pt idx="22">
                  <c:v>10900.0</c:v>
                </c:pt>
                <c:pt idx="23">
                  <c:v>10400.0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388968"/>
        <c:axId val="601394392"/>
      </c:lineChart>
      <c:catAx>
        <c:axId val="601388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601394392"/>
        <c:crosses val="autoZero"/>
        <c:auto val="1"/>
        <c:lblAlgn val="ctr"/>
        <c:lblOffset val="100"/>
        <c:noMultiLvlLbl val="0"/>
      </c:catAx>
      <c:valAx>
        <c:axId val="601394392"/>
        <c:scaling>
          <c:orientation val="minMax"/>
          <c:min val="200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Millier</a:t>
                </a:r>
                <a:r>
                  <a:rPr lang="en-US" baseline="0"/>
                  <a:t> </a:t>
                </a:r>
                <a:r>
                  <a:rPr lang="en-US"/>
                  <a:t>de barils par jours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388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Evolution de la croissance de la demande de pétrole</a:t>
            </a:r>
            <a:r>
              <a:rPr lang="fr-FR" baseline="0"/>
              <a:t> Chinoise de 1995 à 2015</a:t>
            </a:r>
            <a:endParaRPr lang="fr-FR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'Demande pétrol Chine'!$J$50</c:f>
              <c:strCache>
                <c:ptCount val="1"/>
                <c:pt idx="0">
                  <c:v>Diff. Entre année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'Demande pétrol Chine'!$K$48:$AE$48</c:f>
              <c:numCache>
                <c:formatCode>General</c:formatCode>
                <c:ptCount val="21"/>
                <c:pt idx="0">
                  <c:v>1995.0</c:v>
                </c:pt>
                <c:pt idx="1">
                  <c:v>1996.0</c:v>
                </c:pt>
                <c:pt idx="2">
                  <c:v>1997.0</c:v>
                </c:pt>
                <c:pt idx="3">
                  <c:v>1998.0</c:v>
                </c:pt>
                <c:pt idx="4">
                  <c:v>1999.0</c:v>
                </c:pt>
                <c:pt idx="5">
                  <c:v>2000.0</c:v>
                </c:pt>
                <c:pt idx="6">
                  <c:v>2001.0</c:v>
                </c:pt>
                <c:pt idx="7">
                  <c:v>2002.0</c:v>
                </c:pt>
                <c:pt idx="8">
                  <c:v>2003.0</c:v>
                </c:pt>
                <c:pt idx="9">
                  <c:v>2004.0</c:v>
                </c:pt>
                <c:pt idx="10">
                  <c:v>2005.0</c:v>
                </c:pt>
                <c:pt idx="11">
                  <c:v>2006.0</c:v>
                </c:pt>
                <c:pt idx="12">
                  <c:v>2007.0</c:v>
                </c:pt>
                <c:pt idx="13">
                  <c:v>2008.0</c:v>
                </c:pt>
                <c:pt idx="14">
                  <c:v>2009.0</c:v>
                </c:pt>
                <c:pt idx="15">
                  <c:v>2010.0</c:v>
                </c:pt>
                <c:pt idx="16">
                  <c:v>2011.0</c:v>
                </c:pt>
                <c:pt idx="17">
                  <c:v>2012.0</c:v>
                </c:pt>
                <c:pt idx="18">
                  <c:v>2013.0</c:v>
                </c:pt>
                <c:pt idx="19">
                  <c:v>2014.0</c:v>
                </c:pt>
                <c:pt idx="20">
                  <c:v>2015.0</c:v>
                </c:pt>
              </c:numCache>
            </c:numRef>
          </c:cat>
          <c:val>
            <c:numRef>
              <c:f>'Demande pétrol Chine'!$K$50:$AE$50</c:f>
              <c:numCache>
                <c:formatCode>General</c:formatCode>
                <c:ptCount val="21"/>
                <c:pt idx="1">
                  <c:v>247.0</c:v>
                </c:pt>
                <c:pt idx="2">
                  <c:v>306.0</c:v>
                </c:pt>
                <c:pt idx="3">
                  <c:v>189.0</c:v>
                </c:pt>
                <c:pt idx="4">
                  <c:v>258.0</c:v>
                </c:pt>
                <c:pt idx="5">
                  <c:v>432.0</c:v>
                </c:pt>
                <c:pt idx="6">
                  <c:v>122.0</c:v>
                </c:pt>
                <c:pt idx="7">
                  <c:v>243.0</c:v>
                </c:pt>
                <c:pt idx="8">
                  <c:v>418.0</c:v>
                </c:pt>
                <c:pt idx="9">
                  <c:v>859.0</c:v>
                </c:pt>
                <c:pt idx="10">
                  <c:v>358.0</c:v>
                </c:pt>
                <c:pt idx="11">
                  <c:v>468.0</c:v>
                </c:pt>
                <c:pt idx="12">
                  <c:v>216.0</c:v>
                </c:pt>
                <c:pt idx="13">
                  <c:v>218.0</c:v>
                </c:pt>
                <c:pt idx="14">
                  <c:v>372.0</c:v>
                </c:pt>
                <c:pt idx="15">
                  <c:v>869.0</c:v>
                </c:pt>
                <c:pt idx="16">
                  <c:v>566.0</c:v>
                </c:pt>
                <c:pt idx="17">
                  <c:v>476.0</c:v>
                </c:pt>
                <c:pt idx="18">
                  <c:v>323.0</c:v>
                </c:pt>
                <c:pt idx="19">
                  <c:v>172.0</c:v>
                </c:pt>
                <c:pt idx="20">
                  <c:v>-75.0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1426696"/>
        <c:axId val="601432152"/>
      </c:lineChart>
      <c:catAx>
        <c:axId val="601426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low"/>
        <c:crossAx val="601432152"/>
        <c:crosses val="autoZero"/>
        <c:auto val="1"/>
        <c:lblAlgn val="ctr"/>
        <c:lblOffset val="100"/>
        <c:noMultiLvlLbl val="0"/>
      </c:catAx>
      <c:valAx>
        <c:axId val="601432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Milliers de baris par jours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1426696"/>
        <c:crosses val="autoZero"/>
        <c:crossBetween val="between"/>
      </c:valAx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printSettings>
    <c:headerFooter/>
    <c:pageMargins b="1.0" l="0.75" r="0.75" t="1.0" header="0.5" footer="0.5"/>
    <c:pageSetup paperSize="9"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Evolution des prix future et spot du Brent</a:t>
            </a:r>
            <a:r>
              <a:rPr lang="fr-FR" baseline="0"/>
              <a:t> s'étalant 2 janvier 2014 au 30 janvier 2015</a:t>
            </a:r>
            <a:endParaRPr lang="fr-FR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[5]Feuil1!$B$6</c:f>
              <c:strCache>
                <c:ptCount val="1"/>
                <c:pt idx="0">
                  <c:v>Prix Spot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[5]Feuil1!$C$5:$JN$5</c:f>
              <c:numCache>
                <c:formatCode>yyyy\-mm\-dd</c:formatCode>
                <c:ptCount val="272"/>
                <c:pt idx="0">
                  <c:v>41641.0</c:v>
                </c:pt>
                <c:pt idx="1">
                  <c:v>41642.0</c:v>
                </c:pt>
                <c:pt idx="2">
                  <c:v>41645.0</c:v>
                </c:pt>
                <c:pt idx="3">
                  <c:v>41646.0</c:v>
                </c:pt>
                <c:pt idx="4">
                  <c:v>41647.0</c:v>
                </c:pt>
                <c:pt idx="5">
                  <c:v>41648.0</c:v>
                </c:pt>
                <c:pt idx="6">
                  <c:v>41649.0</c:v>
                </c:pt>
                <c:pt idx="7">
                  <c:v>41652.0</c:v>
                </c:pt>
                <c:pt idx="8">
                  <c:v>41653.0</c:v>
                </c:pt>
                <c:pt idx="9">
                  <c:v>41654.0</c:v>
                </c:pt>
                <c:pt idx="10">
                  <c:v>41655.0</c:v>
                </c:pt>
                <c:pt idx="11">
                  <c:v>41656.0</c:v>
                </c:pt>
                <c:pt idx="12">
                  <c:v>41660.0</c:v>
                </c:pt>
                <c:pt idx="13">
                  <c:v>41661.0</c:v>
                </c:pt>
                <c:pt idx="14">
                  <c:v>41662.0</c:v>
                </c:pt>
                <c:pt idx="15">
                  <c:v>41663.0</c:v>
                </c:pt>
                <c:pt idx="16">
                  <c:v>41666.0</c:v>
                </c:pt>
                <c:pt idx="17">
                  <c:v>41667.0</c:v>
                </c:pt>
                <c:pt idx="18">
                  <c:v>41668.0</c:v>
                </c:pt>
                <c:pt idx="19">
                  <c:v>41669.0</c:v>
                </c:pt>
                <c:pt idx="20">
                  <c:v>41670.0</c:v>
                </c:pt>
                <c:pt idx="21">
                  <c:v>41673.0</c:v>
                </c:pt>
                <c:pt idx="22">
                  <c:v>41674.0</c:v>
                </c:pt>
                <c:pt idx="23">
                  <c:v>41675.0</c:v>
                </c:pt>
                <c:pt idx="24">
                  <c:v>41676.0</c:v>
                </c:pt>
                <c:pt idx="25">
                  <c:v>41677.0</c:v>
                </c:pt>
                <c:pt idx="26">
                  <c:v>41680.0</c:v>
                </c:pt>
                <c:pt idx="27">
                  <c:v>41681.0</c:v>
                </c:pt>
                <c:pt idx="28">
                  <c:v>41682.0</c:v>
                </c:pt>
                <c:pt idx="29">
                  <c:v>41683.0</c:v>
                </c:pt>
                <c:pt idx="30">
                  <c:v>41684.0</c:v>
                </c:pt>
                <c:pt idx="31">
                  <c:v>41688.0</c:v>
                </c:pt>
                <c:pt idx="32">
                  <c:v>41689.0</c:v>
                </c:pt>
                <c:pt idx="33">
                  <c:v>41690.0</c:v>
                </c:pt>
                <c:pt idx="34">
                  <c:v>41691.0</c:v>
                </c:pt>
                <c:pt idx="35">
                  <c:v>41694.0</c:v>
                </c:pt>
                <c:pt idx="36">
                  <c:v>41695.0</c:v>
                </c:pt>
                <c:pt idx="37">
                  <c:v>41696.0</c:v>
                </c:pt>
                <c:pt idx="38">
                  <c:v>41697.0</c:v>
                </c:pt>
                <c:pt idx="39">
                  <c:v>41698.0</c:v>
                </c:pt>
                <c:pt idx="40">
                  <c:v>41701.0</c:v>
                </c:pt>
                <c:pt idx="41">
                  <c:v>41702.0</c:v>
                </c:pt>
                <c:pt idx="42">
                  <c:v>41703.0</c:v>
                </c:pt>
                <c:pt idx="43">
                  <c:v>41704.0</c:v>
                </c:pt>
                <c:pt idx="44">
                  <c:v>41705.0</c:v>
                </c:pt>
                <c:pt idx="45">
                  <c:v>41708.0</c:v>
                </c:pt>
                <c:pt idx="46">
                  <c:v>41709.0</c:v>
                </c:pt>
                <c:pt idx="47">
                  <c:v>41710.0</c:v>
                </c:pt>
                <c:pt idx="48">
                  <c:v>41711.0</c:v>
                </c:pt>
                <c:pt idx="49">
                  <c:v>41712.0</c:v>
                </c:pt>
                <c:pt idx="50">
                  <c:v>41715.0</c:v>
                </c:pt>
                <c:pt idx="51">
                  <c:v>41716.0</c:v>
                </c:pt>
                <c:pt idx="52">
                  <c:v>41717.0</c:v>
                </c:pt>
                <c:pt idx="53">
                  <c:v>41718.0</c:v>
                </c:pt>
                <c:pt idx="54">
                  <c:v>41719.0</c:v>
                </c:pt>
                <c:pt idx="55">
                  <c:v>41722.0</c:v>
                </c:pt>
                <c:pt idx="56">
                  <c:v>41723.0</c:v>
                </c:pt>
                <c:pt idx="57">
                  <c:v>41724.0</c:v>
                </c:pt>
                <c:pt idx="58">
                  <c:v>41725.0</c:v>
                </c:pt>
                <c:pt idx="59">
                  <c:v>41726.0</c:v>
                </c:pt>
                <c:pt idx="60">
                  <c:v>41729.0</c:v>
                </c:pt>
                <c:pt idx="61">
                  <c:v>41730.0</c:v>
                </c:pt>
                <c:pt idx="62">
                  <c:v>41731.0</c:v>
                </c:pt>
                <c:pt idx="63">
                  <c:v>41732.0</c:v>
                </c:pt>
                <c:pt idx="64">
                  <c:v>41733.0</c:v>
                </c:pt>
                <c:pt idx="65">
                  <c:v>41736.0</c:v>
                </c:pt>
                <c:pt idx="66">
                  <c:v>41737.0</c:v>
                </c:pt>
                <c:pt idx="67">
                  <c:v>41738.0</c:v>
                </c:pt>
                <c:pt idx="68">
                  <c:v>41739.0</c:v>
                </c:pt>
                <c:pt idx="69">
                  <c:v>41740.0</c:v>
                </c:pt>
                <c:pt idx="70">
                  <c:v>41743.0</c:v>
                </c:pt>
                <c:pt idx="71">
                  <c:v>41744.0</c:v>
                </c:pt>
                <c:pt idx="72">
                  <c:v>41745.0</c:v>
                </c:pt>
                <c:pt idx="73">
                  <c:v>41746.0</c:v>
                </c:pt>
                <c:pt idx="74">
                  <c:v>41750.0</c:v>
                </c:pt>
                <c:pt idx="75">
                  <c:v>41751.0</c:v>
                </c:pt>
                <c:pt idx="76">
                  <c:v>41752.0</c:v>
                </c:pt>
                <c:pt idx="77">
                  <c:v>41753.0</c:v>
                </c:pt>
                <c:pt idx="78">
                  <c:v>41754.0</c:v>
                </c:pt>
                <c:pt idx="79">
                  <c:v>41757.0</c:v>
                </c:pt>
                <c:pt idx="80">
                  <c:v>41758.0</c:v>
                </c:pt>
                <c:pt idx="81">
                  <c:v>41759.0</c:v>
                </c:pt>
                <c:pt idx="82">
                  <c:v>41760.0</c:v>
                </c:pt>
                <c:pt idx="83">
                  <c:v>41761.0</c:v>
                </c:pt>
                <c:pt idx="84">
                  <c:v>41764.0</c:v>
                </c:pt>
                <c:pt idx="85">
                  <c:v>41765.0</c:v>
                </c:pt>
                <c:pt idx="86">
                  <c:v>41766.0</c:v>
                </c:pt>
                <c:pt idx="87">
                  <c:v>41767.0</c:v>
                </c:pt>
                <c:pt idx="88">
                  <c:v>41768.0</c:v>
                </c:pt>
                <c:pt idx="89">
                  <c:v>41771.0</c:v>
                </c:pt>
                <c:pt idx="90">
                  <c:v>41772.0</c:v>
                </c:pt>
                <c:pt idx="91">
                  <c:v>41773.0</c:v>
                </c:pt>
                <c:pt idx="92">
                  <c:v>41774.0</c:v>
                </c:pt>
                <c:pt idx="93">
                  <c:v>41775.0</c:v>
                </c:pt>
                <c:pt idx="94">
                  <c:v>41778.0</c:v>
                </c:pt>
                <c:pt idx="95">
                  <c:v>41779.0</c:v>
                </c:pt>
                <c:pt idx="96">
                  <c:v>41780.0</c:v>
                </c:pt>
                <c:pt idx="97">
                  <c:v>41781.0</c:v>
                </c:pt>
                <c:pt idx="98">
                  <c:v>41782.0</c:v>
                </c:pt>
                <c:pt idx="99">
                  <c:v>41786.0</c:v>
                </c:pt>
                <c:pt idx="100">
                  <c:v>41787.0</c:v>
                </c:pt>
                <c:pt idx="101">
                  <c:v>41788.0</c:v>
                </c:pt>
                <c:pt idx="102">
                  <c:v>41789.0</c:v>
                </c:pt>
                <c:pt idx="103">
                  <c:v>41792.0</c:v>
                </c:pt>
                <c:pt idx="104">
                  <c:v>41793.0</c:v>
                </c:pt>
                <c:pt idx="105">
                  <c:v>41794.0</c:v>
                </c:pt>
                <c:pt idx="106">
                  <c:v>41795.0</c:v>
                </c:pt>
                <c:pt idx="107">
                  <c:v>41796.0</c:v>
                </c:pt>
                <c:pt idx="108">
                  <c:v>41799.0</c:v>
                </c:pt>
                <c:pt idx="109">
                  <c:v>41800.0</c:v>
                </c:pt>
                <c:pt idx="110">
                  <c:v>41801.0</c:v>
                </c:pt>
                <c:pt idx="111">
                  <c:v>41802.0</c:v>
                </c:pt>
                <c:pt idx="112">
                  <c:v>41803.0</c:v>
                </c:pt>
                <c:pt idx="113">
                  <c:v>41806.0</c:v>
                </c:pt>
                <c:pt idx="114">
                  <c:v>41807.0</c:v>
                </c:pt>
                <c:pt idx="115">
                  <c:v>41808.0</c:v>
                </c:pt>
                <c:pt idx="116">
                  <c:v>41809.0</c:v>
                </c:pt>
                <c:pt idx="117">
                  <c:v>41810.0</c:v>
                </c:pt>
                <c:pt idx="118">
                  <c:v>41813.0</c:v>
                </c:pt>
                <c:pt idx="119">
                  <c:v>41814.0</c:v>
                </c:pt>
                <c:pt idx="120">
                  <c:v>41815.0</c:v>
                </c:pt>
                <c:pt idx="121">
                  <c:v>41816.0</c:v>
                </c:pt>
                <c:pt idx="122">
                  <c:v>41817.0</c:v>
                </c:pt>
                <c:pt idx="123">
                  <c:v>41820.0</c:v>
                </c:pt>
                <c:pt idx="124">
                  <c:v>41821.0</c:v>
                </c:pt>
                <c:pt idx="125">
                  <c:v>41822.0</c:v>
                </c:pt>
                <c:pt idx="126">
                  <c:v>41823.0</c:v>
                </c:pt>
                <c:pt idx="127">
                  <c:v>41827.0</c:v>
                </c:pt>
                <c:pt idx="128">
                  <c:v>41828.0</c:v>
                </c:pt>
                <c:pt idx="129">
                  <c:v>41829.0</c:v>
                </c:pt>
                <c:pt idx="130">
                  <c:v>41830.0</c:v>
                </c:pt>
                <c:pt idx="131">
                  <c:v>41831.0</c:v>
                </c:pt>
                <c:pt idx="132">
                  <c:v>41834.0</c:v>
                </c:pt>
                <c:pt idx="133">
                  <c:v>41835.0</c:v>
                </c:pt>
                <c:pt idx="134">
                  <c:v>41836.0</c:v>
                </c:pt>
                <c:pt idx="135">
                  <c:v>41837.0</c:v>
                </c:pt>
                <c:pt idx="136">
                  <c:v>41838.0</c:v>
                </c:pt>
                <c:pt idx="137">
                  <c:v>41841.0</c:v>
                </c:pt>
                <c:pt idx="138">
                  <c:v>41842.0</c:v>
                </c:pt>
                <c:pt idx="139">
                  <c:v>41843.0</c:v>
                </c:pt>
                <c:pt idx="140">
                  <c:v>41844.0</c:v>
                </c:pt>
                <c:pt idx="141">
                  <c:v>41845.0</c:v>
                </c:pt>
                <c:pt idx="142">
                  <c:v>41848.0</c:v>
                </c:pt>
                <c:pt idx="143">
                  <c:v>41849.0</c:v>
                </c:pt>
                <c:pt idx="144">
                  <c:v>41850.0</c:v>
                </c:pt>
                <c:pt idx="145">
                  <c:v>41851.0</c:v>
                </c:pt>
                <c:pt idx="146">
                  <c:v>41852.0</c:v>
                </c:pt>
                <c:pt idx="147">
                  <c:v>41855.0</c:v>
                </c:pt>
                <c:pt idx="148">
                  <c:v>41856.0</c:v>
                </c:pt>
                <c:pt idx="149">
                  <c:v>41857.0</c:v>
                </c:pt>
                <c:pt idx="150">
                  <c:v>41858.0</c:v>
                </c:pt>
                <c:pt idx="151">
                  <c:v>41859.0</c:v>
                </c:pt>
                <c:pt idx="152">
                  <c:v>41862.0</c:v>
                </c:pt>
                <c:pt idx="153">
                  <c:v>41863.0</c:v>
                </c:pt>
                <c:pt idx="154">
                  <c:v>41864.0</c:v>
                </c:pt>
                <c:pt idx="155">
                  <c:v>41865.0</c:v>
                </c:pt>
                <c:pt idx="156">
                  <c:v>41866.0</c:v>
                </c:pt>
                <c:pt idx="157">
                  <c:v>41869.0</c:v>
                </c:pt>
                <c:pt idx="158">
                  <c:v>41870.0</c:v>
                </c:pt>
                <c:pt idx="159">
                  <c:v>41871.0</c:v>
                </c:pt>
                <c:pt idx="160">
                  <c:v>41872.0</c:v>
                </c:pt>
                <c:pt idx="161">
                  <c:v>41873.0</c:v>
                </c:pt>
                <c:pt idx="162">
                  <c:v>41876.0</c:v>
                </c:pt>
                <c:pt idx="163">
                  <c:v>41877.0</c:v>
                </c:pt>
                <c:pt idx="164">
                  <c:v>41878.0</c:v>
                </c:pt>
                <c:pt idx="165">
                  <c:v>41879.0</c:v>
                </c:pt>
                <c:pt idx="166">
                  <c:v>41880.0</c:v>
                </c:pt>
                <c:pt idx="167">
                  <c:v>41884.0</c:v>
                </c:pt>
                <c:pt idx="168">
                  <c:v>41885.0</c:v>
                </c:pt>
                <c:pt idx="169">
                  <c:v>41886.0</c:v>
                </c:pt>
                <c:pt idx="170">
                  <c:v>41887.0</c:v>
                </c:pt>
                <c:pt idx="171">
                  <c:v>41890.0</c:v>
                </c:pt>
                <c:pt idx="172">
                  <c:v>41891.0</c:v>
                </c:pt>
                <c:pt idx="173">
                  <c:v>41892.0</c:v>
                </c:pt>
                <c:pt idx="174">
                  <c:v>41893.0</c:v>
                </c:pt>
                <c:pt idx="175">
                  <c:v>41894.0</c:v>
                </c:pt>
                <c:pt idx="176">
                  <c:v>41897.0</c:v>
                </c:pt>
                <c:pt idx="177">
                  <c:v>41898.0</c:v>
                </c:pt>
                <c:pt idx="178">
                  <c:v>41899.0</c:v>
                </c:pt>
                <c:pt idx="179">
                  <c:v>41900.0</c:v>
                </c:pt>
                <c:pt idx="180">
                  <c:v>41901.0</c:v>
                </c:pt>
                <c:pt idx="181">
                  <c:v>41904.0</c:v>
                </c:pt>
                <c:pt idx="182">
                  <c:v>41905.0</c:v>
                </c:pt>
                <c:pt idx="183">
                  <c:v>41906.0</c:v>
                </c:pt>
                <c:pt idx="184">
                  <c:v>41907.0</c:v>
                </c:pt>
                <c:pt idx="185">
                  <c:v>41908.0</c:v>
                </c:pt>
                <c:pt idx="186">
                  <c:v>41911.0</c:v>
                </c:pt>
                <c:pt idx="187">
                  <c:v>41912.0</c:v>
                </c:pt>
                <c:pt idx="188">
                  <c:v>41913.0</c:v>
                </c:pt>
                <c:pt idx="189">
                  <c:v>41914.0</c:v>
                </c:pt>
                <c:pt idx="190">
                  <c:v>41915.0</c:v>
                </c:pt>
                <c:pt idx="191">
                  <c:v>41918.0</c:v>
                </c:pt>
                <c:pt idx="192">
                  <c:v>41919.0</c:v>
                </c:pt>
                <c:pt idx="193">
                  <c:v>41920.0</c:v>
                </c:pt>
                <c:pt idx="194">
                  <c:v>41921.0</c:v>
                </c:pt>
                <c:pt idx="195">
                  <c:v>41922.0</c:v>
                </c:pt>
                <c:pt idx="196">
                  <c:v>41925.0</c:v>
                </c:pt>
                <c:pt idx="197">
                  <c:v>41926.0</c:v>
                </c:pt>
                <c:pt idx="198">
                  <c:v>41927.0</c:v>
                </c:pt>
                <c:pt idx="199">
                  <c:v>41928.0</c:v>
                </c:pt>
                <c:pt idx="200">
                  <c:v>41929.0</c:v>
                </c:pt>
                <c:pt idx="201">
                  <c:v>41932.0</c:v>
                </c:pt>
                <c:pt idx="202">
                  <c:v>41933.0</c:v>
                </c:pt>
                <c:pt idx="203">
                  <c:v>41934.0</c:v>
                </c:pt>
                <c:pt idx="204">
                  <c:v>41935.0</c:v>
                </c:pt>
                <c:pt idx="205">
                  <c:v>41936.0</c:v>
                </c:pt>
                <c:pt idx="206">
                  <c:v>41939.0</c:v>
                </c:pt>
                <c:pt idx="207">
                  <c:v>41940.0</c:v>
                </c:pt>
                <c:pt idx="208">
                  <c:v>41941.0</c:v>
                </c:pt>
                <c:pt idx="209">
                  <c:v>41942.0</c:v>
                </c:pt>
                <c:pt idx="210">
                  <c:v>41943.0</c:v>
                </c:pt>
                <c:pt idx="211">
                  <c:v>41946.0</c:v>
                </c:pt>
                <c:pt idx="212">
                  <c:v>41947.0</c:v>
                </c:pt>
                <c:pt idx="213">
                  <c:v>41948.0</c:v>
                </c:pt>
                <c:pt idx="214">
                  <c:v>41949.0</c:v>
                </c:pt>
                <c:pt idx="215">
                  <c:v>41950.0</c:v>
                </c:pt>
                <c:pt idx="216">
                  <c:v>41953.0</c:v>
                </c:pt>
                <c:pt idx="217">
                  <c:v>41954.0</c:v>
                </c:pt>
                <c:pt idx="218">
                  <c:v>41955.0</c:v>
                </c:pt>
                <c:pt idx="219">
                  <c:v>41956.0</c:v>
                </c:pt>
                <c:pt idx="220">
                  <c:v>41957.0</c:v>
                </c:pt>
                <c:pt idx="221">
                  <c:v>41960.0</c:v>
                </c:pt>
                <c:pt idx="222">
                  <c:v>41961.0</c:v>
                </c:pt>
                <c:pt idx="223">
                  <c:v>41962.0</c:v>
                </c:pt>
                <c:pt idx="224">
                  <c:v>41963.0</c:v>
                </c:pt>
                <c:pt idx="225">
                  <c:v>41964.0</c:v>
                </c:pt>
                <c:pt idx="226">
                  <c:v>41967.0</c:v>
                </c:pt>
                <c:pt idx="227">
                  <c:v>41968.0</c:v>
                </c:pt>
                <c:pt idx="228">
                  <c:v>41969.0</c:v>
                </c:pt>
                <c:pt idx="229">
                  <c:v>41971.0</c:v>
                </c:pt>
                <c:pt idx="230">
                  <c:v>41974.0</c:v>
                </c:pt>
                <c:pt idx="231">
                  <c:v>41975.0</c:v>
                </c:pt>
                <c:pt idx="232">
                  <c:v>41976.0</c:v>
                </c:pt>
                <c:pt idx="233">
                  <c:v>41977.0</c:v>
                </c:pt>
                <c:pt idx="234">
                  <c:v>41978.0</c:v>
                </c:pt>
                <c:pt idx="235">
                  <c:v>41981.0</c:v>
                </c:pt>
                <c:pt idx="236">
                  <c:v>41982.0</c:v>
                </c:pt>
                <c:pt idx="237">
                  <c:v>41983.0</c:v>
                </c:pt>
                <c:pt idx="238">
                  <c:v>41984.0</c:v>
                </c:pt>
                <c:pt idx="239">
                  <c:v>41985.0</c:v>
                </c:pt>
                <c:pt idx="240">
                  <c:v>41988.0</c:v>
                </c:pt>
                <c:pt idx="241">
                  <c:v>41989.0</c:v>
                </c:pt>
                <c:pt idx="242">
                  <c:v>41990.0</c:v>
                </c:pt>
                <c:pt idx="243">
                  <c:v>41991.0</c:v>
                </c:pt>
                <c:pt idx="244">
                  <c:v>41992.0</c:v>
                </c:pt>
                <c:pt idx="245">
                  <c:v>41995.0</c:v>
                </c:pt>
                <c:pt idx="246">
                  <c:v>41996.0</c:v>
                </c:pt>
                <c:pt idx="247">
                  <c:v>41997.0</c:v>
                </c:pt>
                <c:pt idx="248">
                  <c:v>41999.0</c:v>
                </c:pt>
                <c:pt idx="249">
                  <c:v>42002.0</c:v>
                </c:pt>
                <c:pt idx="250">
                  <c:v>42003.0</c:v>
                </c:pt>
                <c:pt idx="251">
                  <c:v>42004.0</c:v>
                </c:pt>
                <c:pt idx="252">
                  <c:v>42006.0</c:v>
                </c:pt>
                <c:pt idx="253">
                  <c:v>42009.0</c:v>
                </c:pt>
                <c:pt idx="254">
                  <c:v>42010.0</c:v>
                </c:pt>
                <c:pt idx="255">
                  <c:v>42011.0</c:v>
                </c:pt>
                <c:pt idx="256">
                  <c:v>42012.0</c:v>
                </c:pt>
                <c:pt idx="257">
                  <c:v>42013.0</c:v>
                </c:pt>
                <c:pt idx="258">
                  <c:v>42016.0</c:v>
                </c:pt>
                <c:pt idx="259">
                  <c:v>42017.0</c:v>
                </c:pt>
                <c:pt idx="260">
                  <c:v>42018.0</c:v>
                </c:pt>
                <c:pt idx="261">
                  <c:v>42019.0</c:v>
                </c:pt>
                <c:pt idx="262">
                  <c:v>42020.0</c:v>
                </c:pt>
                <c:pt idx="263">
                  <c:v>42024.0</c:v>
                </c:pt>
                <c:pt idx="264">
                  <c:v>42025.0</c:v>
                </c:pt>
                <c:pt idx="265">
                  <c:v>42026.0</c:v>
                </c:pt>
                <c:pt idx="266">
                  <c:v>42027.0</c:v>
                </c:pt>
                <c:pt idx="267">
                  <c:v>42030.0</c:v>
                </c:pt>
                <c:pt idx="268">
                  <c:v>42031.0</c:v>
                </c:pt>
                <c:pt idx="269">
                  <c:v>42032.0</c:v>
                </c:pt>
                <c:pt idx="270">
                  <c:v>42033.0</c:v>
                </c:pt>
                <c:pt idx="271">
                  <c:v>42034.0</c:v>
                </c:pt>
              </c:numCache>
            </c:numRef>
          </c:cat>
          <c:val>
            <c:numRef>
              <c:f>[5]Feuil1!$C$6:$JN$6</c:f>
              <c:numCache>
                <c:formatCode>General</c:formatCode>
                <c:ptCount val="272"/>
                <c:pt idx="0">
                  <c:v>107.94</c:v>
                </c:pt>
                <c:pt idx="1">
                  <c:v>106.57</c:v>
                </c:pt>
                <c:pt idx="2">
                  <c:v>106.71</c:v>
                </c:pt>
                <c:pt idx="3">
                  <c:v>107.01</c:v>
                </c:pt>
                <c:pt idx="4">
                  <c:v>107.42</c:v>
                </c:pt>
                <c:pt idx="5">
                  <c:v>107.49</c:v>
                </c:pt>
                <c:pt idx="6">
                  <c:v>106.44</c:v>
                </c:pt>
                <c:pt idx="7">
                  <c:v>108.02</c:v>
                </c:pt>
                <c:pt idx="8">
                  <c:v>107.12</c:v>
                </c:pt>
                <c:pt idx="9">
                  <c:v>108.09</c:v>
                </c:pt>
                <c:pt idx="10">
                  <c:v>107.46</c:v>
                </c:pt>
                <c:pt idx="11">
                  <c:v>108.45</c:v>
                </c:pt>
                <c:pt idx="12">
                  <c:v>109.17</c:v>
                </c:pt>
                <c:pt idx="13">
                  <c:v>109.69</c:v>
                </c:pt>
                <c:pt idx="14">
                  <c:v>109.69</c:v>
                </c:pt>
                <c:pt idx="15">
                  <c:v>109.14</c:v>
                </c:pt>
                <c:pt idx="16">
                  <c:v>108.72</c:v>
                </c:pt>
                <c:pt idx="17">
                  <c:v>109.1</c:v>
                </c:pt>
                <c:pt idx="18">
                  <c:v>108.83</c:v>
                </c:pt>
                <c:pt idx="19">
                  <c:v>109.36</c:v>
                </c:pt>
                <c:pt idx="20">
                  <c:v>108.16</c:v>
                </c:pt>
                <c:pt idx="21">
                  <c:v>106.55</c:v>
                </c:pt>
                <c:pt idx="22">
                  <c:v>107.04</c:v>
                </c:pt>
                <c:pt idx="23">
                  <c:v>106.81</c:v>
                </c:pt>
                <c:pt idx="24">
                  <c:v>108.15</c:v>
                </c:pt>
                <c:pt idx="25">
                  <c:v>110.12</c:v>
                </c:pt>
                <c:pt idx="26">
                  <c:v>110.18</c:v>
                </c:pt>
                <c:pt idx="27">
                  <c:v>109.21</c:v>
                </c:pt>
                <c:pt idx="28">
                  <c:v>108.62</c:v>
                </c:pt>
                <c:pt idx="29">
                  <c:v>108.98</c:v>
                </c:pt>
                <c:pt idx="30">
                  <c:v>108.63</c:v>
                </c:pt>
                <c:pt idx="31">
                  <c:v>110.14</c:v>
                </c:pt>
                <c:pt idx="32">
                  <c:v>110.37</c:v>
                </c:pt>
                <c:pt idx="33">
                  <c:v>109.42</c:v>
                </c:pt>
                <c:pt idx="34">
                  <c:v>109.03</c:v>
                </c:pt>
                <c:pt idx="35">
                  <c:v>109.76</c:v>
                </c:pt>
                <c:pt idx="36">
                  <c:v>109.19</c:v>
                </c:pt>
                <c:pt idx="37">
                  <c:v>109.39</c:v>
                </c:pt>
                <c:pt idx="38">
                  <c:v>108.54</c:v>
                </c:pt>
                <c:pt idx="39">
                  <c:v>108.98</c:v>
                </c:pt>
                <c:pt idx="40">
                  <c:v>111.26</c:v>
                </c:pt>
                <c:pt idx="41">
                  <c:v>109.17</c:v>
                </c:pt>
                <c:pt idx="42">
                  <c:v>108.15</c:v>
                </c:pt>
                <c:pt idx="43">
                  <c:v>107.99</c:v>
                </c:pt>
                <c:pt idx="44">
                  <c:v>109.14</c:v>
                </c:pt>
                <c:pt idx="45">
                  <c:v>108.27</c:v>
                </c:pt>
                <c:pt idx="46">
                  <c:v>108.35</c:v>
                </c:pt>
                <c:pt idx="47">
                  <c:v>107.88</c:v>
                </c:pt>
                <c:pt idx="48">
                  <c:v>107.48</c:v>
                </c:pt>
                <c:pt idx="49">
                  <c:v>108.08</c:v>
                </c:pt>
                <c:pt idx="50">
                  <c:v>106.99</c:v>
                </c:pt>
                <c:pt idx="51">
                  <c:v>106.79</c:v>
                </c:pt>
                <c:pt idx="52">
                  <c:v>105.95</c:v>
                </c:pt>
                <c:pt idx="53">
                  <c:v>105.73</c:v>
                </c:pt>
                <c:pt idx="54">
                  <c:v>107.2</c:v>
                </c:pt>
                <c:pt idx="55">
                  <c:v>106.59</c:v>
                </c:pt>
                <c:pt idx="56">
                  <c:v>107.01</c:v>
                </c:pt>
                <c:pt idx="57">
                  <c:v>105.9</c:v>
                </c:pt>
                <c:pt idx="58">
                  <c:v>106.58</c:v>
                </c:pt>
                <c:pt idx="59">
                  <c:v>106.64</c:v>
                </c:pt>
                <c:pt idx="60">
                  <c:v>105.95</c:v>
                </c:pt>
                <c:pt idx="61">
                  <c:v>105.7</c:v>
                </c:pt>
                <c:pt idx="62">
                  <c:v>103.37</c:v>
                </c:pt>
                <c:pt idx="63">
                  <c:v>104.88</c:v>
                </c:pt>
                <c:pt idx="64">
                  <c:v>106.41</c:v>
                </c:pt>
                <c:pt idx="65">
                  <c:v>104.89</c:v>
                </c:pt>
                <c:pt idx="66">
                  <c:v>105.83</c:v>
                </c:pt>
                <c:pt idx="67">
                  <c:v>107.39</c:v>
                </c:pt>
                <c:pt idx="68">
                  <c:v>107.1</c:v>
                </c:pt>
                <c:pt idx="69">
                  <c:v>107.34</c:v>
                </c:pt>
                <c:pt idx="70">
                  <c:v>107.68</c:v>
                </c:pt>
                <c:pt idx="71">
                  <c:v>109.1</c:v>
                </c:pt>
                <c:pt idx="72">
                  <c:v>109.71</c:v>
                </c:pt>
                <c:pt idx="73">
                  <c:v>109.79</c:v>
                </c:pt>
                <c:pt idx="74">
                  <c:v>109.69</c:v>
                </c:pt>
                <c:pt idx="75">
                  <c:v>108.54</c:v>
                </c:pt>
                <c:pt idx="76">
                  <c:v>108.48</c:v>
                </c:pt>
                <c:pt idx="77">
                  <c:v>109.79</c:v>
                </c:pt>
                <c:pt idx="78">
                  <c:v>109.53</c:v>
                </c:pt>
                <c:pt idx="79">
                  <c:v>109.12</c:v>
                </c:pt>
                <c:pt idx="80">
                  <c:v>109.89</c:v>
                </c:pt>
                <c:pt idx="81">
                  <c:v>108.63</c:v>
                </c:pt>
                <c:pt idx="82">
                  <c:v>108.63</c:v>
                </c:pt>
                <c:pt idx="83">
                  <c:v>109.48</c:v>
                </c:pt>
                <c:pt idx="84">
                  <c:v>109.48</c:v>
                </c:pt>
                <c:pt idx="85">
                  <c:v>108.3</c:v>
                </c:pt>
                <c:pt idx="86">
                  <c:v>108.17</c:v>
                </c:pt>
                <c:pt idx="87">
                  <c:v>108.19</c:v>
                </c:pt>
                <c:pt idx="88">
                  <c:v>108.26</c:v>
                </c:pt>
                <c:pt idx="89">
                  <c:v>108.37</c:v>
                </c:pt>
                <c:pt idx="90">
                  <c:v>108.78</c:v>
                </c:pt>
                <c:pt idx="91">
                  <c:v>109.87</c:v>
                </c:pt>
                <c:pt idx="92">
                  <c:v>109.74</c:v>
                </c:pt>
                <c:pt idx="93">
                  <c:v>110.9</c:v>
                </c:pt>
                <c:pt idx="94">
                  <c:v>110.84</c:v>
                </c:pt>
                <c:pt idx="95">
                  <c:v>110.35</c:v>
                </c:pt>
                <c:pt idx="96">
                  <c:v>111.32</c:v>
                </c:pt>
                <c:pt idx="97">
                  <c:v>110.89</c:v>
                </c:pt>
                <c:pt idx="98">
                  <c:v>110.19</c:v>
                </c:pt>
                <c:pt idx="99">
                  <c:v>109.81</c:v>
                </c:pt>
                <c:pt idx="100">
                  <c:v>109.09</c:v>
                </c:pt>
                <c:pt idx="101">
                  <c:v>109.98</c:v>
                </c:pt>
                <c:pt idx="102">
                  <c:v>109.21</c:v>
                </c:pt>
                <c:pt idx="103">
                  <c:v>109.34</c:v>
                </c:pt>
                <c:pt idx="104">
                  <c:v>108.87</c:v>
                </c:pt>
                <c:pt idx="105">
                  <c:v>109.07</c:v>
                </c:pt>
                <c:pt idx="106">
                  <c:v>108.43</c:v>
                </c:pt>
                <c:pt idx="107">
                  <c:v>109.21</c:v>
                </c:pt>
                <c:pt idx="108">
                  <c:v>110.55</c:v>
                </c:pt>
                <c:pt idx="109">
                  <c:v>109.18</c:v>
                </c:pt>
                <c:pt idx="110">
                  <c:v>109.83</c:v>
                </c:pt>
                <c:pt idx="111">
                  <c:v>112.18</c:v>
                </c:pt>
                <c:pt idx="112">
                  <c:v>113.15</c:v>
                </c:pt>
                <c:pt idx="113">
                  <c:v>113.42</c:v>
                </c:pt>
                <c:pt idx="114">
                  <c:v>114.02</c:v>
                </c:pt>
                <c:pt idx="115">
                  <c:v>114.25</c:v>
                </c:pt>
                <c:pt idx="116">
                  <c:v>115.19</c:v>
                </c:pt>
                <c:pt idx="117">
                  <c:v>114.55</c:v>
                </c:pt>
                <c:pt idx="118">
                  <c:v>113.62</c:v>
                </c:pt>
                <c:pt idx="119">
                  <c:v>113.74</c:v>
                </c:pt>
                <c:pt idx="120">
                  <c:v>112.84</c:v>
                </c:pt>
                <c:pt idx="121">
                  <c:v>112.61</c:v>
                </c:pt>
                <c:pt idx="122">
                  <c:v>112.62</c:v>
                </c:pt>
                <c:pt idx="123">
                  <c:v>111.03</c:v>
                </c:pt>
                <c:pt idx="124">
                  <c:v>110.84</c:v>
                </c:pt>
                <c:pt idx="125">
                  <c:v>110.18</c:v>
                </c:pt>
                <c:pt idx="126">
                  <c:v>108.98</c:v>
                </c:pt>
                <c:pt idx="127">
                  <c:v>108.7</c:v>
                </c:pt>
                <c:pt idx="128">
                  <c:v>107.65</c:v>
                </c:pt>
                <c:pt idx="129">
                  <c:v>106.84</c:v>
                </c:pt>
                <c:pt idx="130">
                  <c:v>106.2</c:v>
                </c:pt>
                <c:pt idx="131">
                  <c:v>105.77</c:v>
                </c:pt>
                <c:pt idx="132">
                  <c:v>104.73</c:v>
                </c:pt>
                <c:pt idx="133">
                  <c:v>104.73</c:v>
                </c:pt>
                <c:pt idx="134">
                  <c:v>105.41</c:v>
                </c:pt>
                <c:pt idx="135">
                  <c:v>106.04</c:v>
                </c:pt>
                <c:pt idx="136">
                  <c:v>106.03</c:v>
                </c:pt>
                <c:pt idx="137">
                  <c:v>105.71</c:v>
                </c:pt>
                <c:pt idx="138">
                  <c:v>106.48</c:v>
                </c:pt>
                <c:pt idx="139">
                  <c:v>106.85</c:v>
                </c:pt>
                <c:pt idx="140">
                  <c:v>105.78</c:v>
                </c:pt>
                <c:pt idx="141">
                  <c:v>106.89</c:v>
                </c:pt>
                <c:pt idx="142">
                  <c:v>106.7</c:v>
                </c:pt>
                <c:pt idx="143">
                  <c:v>106.98</c:v>
                </c:pt>
                <c:pt idx="144">
                  <c:v>106.47</c:v>
                </c:pt>
                <c:pt idx="145">
                  <c:v>104.94</c:v>
                </c:pt>
                <c:pt idx="146">
                  <c:v>103.45</c:v>
                </c:pt>
                <c:pt idx="147">
                  <c:v>103.63</c:v>
                </c:pt>
                <c:pt idx="148">
                  <c:v>102.82</c:v>
                </c:pt>
                <c:pt idx="149">
                  <c:v>104.17</c:v>
                </c:pt>
                <c:pt idx="150">
                  <c:v>104.02</c:v>
                </c:pt>
                <c:pt idx="151">
                  <c:v>103.36</c:v>
                </c:pt>
                <c:pt idx="152">
                  <c:v>103.47</c:v>
                </c:pt>
                <c:pt idx="153">
                  <c:v>101.68</c:v>
                </c:pt>
                <c:pt idx="154">
                  <c:v>102.27</c:v>
                </c:pt>
                <c:pt idx="155">
                  <c:v>101.15</c:v>
                </c:pt>
                <c:pt idx="156">
                  <c:v>101.13</c:v>
                </c:pt>
                <c:pt idx="157">
                  <c:v>99.37</c:v>
                </c:pt>
                <c:pt idx="158">
                  <c:v>99.74</c:v>
                </c:pt>
                <c:pt idx="159">
                  <c:v>99.92</c:v>
                </c:pt>
                <c:pt idx="160">
                  <c:v>100.28</c:v>
                </c:pt>
                <c:pt idx="161">
                  <c:v>100.09</c:v>
                </c:pt>
                <c:pt idx="162">
                  <c:v>100.49</c:v>
                </c:pt>
                <c:pt idx="163">
                  <c:v>100.5</c:v>
                </c:pt>
                <c:pt idx="164">
                  <c:v>100.4</c:v>
                </c:pt>
                <c:pt idx="165">
                  <c:v>100.71</c:v>
                </c:pt>
                <c:pt idx="166">
                  <c:v>101.12</c:v>
                </c:pt>
                <c:pt idx="167">
                  <c:v>100.21</c:v>
                </c:pt>
                <c:pt idx="168">
                  <c:v>100.88</c:v>
                </c:pt>
                <c:pt idx="169">
                  <c:v>101.21</c:v>
                </c:pt>
                <c:pt idx="170">
                  <c:v>99.51</c:v>
                </c:pt>
                <c:pt idx="171">
                  <c:v>99.53</c:v>
                </c:pt>
                <c:pt idx="172">
                  <c:v>98.08</c:v>
                </c:pt>
                <c:pt idx="173">
                  <c:v>96.26</c:v>
                </c:pt>
                <c:pt idx="174">
                  <c:v>96.42</c:v>
                </c:pt>
                <c:pt idx="175">
                  <c:v>96.31</c:v>
                </c:pt>
                <c:pt idx="176">
                  <c:v>96.43</c:v>
                </c:pt>
                <c:pt idx="177">
                  <c:v>97.39</c:v>
                </c:pt>
                <c:pt idx="178">
                  <c:v>97.7</c:v>
                </c:pt>
                <c:pt idx="179">
                  <c:v>96.82</c:v>
                </c:pt>
                <c:pt idx="180">
                  <c:v>96.75</c:v>
                </c:pt>
                <c:pt idx="181">
                  <c:v>95.37</c:v>
                </c:pt>
                <c:pt idx="182">
                  <c:v>94.87</c:v>
                </c:pt>
                <c:pt idx="183">
                  <c:v>94.53</c:v>
                </c:pt>
                <c:pt idx="184">
                  <c:v>95.2</c:v>
                </c:pt>
                <c:pt idx="185">
                  <c:v>95.08</c:v>
                </c:pt>
                <c:pt idx="186">
                  <c:v>95.7</c:v>
                </c:pt>
                <c:pt idx="187">
                  <c:v>94.66999999999998</c:v>
                </c:pt>
                <c:pt idx="188">
                  <c:v>94.57</c:v>
                </c:pt>
                <c:pt idx="189">
                  <c:v>91.29</c:v>
                </c:pt>
                <c:pt idx="190">
                  <c:v>90.8</c:v>
                </c:pt>
                <c:pt idx="191">
                  <c:v>90.65000000000001</c:v>
                </c:pt>
                <c:pt idx="192">
                  <c:v>90.9</c:v>
                </c:pt>
                <c:pt idx="193">
                  <c:v>90.25</c:v>
                </c:pt>
                <c:pt idx="194">
                  <c:v>90.47</c:v>
                </c:pt>
                <c:pt idx="195">
                  <c:v>88.66</c:v>
                </c:pt>
                <c:pt idx="196">
                  <c:v>87.82</c:v>
                </c:pt>
                <c:pt idx="197">
                  <c:v>86.36</c:v>
                </c:pt>
                <c:pt idx="198">
                  <c:v>84.02</c:v>
                </c:pt>
                <c:pt idx="199">
                  <c:v>84.02</c:v>
                </c:pt>
                <c:pt idx="200">
                  <c:v>85.27</c:v>
                </c:pt>
                <c:pt idx="201">
                  <c:v>84.42</c:v>
                </c:pt>
                <c:pt idx="202">
                  <c:v>85.16999999999998</c:v>
                </c:pt>
                <c:pt idx="203">
                  <c:v>86.38</c:v>
                </c:pt>
                <c:pt idx="204">
                  <c:v>85.94</c:v>
                </c:pt>
                <c:pt idx="205">
                  <c:v>86.0</c:v>
                </c:pt>
                <c:pt idx="206">
                  <c:v>85.64</c:v>
                </c:pt>
                <c:pt idx="207">
                  <c:v>85.57</c:v>
                </c:pt>
                <c:pt idx="208">
                  <c:v>86.91</c:v>
                </c:pt>
                <c:pt idx="209">
                  <c:v>85.5</c:v>
                </c:pt>
                <c:pt idx="210">
                  <c:v>84.16999999999998</c:v>
                </c:pt>
                <c:pt idx="211">
                  <c:v>84.9</c:v>
                </c:pt>
                <c:pt idx="212">
                  <c:v>82.12</c:v>
                </c:pt>
                <c:pt idx="213">
                  <c:v>82.88</c:v>
                </c:pt>
                <c:pt idx="214">
                  <c:v>82.08</c:v>
                </c:pt>
                <c:pt idx="215">
                  <c:v>83.2</c:v>
                </c:pt>
                <c:pt idx="216">
                  <c:v>82.9</c:v>
                </c:pt>
                <c:pt idx="217">
                  <c:v>80.94</c:v>
                </c:pt>
                <c:pt idx="218">
                  <c:v>80.42</c:v>
                </c:pt>
                <c:pt idx="219">
                  <c:v>77.74</c:v>
                </c:pt>
                <c:pt idx="220">
                  <c:v>77.51</c:v>
                </c:pt>
                <c:pt idx="221">
                  <c:v>76.86</c:v>
                </c:pt>
                <c:pt idx="222">
                  <c:v>77.23</c:v>
                </c:pt>
                <c:pt idx="223">
                  <c:v>77.21</c:v>
                </c:pt>
                <c:pt idx="224">
                  <c:v>77.61</c:v>
                </c:pt>
                <c:pt idx="225">
                  <c:v>79.2</c:v>
                </c:pt>
                <c:pt idx="226">
                  <c:v>79.62</c:v>
                </c:pt>
                <c:pt idx="227">
                  <c:v>77.62</c:v>
                </c:pt>
                <c:pt idx="228">
                  <c:v>77.39</c:v>
                </c:pt>
                <c:pt idx="229">
                  <c:v>71.89</c:v>
                </c:pt>
                <c:pt idx="230">
                  <c:v>70.87</c:v>
                </c:pt>
                <c:pt idx="231">
                  <c:v>71.13</c:v>
                </c:pt>
                <c:pt idx="232">
                  <c:v>70.13</c:v>
                </c:pt>
                <c:pt idx="233">
                  <c:v>68.48</c:v>
                </c:pt>
                <c:pt idx="234">
                  <c:v>68.0</c:v>
                </c:pt>
                <c:pt idx="235">
                  <c:v>65.64</c:v>
                </c:pt>
                <c:pt idx="236">
                  <c:v>66.11</c:v>
                </c:pt>
                <c:pt idx="237">
                  <c:v>63.32</c:v>
                </c:pt>
                <c:pt idx="238">
                  <c:v>63.65</c:v>
                </c:pt>
                <c:pt idx="239">
                  <c:v>61.67</c:v>
                </c:pt>
                <c:pt idx="240">
                  <c:v>61.09</c:v>
                </c:pt>
                <c:pt idx="241">
                  <c:v>60.26</c:v>
                </c:pt>
                <c:pt idx="242">
                  <c:v>59.84</c:v>
                </c:pt>
                <c:pt idx="243">
                  <c:v>58.81</c:v>
                </c:pt>
                <c:pt idx="244">
                  <c:v>58.87</c:v>
                </c:pt>
                <c:pt idx="245">
                  <c:v>58.31</c:v>
                </c:pt>
                <c:pt idx="246">
                  <c:v>59.07</c:v>
                </c:pt>
                <c:pt idx="247">
                  <c:v>58.67</c:v>
                </c:pt>
                <c:pt idx="248">
                  <c:v>58.72</c:v>
                </c:pt>
                <c:pt idx="249">
                  <c:v>57.86</c:v>
                </c:pt>
                <c:pt idx="250">
                  <c:v>55.6</c:v>
                </c:pt>
                <c:pt idx="251">
                  <c:v>55.27</c:v>
                </c:pt>
                <c:pt idx="252">
                  <c:v>55.38</c:v>
                </c:pt>
                <c:pt idx="253">
                  <c:v>51.08</c:v>
                </c:pt>
                <c:pt idx="254">
                  <c:v>50.12</c:v>
                </c:pt>
                <c:pt idx="255">
                  <c:v>49.06</c:v>
                </c:pt>
                <c:pt idx="256">
                  <c:v>49.43</c:v>
                </c:pt>
                <c:pt idx="257">
                  <c:v>47.64</c:v>
                </c:pt>
                <c:pt idx="258">
                  <c:v>46.9</c:v>
                </c:pt>
                <c:pt idx="259">
                  <c:v>45.13</c:v>
                </c:pt>
                <c:pt idx="260">
                  <c:v>45.82</c:v>
                </c:pt>
                <c:pt idx="261">
                  <c:v>47.66</c:v>
                </c:pt>
                <c:pt idx="262">
                  <c:v>47.38</c:v>
                </c:pt>
                <c:pt idx="263">
                  <c:v>46.49</c:v>
                </c:pt>
                <c:pt idx="264">
                  <c:v>46.5</c:v>
                </c:pt>
                <c:pt idx="265">
                  <c:v>46.09</c:v>
                </c:pt>
                <c:pt idx="266">
                  <c:v>46.69</c:v>
                </c:pt>
                <c:pt idx="267">
                  <c:v>46.07</c:v>
                </c:pt>
                <c:pt idx="268">
                  <c:v>46.55</c:v>
                </c:pt>
                <c:pt idx="269">
                  <c:v>47.07</c:v>
                </c:pt>
                <c:pt idx="270">
                  <c:v>46.61</c:v>
                </c:pt>
                <c:pt idx="271">
                  <c:v>47.52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[5]Feuil1!$B$7</c:f>
              <c:strCache>
                <c:ptCount val="1"/>
                <c:pt idx="0">
                  <c:v>Prix future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[5]Feuil1!$C$5:$JN$5</c:f>
              <c:numCache>
                <c:formatCode>yyyy\-mm\-dd</c:formatCode>
                <c:ptCount val="272"/>
                <c:pt idx="0">
                  <c:v>41641.0</c:v>
                </c:pt>
                <c:pt idx="1">
                  <c:v>41642.0</c:v>
                </c:pt>
                <c:pt idx="2">
                  <c:v>41645.0</c:v>
                </c:pt>
                <c:pt idx="3">
                  <c:v>41646.0</c:v>
                </c:pt>
                <c:pt idx="4">
                  <c:v>41647.0</c:v>
                </c:pt>
                <c:pt idx="5">
                  <c:v>41648.0</c:v>
                </c:pt>
                <c:pt idx="6">
                  <c:v>41649.0</c:v>
                </c:pt>
                <c:pt idx="7">
                  <c:v>41652.0</c:v>
                </c:pt>
                <c:pt idx="8">
                  <c:v>41653.0</c:v>
                </c:pt>
                <c:pt idx="9">
                  <c:v>41654.0</c:v>
                </c:pt>
                <c:pt idx="10">
                  <c:v>41655.0</c:v>
                </c:pt>
                <c:pt idx="11">
                  <c:v>41656.0</c:v>
                </c:pt>
                <c:pt idx="12">
                  <c:v>41660.0</c:v>
                </c:pt>
                <c:pt idx="13">
                  <c:v>41661.0</c:v>
                </c:pt>
                <c:pt idx="14">
                  <c:v>41662.0</c:v>
                </c:pt>
                <c:pt idx="15">
                  <c:v>41663.0</c:v>
                </c:pt>
                <c:pt idx="16">
                  <c:v>41666.0</c:v>
                </c:pt>
                <c:pt idx="17">
                  <c:v>41667.0</c:v>
                </c:pt>
                <c:pt idx="18">
                  <c:v>41668.0</c:v>
                </c:pt>
                <c:pt idx="19">
                  <c:v>41669.0</c:v>
                </c:pt>
                <c:pt idx="20">
                  <c:v>41670.0</c:v>
                </c:pt>
                <c:pt idx="21">
                  <c:v>41673.0</c:v>
                </c:pt>
                <c:pt idx="22">
                  <c:v>41674.0</c:v>
                </c:pt>
                <c:pt idx="23">
                  <c:v>41675.0</c:v>
                </c:pt>
                <c:pt idx="24">
                  <c:v>41676.0</c:v>
                </c:pt>
                <c:pt idx="25">
                  <c:v>41677.0</c:v>
                </c:pt>
                <c:pt idx="26">
                  <c:v>41680.0</c:v>
                </c:pt>
                <c:pt idx="27">
                  <c:v>41681.0</c:v>
                </c:pt>
                <c:pt idx="28">
                  <c:v>41682.0</c:v>
                </c:pt>
                <c:pt idx="29">
                  <c:v>41683.0</c:v>
                </c:pt>
                <c:pt idx="30">
                  <c:v>41684.0</c:v>
                </c:pt>
                <c:pt idx="31">
                  <c:v>41688.0</c:v>
                </c:pt>
                <c:pt idx="32">
                  <c:v>41689.0</c:v>
                </c:pt>
                <c:pt idx="33">
                  <c:v>41690.0</c:v>
                </c:pt>
                <c:pt idx="34">
                  <c:v>41691.0</c:v>
                </c:pt>
                <c:pt idx="35">
                  <c:v>41694.0</c:v>
                </c:pt>
                <c:pt idx="36">
                  <c:v>41695.0</c:v>
                </c:pt>
                <c:pt idx="37">
                  <c:v>41696.0</c:v>
                </c:pt>
                <c:pt idx="38">
                  <c:v>41697.0</c:v>
                </c:pt>
                <c:pt idx="39">
                  <c:v>41698.0</c:v>
                </c:pt>
                <c:pt idx="40">
                  <c:v>41701.0</c:v>
                </c:pt>
                <c:pt idx="41">
                  <c:v>41702.0</c:v>
                </c:pt>
                <c:pt idx="42">
                  <c:v>41703.0</c:v>
                </c:pt>
                <c:pt idx="43">
                  <c:v>41704.0</c:v>
                </c:pt>
                <c:pt idx="44">
                  <c:v>41705.0</c:v>
                </c:pt>
                <c:pt idx="45">
                  <c:v>41708.0</c:v>
                </c:pt>
                <c:pt idx="46">
                  <c:v>41709.0</c:v>
                </c:pt>
                <c:pt idx="47">
                  <c:v>41710.0</c:v>
                </c:pt>
                <c:pt idx="48">
                  <c:v>41711.0</c:v>
                </c:pt>
                <c:pt idx="49">
                  <c:v>41712.0</c:v>
                </c:pt>
                <c:pt idx="50">
                  <c:v>41715.0</c:v>
                </c:pt>
                <c:pt idx="51">
                  <c:v>41716.0</c:v>
                </c:pt>
                <c:pt idx="52">
                  <c:v>41717.0</c:v>
                </c:pt>
                <c:pt idx="53">
                  <c:v>41718.0</c:v>
                </c:pt>
                <c:pt idx="54">
                  <c:v>41719.0</c:v>
                </c:pt>
                <c:pt idx="55">
                  <c:v>41722.0</c:v>
                </c:pt>
                <c:pt idx="56">
                  <c:v>41723.0</c:v>
                </c:pt>
                <c:pt idx="57">
                  <c:v>41724.0</c:v>
                </c:pt>
                <c:pt idx="58">
                  <c:v>41725.0</c:v>
                </c:pt>
                <c:pt idx="59">
                  <c:v>41726.0</c:v>
                </c:pt>
                <c:pt idx="60">
                  <c:v>41729.0</c:v>
                </c:pt>
                <c:pt idx="61">
                  <c:v>41730.0</c:v>
                </c:pt>
                <c:pt idx="62">
                  <c:v>41731.0</c:v>
                </c:pt>
                <c:pt idx="63">
                  <c:v>41732.0</c:v>
                </c:pt>
                <c:pt idx="64">
                  <c:v>41733.0</c:v>
                </c:pt>
                <c:pt idx="65">
                  <c:v>41736.0</c:v>
                </c:pt>
                <c:pt idx="66">
                  <c:v>41737.0</c:v>
                </c:pt>
                <c:pt idx="67">
                  <c:v>41738.0</c:v>
                </c:pt>
                <c:pt idx="68">
                  <c:v>41739.0</c:v>
                </c:pt>
                <c:pt idx="69">
                  <c:v>41740.0</c:v>
                </c:pt>
                <c:pt idx="70">
                  <c:v>41743.0</c:v>
                </c:pt>
                <c:pt idx="71">
                  <c:v>41744.0</c:v>
                </c:pt>
                <c:pt idx="72">
                  <c:v>41745.0</c:v>
                </c:pt>
                <c:pt idx="73">
                  <c:v>41746.0</c:v>
                </c:pt>
                <c:pt idx="74">
                  <c:v>41750.0</c:v>
                </c:pt>
                <c:pt idx="75">
                  <c:v>41751.0</c:v>
                </c:pt>
                <c:pt idx="76">
                  <c:v>41752.0</c:v>
                </c:pt>
                <c:pt idx="77">
                  <c:v>41753.0</c:v>
                </c:pt>
                <c:pt idx="78">
                  <c:v>41754.0</c:v>
                </c:pt>
                <c:pt idx="79">
                  <c:v>41757.0</c:v>
                </c:pt>
                <c:pt idx="80">
                  <c:v>41758.0</c:v>
                </c:pt>
                <c:pt idx="81">
                  <c:v>41759.0</c:v>
                </c:pt>
                <c:pt idx="82">
                  <c:v>41760.0</c:v>
                </c:pt>
                <c:pt idx="83">
                  <c:v>41761.0</c:v>
                </c:pt>
                <c:pt idx="84">
                  <c:v>41764.0</c:v>
                </c:pt>
                <c:pt idx="85">
                  <c:v>41765.0</c:v>
                </c:pt>
                <c:pt idx="86">
                  <c:v>41766.0</c:v>
                </c:pt>
                <c:pt idx="87">
                  <c:v>41767.0</c:v>
                </c:pt>
                <c:pt idx="88">
                  <c:v>41768.0</c:v>
                </c:pt>
                <c:pt idx="89">
                  <c:v>41771.0</c:v>
                </c:pt>
                <c:pt idx="90">
                  <c:v>41772.0</c:v>
                </c:pt>
                <c:pt idx="91">
                  <c:v>41773.0</c:v>
                </c:pt>
                <c:pt idx="92">
                  <c:v>41774.0</c:v>
                </c:pt>
                <c:pt idx="93">
                  <c:v>41775.0</c:v>
                </c:pt>
                <c:pt idx="94">
                  <c:v>41778.0</c:v>
                </c:pt>
                <c:pt idx="95">
                  <c:v>41779.0</c:v>
                </c:pt>
                <c:pt idx="96">
                  <c:v>41780.0</c:v>
                </c:pt>
                <c:pt idx="97">
                  <c:v>41781.0</c:v>
                </c:pt>
                <c:pt idx="98">
                  <c:v>41782.0</c:v>
                </c:pt>
                <c:pt idx="99">
                  <c:v>41786.0</c:v>
                </c:pt>
                <c:pt idx="100">
                  <c:v>41787.0</c:v>
                </c:pt>
                <c:pt idx="101">
                  <c:v>41788.0</c:v>
                </c:pt>
                <c:pt idx="102">
                  <c:v>41789.0</c:v>
                </c:pt>
                <c:pt idx="103">
                  <c:v>41792.0</c:v>
                </c:pt>
                <c:pt idx="104">
                  <c:v>41793.0</c:v>
                </c:pt>
                <c:pt idx="105">
                  <c:v>41794.0</c:v>
                </c:pt>
                <c:pt idx="106">
                  <c:v>41795.0</c:v>
                </c:pt>
                <c:pt idx="107">
                  <c:v>41796.0</c:v>
                </c:pt>
                <c:pt idx="108">
                  <c:v>41799.0</c:v>
                </c:pt>
                <c:pt idx="109">
                  <c:v>41800.0</c:v>
                </c:pt>
                <c:pt idx="110">
                  <c:v>41801.0</c:v>
                </c:pt>
                <c:pt idx="111">
                  <c:v>41802.0</c:v>
                </c:pt>
                <c:pt idx="112">
                  <c:v>41803.0</c:v>
                </c:pt>
                <c:pt idx="113">
                  <c:v>41806.0</c:v>
                </c:pt>
                <c:pt idx="114">
                  <c:v>41807.0</c:v>
                </c:pt>
                <c:pt idx="115">
                  <c:v>41808.0</c:v>
                </c:pt>
                <c:pt idx="116">
                  <c:v>41809.0</c:v>
                </c:pt>
                <c:pt idx="117">
                  <c:v>41810.0</c:v>
                </c:pt>
                <c:pt idx="118">
                  <c:v>41813.0</c:v>
                </c:pt>
                <c:pt idx="119">
                  <c:v>41814.0</c:v>
                </c:pt>
                <c:pt idx="120">
                  <c:v>41815.0</c:v>
                </c:pt>
                <c:pt idx="121">
                  <c:v>41816.0</c:v>
                </c:pt>
                <c:pt idx="122">
                  <c:v>41817.0</c:v>
                </c:pt>
                <c:pt idx="123">
                  <c:v>41820.0</c:v>
                </c:pt>
                <c:pt idx="124">
                  <c:v>41821.0</c:v>
                </c:pt>
                <c:pt idx="125">
                  <c:v>41822.0</c:v>
                </c:pt>
                <c:pt idx="126">
                  <c:v>41823.0</c:v>
                </c:pt>
                <c:pt idx="127">
                  <c:v>41827.0</c:v>
                </c:pt>
                <c:pt idx="128">
                  <c:v>41828.0</c:v>
                </c:pt>
                <c:pt idx="129">
                  <c:v>41829.0</c:v>
                </c:pt>
                <c:pt idx="130">
                  <c:v>41830.0</c:v>
                </c:pt>
                <c:pt idx="131">
                  <c:v>41831.0</c:v>
                </c:pt>
                <c:pt idx="132">
                  <c:v>41834.0</c:v>
                </c:pt>
                <c:pt idx="133">
                  <c:v>41835.0</c:v>
                </c:pt>
                <c:pt idx="134">
                  <c:v>41836.0</c:v>
                </c:pt>
                <c:pt idx="135">
                  <c:v>41837.0</c:v>
                </c:pt>
                <c:pt idx="136">
                  <c:v>41838.0</c:v>
                </c:pt>
                <c:pt idx="137">
                  <c:v>41841.0</c:v>
                </c:pt>
                <c:pt idx="138">
                  <c:v>41842.0</c:v>
                </c:pt>
                <c:pt idx="139">
                  <c:v>41843.0</c:v>
                </c:pt>
                <c:pt idx="140">
                  <c:v>41844.0</c:v>
                </c:pt>
                <c:pt idx="141">
                  <c:v>41845.0</c:v>
                </c:pt>
                <c:pt idx="142">
                  <c:v>41848.0</c:v>
                </c:pt>
                <c:pt idx="143">
                  <c:v>41849.0</c:v>
                </c:pt>
                <c:pt idx="144">
                  <c:v>41850.0</c:v>
                </c:pt>
                <c:pt idx="145">
                  <c:v>41851.0</c:v>
                </c:pt>
                <c:pt idx="146">
                  <c:v>41852.0</c:v>
                </c:pt>
                <c:pt idx="147">
                  <c:v>41855.0</c:v>
                </c:pt>
                <c:pt idx="148">
                  <c:v>41856.0</c:v>
                </c:pt>
                <c:pt idx="149">
                  <c:v>41857.0</c:v>
                </c:pt>
                <c:pt idx="150">
                  <c:v>41858.0</c:v>
                </c:pt>
                <c:pt idx="151">
                  <c:v>41859.0</c:v>
                </c:pt>
                <c:pt idx="152">
                  <c:v>41862.0</c:v>
                </c:pt>
                <c:pt idx="153">
                  <c:v>41863.0</c:v>
                </c:pt>
                <c:pt idx="154">
                  <c:v>41864.0</c:v>
                </c:pt>
                <c:pt idx="155">
                  <c:v>41865.0</c:v>
                </c:pt>
                <c:pt idx="156">
                  <c:v>41866.0</c:v>
                </c:pt>
                <c:pt idx="157">
                  <c:v>41869.0</c:v>
                </c:pt>
                <c:pt idx="158">
                  <c:v>41870.0</c:v>
                </c:pt>
                <c:pt idx="159">
                  <c:v>41871.0</c:v>
                </c:pt>
                <c:pt idx="160">
                  <c:v>41872.0</c:v>
                </c:pt>
                <c:pt idx="161">
                  <c:v>41873.0</c:v>
                </c:pt>
                <c:pt idx="162">
                  <c:v>41876.0</c:v>
                </c:pt>
                <c:pt idx="163">
                  <c:v>41877.0</c:v>
                </c:pt>
                <c:pt idx="164">
                  <c:v>41878.0</c:v>
                </c:pt>
                <c:pt idx="165">
                  <c:v>41879.0</c:v>
                </c:pt>
                <c:pt idx="166">
                  <c:v>41880.0</c:v>
                </c:pt>
                <c:pt idx="167">
                  <c:v>41884.0</c:v>
                </c:pt>
                <c:pt idx="168">
                  <c:v>41885.0</c:v>
                </c:pt>
                <c:pt idx="169">
                  <c:v>41886.0</c:v>
                </c:pt>
                <c:pt idx="170">
                  <c:v>41887.0</c:v>
                </c:pt>
                <c:pt idx="171">
                  <c:v>41890.0</c:v>
                </c:pt>
                <c:pt idx="172">
                  <c:v>41891.0</c:v>
                </c:pt>
                <c:pt idx="173">
                  <c:v>41892.0</c:v>
                </c:pt>
                <c:pt idx="174">
                  <c:v>41893.0</c:v>
                </c:pt>
                <c:pt idx="175">
                  <c:v>41894.0</c:v>
                </c:pt>
                <c:pt idx="176">
                  <c:v>41897.0</c:v>
                </c:pt>
                <c:pt idx="177">
                  <c:v>41898.0</c:v>
                </c:pt>
                <c:pt idx="178">
                  <c:v>41899.0</c:v>
                </c:pt>
                <c:pt idx="179">
                  <c:v>41900.0</c:v>
                </c:pt>
                <c:pt idx="180">
                  <c:v>41901.0</c:v>
                </c:pt>
                <c:pt idx="181">
                  <c:v>41904.0</c:v>
                </c:pt>
                <c:pt idx="182">
                  <c:v>41905.0</c:v>
                </c:pt>
                <c:pt idx="183">
                  <c:v>41906.0</c:v>
                </c:pt>
                <c:pt idx="184">
                  <c:v>41907.0</c:v>
                </c:pt>
                <c:pt idx="185">
                  <c:v>41908.0</c:v>
                </c:pt>
                <c:pt idx="186">
                  <c:v>41911.0</c:v>
                </c:pt>
                <c:pt idx="187">
                  <c:v>41912.0</c:v>
                </c:pt>
                <c:pt idx="188">
                  <c:v>41913.0</c:v>
                </c:pt>
                <c:pt idx="189">
                  <c:v>41914.0</c:v>
                </c:pt>
                <c:pt idx="190">
                  <c:v>41915.0</c:v>
                </c:pt>
                <c:pt idx="191">
                  <c:v>41918.0</c:v>
                </c:pt>
                <c:pt idx="192">
                  <c:v>41919.0</c:v>
                </c:pt>
                <c:pt idx="193">
                  <c:v>41920.0</c:v>
                </c:pt>
                <c:pt idx="194">
                  <c:v>41921.0</c:v>
                </c:pt>
                <c:pt idx="195">
                  <c:v>41922.0</c:v>
                </c:pt>
                <c:pt idx="196">
                  <c:v>41925.0</c:v>
                </c:pt>
                <c:pt idx="197">
                  <c:v>41926.0</c:v>
                </c:pt>
                <c:pt idx="198">
                  <c:v>41927.0</c:v>
                </c:pt>
                <c:pt idx="199">
                  <c:v>41928.0</c:v>
                </c:pt>
                <c:pt idx="200">
                  <c:v>41929.0</c:v>
                </c:pt>
                <c:pt idx="201">
                  <c:v>41932.0</c:v>
                </c:pt>
                <c:pt idx="202">
                  <c:v>41933.0</c:v>
                </c:pt>
                <c:pt idx="203">
                  <c:v>41934.0</c:v>
                </c:pt>
                <c:pt idx="204">
                  <c:v>41935.0</c:v>
                </c:pt>
                <c:pt idx="205">
                  <c:v>41936.0</c:v>
                </c:pt>
                <c:pt idx="206">
                  <c:v>41939.0</c:v>
                </c:pt>
                <c:pt idx="207">
                  <c:v>41940.0</c:v>
                </c:pt>
                <c:pt idx="208">
                  <c:v>41941.0</c:v>
                </c:pt>
                <c:pt idx="209">
                  <c:v>41942.0</c:v>
                </c:pt>
                <c:pt idx="210">
                  <c:v>41943.0</c:v>
                </c:pt>
                <c:pt idx="211">
                  <c:v>41946.0</c:v>
                </c:pt>
                <c:pt idx="212">
                  <c:v>41947.0</c:v>
                </c:pt>
                <c:pt idx="213">
                  <c:v>41948.0</c:v>
                </c:pt>
                <c:pt idx="214">
                  <c:v>41949.0</c:v>
                </c:pt>
                <c:pt idx="215">
                  <c:v>41950.0</c:v>
                </c:pt>
                <c:pt idx="216">
                  <c:v>41953.0</c:v>
                </c:pt>
                <c:pt idx="217">
                  <c:v>41954.0</c:v>
                </c:pt>
                <c:pt idx="218">
                  <c:v>41955.0</c:v>
                </c:pt>
                <c:pt idx="219">
                  <c:v>41956.0</c:v>
                </c:pt>
                <c:pt idx="220">
                  <c:v>41957.0</c:v>
                </c:pt>
                <c:pt idx="221">
                  <c:v>41960.0</c:v>
                </c:pt>
                <c:pt idx="222">
                  <c:v>41961.0</c:v>
                </c:pt>
                <c:pt idx="223">
                  <c:v>41962.0</c:v>
                </c:pt>
                <c:pt idx="224">
                  <c:v>41963.0</c:v>
                </c:pt>
                <c:pt idx="225">
                  <c:v>41964.0</c:v>
                </c:pt>
                <c:pt idx="226">
                  <c:v>41967.0</c:v>
                </c:pt>
                <c:pt idx="227">
                  <c:v>41968.0</c:v>
                </c:pt>
                <c:pt idx="228">
                  <c:v>41969.0</c:v>
                </c:pt>
                <c:pt idx="229">
                  <c:v>41971.0</c:v>
                </c:pt>
                <c:pt idx="230">
                  <c:v>41974.0</c:v>
                </c:pt>
                <c:pt idx="231">
                  <c:v>41975.0</c:v>
                </c:pt>
                <c:pt idx="232">
                  <c:v>41976.0</c:v>
                </c:pt>
                <c:pt idx="233">
                  <c:v>41977.0</c:v>
                </c:pt>
                <c:pt idx="234">
                  <c:v>41978.0</c:v>
                </c:pt>
                <c:pt idx="235">
                  <c:v>41981.0</c:v>
                </c:pt>
                <c:pt idx="236">
                  <c:v>41982.0</c:v>
                </c:pt>
                <c:pt idx="237">
                  <c:v>41983.0</c:v>
                </c:pt>
                <c:pt idx="238">
                  <c:v>41984.0</c:v>
                </c:pt>
                <c:pt idx="239">
                  <c:v>41985.0</c:v>
                </c:pt>
                <c:pt idx="240">
                  <c:v>41988.0</c:v>
                </c:pt>
                <c:pt idx="241">
                  <c:v>41989.0</c:v>
                </c:pt>
                <c:pt idx="242">
                  <c:v>41990.0</c:v>
                </c:pt>
                <c:pt idx="243">
                  <c:v>41991.0</c:v>
                </c:pt>
                <c:pt idx="244">
                  <c:v>41992.0</c:v>
                </c:pt>
                <c:pt idx="245">
                  <c:v>41995.0</c:v>
                </c:pt>
                <c:pt idx="246">
                  <c:v>41996.0</c:v>
                </c:pt>
                <c:pt idx="247">
                  <c:v>41997.0</c:v>
                </c:pt>
                <c:pt idx="248">
                  <c:v>41999.0</c:v>
                </c:pt>
                <c:pt idx="249">
                  <c:v>42002.0</c:v>
                </c:pt>
                <c:pt idx="250">
                  <c:v>42003.0</c:v>
                </c:pt>
                <c:pt idx="251">
                  <c:v>42004.0</c:v>
                </c:pt>
                <c:pt idx="252">
                  <c:v>42006.0</c:v>
                </c:pt>
                <c:pt idx="253">
                  <c:v>42009.0</c:v>
                </c:pt>
                <c:pt idx="254">
                  <c:v>42010.0</c:v>
                </c:pt>
                <c:pt idx="255">
                  <c:v>42011.0</c:v>
                </c:pt>
                <c:pt idx="256">
                  <c:v>42012.0</c:v>
                </c:pt>
                <c:pt idx="257">
                  <c:v>42013.0</c:v>
                </c:pt>
                <c:pt idx="258">
                  <c:v>42016.0</c:v>
                </c:pt>
                <c:pt idx="259">
                  <c:v>42017.0</c:v>
                </c:pt>
                <c:pt idx="260">
                  <c:v>42018.0</c:v>
                </c:pt>
                <c:pt idx="261">
                  <c:v>42019.0</c:v>
                </c:pt>
                <c:pt idx="262">
                  <c:v>42020.0</c:v>
                </c:pt>
                <c:pt idx="263">
                  <c:v>42024.0</c:v>
                </c:pt>
                <c:pt idx="264">
                  <c:v>42025.0</c:v>
                </c:pt>
                <c:pt idx="265">
                  <c:v>42026.0</c:v>
                </c:pt>
                <c:pt idx="266">
                  <c:v>42027.0</c:v>
                </c:pt>
                <c:pt idx="267">
                  <c:v>42030.0</c:v>
                </c:pt>
                <c:pt idx="268">
                  <c:v>42031.0</c:v>
                </c:pt>
                <c:pt idx="269">
                  <c:v>42032.0</c:v>
                </c:pt>
                <c:pt idx="270">
                  <c:v>42033.0</c:v>
                </c:pt>
                <c:pt idx="271">
                  <c:v>42034.0</c:v>
                </c:pt>
              </c:numCache>
            </c:numRef>
          </c:cat>
          <c:val>
            <c:numRef>
              <c:f>[5]Feuil1!$C$7:$JN$7</c:f>
              <c:numCache>
                <c:formatCode>General</c:formatCode>
                <c:ptCount val="272"/>
                <c:pt idx="0">
                  <c:v>107.78</c:v>
                </c:pt>
                <c:pt idx="1">
                  <c:v>106.89</c:v>
                </c:pt>
                <c:pt idx="2">
                  <c:v>106.73</c:v>
                </c:pt>
                <c:pt idx="3">
                  <c:v>107.35</c:v>
                </c:pt>
                <c:pt idx="4">
                  <c:v>107.15</c:v>
                </c:pt>
                <c:pt idx="5">
                  <c:v>106.39</c:v>
                </c:pt>
                <c:pt idx="6">
                  <c:v>107.25</c:v>
                </c:pt>
                <c:pt idx="7">
                  <c:v>106.75</c:v>
                </c:pt>
                <c:pt idx="8">
                  <c:v>106.39</c:v>
                </c:pt>
                <c:pt idx="9">
                  <c:v>107.13</c:v>
                </c:pt>
                <c:pt idx="10">
                  <c:v>107.09</c:v>
                </c:pt>
                <c:pt idx="11">
                  <c:v>107.06</c:v>
                </c:pt>
                <c:pt idx="12">
                  <c:v>106.73</c:v>
                </c:pt>
                <c:pt idx="13">
                  <c:v>108.27</c:v>
                </c:pt>
                <c:pt idx="14">
                  <c:v>107.58</c:v>
                </c:pt>
                <c:pt idx="15">
                  <c:v>107.88</c:v>
                </c:pt>
                <c:pt idx="16">
                  <c:v>106.69</c:v>
                </c:pt>
                <c:pt idx="17">
                  <c:v>107.41</c:v>
                </c:pt>
                <c:pt idx="18">
                  <c:v>107.85</c:v>
                </c:pt>
                <c:pt idx="19">
                  <c:v>107.95</c:v>
                </c:pt>
                <c:pt idx="20">
                  <c:v>106.4</c:v>
                </c:pt>
                <c:pt idx="21">
                  <c:v>106.04</c:v>
                </c:pt>
                <c:pt idx="22">
                  <c:v>105.78</c:v>
                </c:pt>
                <c:pt idx="23">
                  <c:v>106.25</c:v>
                </c:pt>
                <c:pt idx="24">
                  <c:v>107.19</c:v>
                </c:pt>
                <c:pt idx="25">
                  <c:v>109.57</c:v>
                </c:pt>
                <c:pt idx="26">
                  <c:v>108.63</c:v>
                </c:pt>
                <c:pt idx="27">
                  <c:v>108.68</c:v>
                </c:pt>
                <c:pt idx="28">
                  <c:v>108.79</c:v>
                </c:pt>
                <c:pt idx="29">
                  <c:v>108.73</c:v>
                </c:pt>
                <c:pt idx="30">
                  <c:v>108.73</c:v>
                </c:pt>
                <c:pt idx="31">
                  <c:v>110.46</c:v>
                </c:pt>
                <c:pt idx="32">
                  <c:v>110.47</c:v>
                </c:pt>
                <c:pt idx="33">
                  <c:v>110.3</c:v>
                </c:pt>
                <c:pt idx="34">
                  <c:v>109.85</c:v>
                </c:pt>
                <c:pt idx="35">
                  <c:v>110.64</c:v>
                </c:pt>
                <c:pt idx="36">
                  <c:v>109.51</c:v>
                </c:pt>
                <c:pt idx="37">
                  <c:v>109.52</c:v>
                </c:pt>
                <c:pt idx="38">
                  <c:v>108.96</c:v>
                </c:pt>
                <c:pt idx="39">
                  <c:v>109.07</c:v>
                </c:pt>
                <c:pt idx="40">
                  <c:v>111.2</c:v>
                </c:pt>
                <c:pt idx="41">
                  <c:v>109.3</c:v>
                </c:pt>
                <c:pt idx="42">
                  <c:v>107.76</c:v>
                </c:pt>
                <c:pt idx="43">
                  <c:v>108.1</c:v>
                </c:pt>
                <c:pt idx="44">
                  <c:v>109.0</c:v>
                </c:pt>
                <c:pt idx="45">
                  <c:v>108.08</c:v>
                </c:pt>
                <c:pt idx="46">
                  <c:v>108.55</c:v>
                </c:pt>
                <c:pt idx="47">
                  <c:v>108.02</c:v>
                </c:pt>
                <c:pt idx="48">
                  <c:v>107.39</c:v>
                </c:pt>
                <c:pt idx="49">
                  <c:v>108.57</c:v>
                </c:pt>
                <c:pt idx="50">
                  <c:v>108.54</c:v>
                </c:pt>
                <c:pt idx="51">
                  <c:v>106.79</c:v>
                </c:pt>
                <c:pt idx="52">
                  <c:v>105.85</c:v>
                </c:pt>
                <c:pt idx="53">
                  <c:v>106.45</c:v>
                </c:pt>
                <c:pt idx="54">
                  <c:v>106.92</c:v>
                </c:pt>
                <c:pt idx="55">
                  <c:v>106.81</c:v>
                </c:pt>
                <c:pt idx="56">
                  <c:v>106.99</c:v>
                </c:pt>
                <c:pt idx="57">
                  <c:v>107.03</c:v>
                </c:pt>
                <c:pt idx="58">
                  <c:v>107.83</c:v>
                </c:pt>
                <c:pt idx="59">
                  <c:v>108.07</c:v>
                </c:pt>
                <c:pt idx="60">
                  <c:v>107.76</c:v>
                </c:pt>
                <c:pt idx="61">
                  <c:v>105.62</c:v>
                </c:pt>
                <c:pt idx="62">
                  <c:v>104.79</c:v>
                </c:pt>
                <c:pt idx="63">
                  <c:v>106.15</c:v>
                </c:pt>
                <c:pt idx="64">
                  <c:v>106.72</c:v>
                </c:pt>
                <c:pt idx="65">
                  <c:v>105.82</c:v>
                </c:pt>
                <c:pt idx="66">
                  <c:v>107.67</c:v>
                </c:pt>
                <c:pt idx="67">
                  <c:v>107.98</c:v>
                </c:pt>
                <c:pt idx="68">
                  <c:v>107.46</c:v>
                </c:pt>
                <c:pt idx="69">
                  <c:v>107.33</c:v>
                </c:pt>
                <c:pt idx="70">
                  <c:v>109.07</c:v>
                </c:pt>
                <c:pt idx="71">
                  <c:v>108.74</c:v>
                </c:pt>
                <c:pt idx="72">
                  <c:v>108.8</c:v>
                </c:pt>
                <c:pt idx="73">
                  <c:v>109.53</c:v>
                </c:pt>
                <c:pt idx="74">
                  <c:v>109.95</c:v>
                </c:pt>
                <c:pt idx="75">
                  <c:v>109.27</c:v>
                </c:pt>
                <c:pt idx="76">
                  <c:v>109.11</c:v>
                </c:pt>
                <c:pt idx="77">
                  <c:v>110.33</c:v>
                </c:pt>
                <c:pt idx="78">
                  <c:v>109.58</c:v>
                </c:pt>
                <c:pt idx="79">
                  <c:v>108.12</c:v>
                </c:pt>
                <c:pt idx="80">
                  <c:v>108.98</c:v>
                </c:pt>
                <c:pt idx="81">
                  <c:v>108.07</c:v>
                </c:pt>
                <c:pt idx="82">
                  <c:v>107.76</c:v>
                </c:pt>
                <c:pt idx="83">
                  <c:v>108.59</c:v>
                </c:pt>
                <c:pt idx="84">
                  <c:v>107.72</c:v>
                </c:pt>
                <c:pt idx="85">
                  <c:v>107.06</c:v>
                </c:pt>
                <c:pt idx="86">
                  <c:v>108.13</c:v>
                </c:pt>
                <c:pt idx="87">
                  <c:v>108.04</c:v>
                </c:pt>
                <c:pt idx="88">
                  <c:v>107.89</c:v>
                </c:pt>
                <c:pt idx="89">
                  <c:v>108.41</c:v>
                </c:pt>
                <c:pt idx="90">
                  <c:v>109.24</c:v>
                </c:pt>
                <c:pt idx="91">
                  <c:v>110.19</c:v>
                </c:pt>
                <c:pt idx="92">
                  <c:v>110.44</c:v>
                </c:pt>
                <c:pt idx="93">
                  <c:v>110.42</c:v>
                </c:pt>
                <c:pt idx="94">
                  <c:v>109.37</c:v>
                </c:pt>
                <c:pt idx="95">
                  <c:v>109.69</c:v>
                </c:pt>
                <c:pt idx="96">
                  <c:v>110.55</c:v>
                </c:pt>
                <c:pt idx="97">
                  <c:v>110.36</c:v>
                </c:pt>
                <c:pt idx="98">
                  <c:v>110.54</c:v>
                </c:pt>
                <c:pt idx="99">
                  <c:v>110.02</c:v>
                </c:pt>
                <c:pt idx="100">
                  <c:v>109.81</c:v>
                </c:pt>
                <c:pt idx="101">
                  <c:v>109.97</c:v>
                </c:pt>
                <c:pt idx="102">
                  <c:v>109.41</c:v>
                </c:pt>
                <c:pt idx="103">
                  <c:v>108.83</c:v>
                </c:pt>
                <c:pt idx="104">
                  <c:v>108.82</c:v>
                </c:pt>
                <c:pt idx="105">
                  <c:v>108.4</c:v>
                </c:pt>
                <c:pt idx="106">
                  <c:v>108.79</c:v>
                </c:pt>
                <c:pt idx="107">
                  <c:v>108.61</c:v>
                </c:pt>
                <c:pt idx="108">
                  <c:v>109.99</c:v>
                </c:pt>
                <c:pt idx="109">
                  <c:v>109.52</c:v>
                </c:pt>
                <c:pt idx="110">
                  <c:v>109.95</c:v>
                </c:pt>
                <c:pt idx="111">
                  <c:v>113.02</c:v>
                </c:pt>
                <c:pt idx="112">
                  <c:v>113.41</c:v>
                </c:pt>
                <c:pt idx="113">
                  <c:v>113.22</c:v>
                </c:pt>
                <c:pt idx="114">
                  <c:v>113.45</c:v>
                </c:pt>
                <c:pt idx="115">
                  <c:v>114.26</c:v>
                </c:pt>
                <c:pt idx="116">
                  <c:v>115.06</c:v>
                </c:pt>
                <c:pt idx="117">
                  <c:v>114.81</c:v>
                </c:pt>
                <c:pt idx="118">
                  <c:v>114.12</c:v>
                </c:pt>
                <c:pt idx="119">
                  <c:v>114.46</c:v>
                </c:pt>
                <c:pt idx="120">
                  <c:v>114.0</c:v>
                </c:pt>
                <c:pt idx="121">
                  <c:v>113.21</c:v>
                </c:pt>
                <c:pt idx="122">
                  <c:v>113.3</c:v>
                </c:pt>
                <c:pt idx="123">
                  <c:v>112.36</c:v>
                </c:pt>
                <c:pt idx="124">
                  <c:v>112.29</c:v>
                </c:pt>
                <c:pt idx="125">
                  <c:v>111.24</c:v>
                </c:pt>
                <c:pt idx="126">
                  <c:v>111.0</c:v>
                </c:pt>
                <c:pt idx="127">
                  <c:v>110.24</c:v>
                </c:pt>
                <c:pt idx="128">
                  <c:v>108.94</c:v>
                </c:pt>
                <c:pt idx="129">
                  <c:v>108.28</c:v>
                </c:pt>
                <c:pt idx="130">
                  <c:v>108.67</c:v>
                </c:pt>
                <c:pt idx="131">
                  <c:v>106.66</c:v>
                </c:pt>
                <c:pt idx="132">
                  <c:v>106.98</c:v>
                </c:pt>
                <c:pt idx="133">
                  <c:v>106.02</c:v>
                </c:pt>
                <c:pt idx="134">
                  <c:v>105.85</c:v>
                </c:pt>
                <c:pt idx="135">
                  <c:v>105.96</c:v>
                </c:pt>
                <c:pt idx="136">
                  <c:v>107.24</c:v>
                </c:pt>
                <c:pt idx="137">
                  <c:v>107.68</c:v>
                </c:pt>
                <c:pt idx="138">
                  <c:v>107.33</c:v>
                </c:pt>
                <c:pt idx="139">
                  <c:v>108.03</c:v>
                </c:pt>
                <c:pt idx="140">
                  <c:v>107.07</c:v>
                </c:pt>
                <c:pt idx="141">
                  <c:v>108.39</c:v>
                </c:pt>
                <c:pt idx="142">
                  <c:v>107.57</c:v>
                </c:pt>
                <c:pt idx="143">
                  <c:v>107.72</c:v>
                </c:pt>
                <c:pt idx="144">
                  <c:v>106.51</c:v>
                </c:pt>
                <c:pt idx="145">
                  <c:v>106.02</c:v>
                </c:pt>
                <c:pt idx="146">
                  <c:v>104.84</c:v>
                </c:pt>
                <c:pt idx="147">
                  <c:v>105.41</c:v>
                </c:pt>
                <c:pt idx="148">
                  <c:v>104.61</c:v>
                </c:pt>
                <c:pt idx="149">
                  <c:v>104.59</c:v>
                </c:pt>
                <c:pt idx="150">
                  <c:v>105.44</c:v>
                </c:pt>
                <c:pt idx="151">
                  <c:v>105.02</c:v>
                </c:pt>
                <c:pt idx="152">
                  <c:v>104.68</c:v>
                </c:pt>
                <c:pt idx="153">
                  <c:v>103.02</c:v>
                </c:pt>
                <c:pt idx="154">
                  <c:v>104.28</c:v>
                </c:pt>
                <c:pt idx="155">
                  <c:v>102.01</c:v>
                </c:pt>
                <c:pt idx="156">
                  <c:v>101.95</c:v>
                </c:pt>
                <c:pt idx="157">
                  <c:v>101.6</c:v>
                </c:pt>
                <c:pt idx="158">
                  <c:v>101.56</c:v>
                </c:pt>
                <c:pt idx="159">
                  <c:v>102.28</c:v>
                </c:pt>
                <c:pt idx="160">
                  <c:v>102.63</c:v>
                </c:pt>
                <c:pt idx="161">
                  <c:v>102.29</c:v>
                </c:pt>
                <c:pt idx="162">
                  <c:v>102.65</c:v>
                </c:pt>
                <c:pt idx="163">
                  <c:v>102.5</c:v>
                </c:pt>
                <c:pt idx="164">
                  <c:v>102.72</c:v>
                </c:pt>
                <c:pt idx="165">
                  <c:v>102.46</c:v>
                </c:pt>
                <c:pt idx="166">
                  <c:v>103.19</c:v>
                </c:pt>
                <c:pt idx="167">
                  <c:v>100.34</c:v>
                </c:pt>
                <c:pt idx="168">
                  <c:v>102.77</c:v>
                </c:pt>
                <c:pt idx="169">
                  <c:v>101.83</c:v>
                </c:pt>
                <c:pt idx="170">
                  <c:v>100.82</c:v>
                </c:pt>
                <c:pt idx="171">
                  <c:v>100.2</c:v>
                </c:pt>
                <c:pt idx="172">
                  <c:v>99.16</c:v>
                </c:pt>
                <c:pt idx="173">
                  <c:v>98.04</c:v>
                </c:pt>
                <c:pt idx="174">
                  <c:v>98.08</c:v>
                </c:pt>
                <c:pt idx="175">
                  <c:v>97.11</c:v>
                </c:pt>
                <c:pt idx="176">
                  <c:v>96.65000000000001</c:v>
                </c:pt>
                <c:pt idx="177">
                  <c:v>96.63</c:v>
                </c:pt>
                <c:pt idx="178">
                  <c:v>98.97</c:v>
                </c:pt>
                <c:pt idx="179">
                  <c:v>97.7</c:v>
                </c:pt>
                <c:pt idx="180">
                  <c:v>98.39</c:v>
                </c:pt>
                <c:pt idx="181">
                  <c:v>96.97</c:v>
                </c:pt>
                <c:pt idx="182">
                  <c:v>96.85</c:v>
                </c:pt>
                <c:pt idx="183">
                  <c:v>96.95</c:v>
                </c:pt>
                <c:pt idx="184">
                  <c:v>97.0</c:v>
                </c:pt>
                <c:pt idx="185">
                  <c:v>97.0</c:v>
                </c:pt>
                <c:pt idx="186">
                  <c:v>97.2</c:v>
                </c:pt>
                <c:pt idx="187">
                  <c:v>94.66999999999998</c:v>
                </c:pt>
                <c:pt idx="188">
                  <c:v>94.16</c:v>
                </c:pt>
                <c:pt idx="189">
                  <c:v>93.42</c:v>
                </c:pt>
                <c:pt idx="190">
                  <c:v>92.31</c:v>
                </c:pt>
                <c:pt idx="191">
                  <c:v>92.79</c:v>
                </c:pt>
                <c:pt idx="192">
                  <c:v>92.11</c:v>
                </c:pt>
                <c:pt idx="193">
                  <c:v>91.38</c:v>
                </c:pt>
                <c:pt idx="194">
                  <c:v>90.05</c:v>
                </c:pt>
                <c:pt idx="195">
                  <c:v>90.21</c:v>
                </c:pt>
                <c:pt idx="196">
                  <c:v>88.89</c:v>
                </c:pt>
                <c:pt idx="197">
                  <c:v>85.04</c:v>
                </c:pt>
                <c:pt idx="198">
                  <c:v>83.78</c:v>
                </c:pt>
                <c:pt idx="199">
                  <c:v>84.47</c:v>
                </c:pt>
                <c:pt idx="200">
                  <c:v>84.54</c:v>
                </c:pt>
                <c:pt idx="201">
                  <c:v>85.4</c:v>
                </c:pt>
                <c:pt idx="202">
                  <c:v>86.22</c:v>
                </c:pt>
                <c:pt idx="203">
                  <c:v>84.71</c:v>
                </c:pt>
                <c:pt idx="204">
                  <c:v>86.83</c:v>
                </c:pt>
                <c:pt idx="205">
                  <c:v>86.13</c:v>
                </c:pt>
                <c:pt idx="206">
                  <c:v>85.83</c:v>
                </c:pt>
                <c:pt idx="207">
                  <c:v>86.03</c:v>
                </c:pt>
                <c:pt idx="208">
                  <c:v>87.12</c:v>
                </c:pt>
                <c:pt idx="209">
                  <c:v>86.24</c:v>
                </c:pt>
                <c:pt idx="210">
                  <c:v>85.86</c:v>
                </c:pt>
                <c:pt idx="211">
                  <c:v>84.78</c:v>
                </c:pt>
                <c:pt idx="212">
                  <c:v>82.82</c:v>
                </c:pt>
                <c:pt idx="213">
                  <c:v>82.95</c:v>
                </c:pt>
                <c:pt idx="214">
                  <c:v>82.86</c:v>
                </c:pt>
                <c:pt idx="215">
                  <c:v>83.39</c:v>
                </c:pt>
                <c:pt idx="216">
                  <c:v>82.34</c:v>
                </c:pt>
                <c:pt idx="217">
                  <c:v>81.66999999999998</c:v>
                </c:pt>
                <c:pt idx="218">
                  <c:v>80.38</c:v>
                </c:pt>
                <c:pt idx="219">
                  <c:v>77.92</c:v>
                </c:pt>
                <c:pt idx="220">
                  <c:v>77.74</c:v>
                </c:pt>
                <c:pt idx="221">
                  <c:v>79.31</c:v>
                </c:pt>
                <c:pt idx="222">
                  <c:v>78.47</c:v>
                </c:pt>
                <c:pt idx="223">
                  <c:v>78.1</c:v>
                </c:pt>
                <c:pt idx="224">
                  <c:v>79.33</c:v>
                </c:pt>
                <c:pt idx="225">
                  <c:v>80.36</c:v>
                </c:pt>
                <c:pt idx="226">
                  <c:v>79.68000000000001</c:v>
                </c:pt>
                <c:pt idx="227">
                  <c:v>78.33</c:v>
                </c:pt>
                <c:pt idx="228">
                  <c:v>77.75</c:v>
                </c:pt>
                <c:pt idx="229">
                  <c:v>70.15000000000001</c:v>
                </c:pt>
                <c:pt idx="230">
                  <c:v>72.54</c:v>
                </c:pt>
                <c:pt idx="231">
                  <c:v>70.54</c:v>
                </c:pt>
                <c:pt idx="232">
                  <c:v>69.92</c:v>
                </c:pt>
                <c:pt idx="233">
                  <c:v>69.64</c:v>
                </c:pt>
                <c:pt idx="234">
                  <c:v>69.07</c:v>
                </c:pt>
                <c:pt idx="235">
                  <c:v>66.19</c:v>
                </c:pt>
                <c:pt idx="236">
                  <c:v>66.84</c:v>
                </c:pt>
                <c:pt idx="237">
                  <c:v>64.24</c:v>
                </c:pt>
                <c:pt idx="238">
                  <c:v>63.68</c:v>
                </c:pt>
                <c:pt idx="239">
                  <c:v>61.85</c:v>
                </c:pt>
                <c:pt idx="240">
                  <c:v>61.06</c:v>
                </c:pt>
                <c:pt idx="241">
                  <c:v>59.86</c:v>
                </c:pt>
                <c:pt idx="242">
                  <c:v>59.8</c:v>
                </c:pt>
                <c:pt idx="243">
                  <c:v>59.27</c:v>
                </c:pt>
                <c:pt idx="244">
                  <c:v>61.38</c:v>
                </c:pt>
                <c:pt idx="245">
                  <c:v>60.11</c:v>
                </c:pt>
                <c:pt idx="246">
                  <c:v>61.69</c:v>
                </c:pt>
                <c:pt idx="247">
                  <c:v>60.24</c:v>
                </c:pt>
                <c:pt idx="248">
                  <c:v>59.45</c:v>
                </c:pt>
                <c:pt idx="249">
                  <c:v>57.88</c:v>
                </c:pt>
                <c:pt idx="250">
                  <c:v>57.9</c:v>
                </c:pt>
                <c:pt idx="251">
                  <c:v>57.33</c:v>
                </c:pt>
                <c:pt idx="252">
                  <c:v>56.42</c:v>
                </c:pt>
                <c:pt idx="253">
                  <c:v>53.11</c:v>
                </c:pt>
                <c:pt idx="254">
                  <c:v>51.1</c:v>
                </c:pt>
                <c:pt idx="255">
                  <c:v>51.15</c:v>
                </c:pt>
                <c:pt idx="256">
                  <c:v>50.96</c:v>
                </c:pt>
                <c:pt idx="257">
                  <c:v>50.11</c:v>
                </c:pt>
                <c:pt idx="258">
                  <c:v>47.43</c:v>
                </c:pt>
                <c:pt idx="259">
                  <c:v>46.59</c:v>
                </c:pt>
                <c:pt idx="260">
                  <c:v>48.69</c:v>
                </c:pt>
                <c:pt idx="261">
                  <c:v>47.67</c:v>
                </c:pt>
                <c:pt idx="262">
                  <c:v>47.69</c:v>
                </c:pt>
                <c:pt idx="263">
                  <c:v>47.99</c:v>
                </c:pt>
                <c:pt idx="264">
                  <c:v>49.03</c:v>
                </c:pt>
                <c:pt idx="265">
                  <c:v>48.52</c:v>
                </c:pt>
                <c:pt idx="266">
                  <c:v>48.79</c:v>
                </c:pt>
                <c:pt idx="267">
                  <c:v>48.16</c:v>
                </c:pt>
                <c:pt idx="268">
                  <c:v>49.6</c:v>
                </c:pt>
                <c:pt idx="269">
                  <c:v>48.47</c:v>
                </c:pt>
                <c:pt idx="270">
                  <c:v>49.13</c:v>
                </c:pt>
                <c:pt idx="271">
                  <c:v>52.99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267752"/>
        <c:axId val="600270760"/>
      </c:lineChart>
      <c:dateAx>
        <c:axId val="600267752"/>
        <c:scaling>
          <c:orientation val="minMax"/>
        </c:scaling>
        <c:delete val="0"/>
        <c:axPos val="b"/>
        <c:numFmt formatCode="yyyy\-mm\-dd" sourceLinked="1"/>
        <c:majorTickMark val="out"/>
        <c:minorTickMark val="none"/>
        <c:tickLblPos val="nextTo"/>
        <c:crossAx val="600270760"/>
        <c:crosses val="autoZero"/>
        <c:auto val="1"/>
        <c:lblOffset val="100"/>
        <c:baseTimeUnit val="days"/>
      </c:dateAx>
      <c:valAx>
        <c:axId val="600270760"/>
        <c:scaling>
          <c:orientation val="minMax"/>
          <c:min val="40.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02677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800" b="1" i="0" baseline="0">
                <a:effectLst/>
              </a:rPr>
              <a:t>Evolution de l'offre de pétrole de l'Arabie Saoudite et des Etats-Unis de Janvier 2000 à </a:t>
            </a:r>
            <a:r>
              <a:rPr lang="nl-BE" sz="1800" b="1" i="0" baseline="0">
                <a:effectLst/>
              </a:rPr>
              <a:t>décembre 2014</a:t>
            </a:r>
            <a:endParaRPr lang="fr-BE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BE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088400873400835"/>
          <c:y val="0.188673270857296"/>
          <c:w val="0.821829054605855"/>
          <c:h val="0.507117266738022"/>
        </c:manualLayout>
      </c:layout>
      <c:lineChart>
        <c:grouping val="standard"/>
        <c:varyColors val="0"/>
        <c:ser>
          <c:idx val="0"/>
          <c:order val="0"/>
          <c:tx>
            <c:v>Arabie Saoudite</c:v>
          </c:tx>
          <c:marker>
            <c:symbol val="none"/>
          </c:marker>
          <c:cat>
            <c:numRef>
              <c:f>'Offre de pétrole par pays'!$E$316:$GD$316</c:f>
              <c:numCache>
                <c:formatCode>mmm\-yy</c:formatCode>
                <c:ptCount val="182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</c:numCache>
            </c:numRef>
          </c:cat>
          <c:val>
            <c:numRef>
              <c:f>'Offre de pétrole par pays'!$E$317:$GD$317</c:f>
              <c:numCache>
                <c:formatCode>General</c:formatCode>
                <c:ptCount val="182"/>
                <c:pt idx="0">
                  <c:v>7863.0</c:v>
                </c:pt>
                <c:pt idx="1">
                  <c:v>7865.0</c:v>
                </c:pt>
                <c:pt idx="2">
                  <c:v>7865.0</c:v>
                </c:pt>
                <c:pt idx="3">
                  <c:v>8100.0</c:v>
                </c:pt>
                <c:pt idx="4">
                  <c:v>8200.0</c:v>
                </c:pt>
                <c:pt idx="5">
                  <c:v>8250.0</c:v>
                </c:pt>
                <c:pt idx="6">
                  <c:v>8390.0</c:v>
                </c:pt>
                <c:pt idx="7">
                  <c:v>8823.0</c:v>
                </c:pt>
                <c:pt idx="8">
                  <c:v>8975.0</c:v>
                </c:pt>
                <c:pt idx="9">
                  <c:v>8800.0</c:v>
                </c:pt>
                <c:pt idx="10">
                  <c:v>8900.0</c:v>
                </c:pt>
                <c:pt idx="11">
                  <c:v>8800.0</c:v>
                </c:pt>
                <c:pt idx="12">
                  <c:v>8700.0</c:v>
                </c:pt>
                <c:pt idx="13">
                  <c:v>8320.0</c:v>
                </c:pt>
                <c:pt idx="14">
                  <c:v>8300.0</c:v>
                </c:pt>
                <c:pt idx="15">
                  <c:v>7950.0</c:v>
                </c:pt>
                <c:pt idx="16">
                  <c:v>8000.0</c:v>
                </c:pt>
                <c:pt idx="17">
                  <c:v>8050.0</c:v>
                </c:pt>
                <c:pt idx="18">
                  <c:v>8250.0</c:v>
                </c:pt>
                <c:pt idx="19">
                  <c:v>8070.0</c:v>
                </c:pt>
                <c:pt idx="20">
                  <c:v>7800.0</c:v>
                </c:pt>
                <c:pt idx="21">
                  <c:v>7670.0</c:v>
                </c:pt>
                <c:pt idx="22">
                  <c:v>7670.0</c:v>
                </c:pt>
                <c:pt idx="23">
                  <c:v>7600.0</c:v>
                </c:pt>
                <c:pt idx="24">
                  <c:v>7300.0</c:v>
                </c:pt>
                <c:pt idx="25">
                  <c:v>7210.0</c:v>
                </c:pt>
                <c:pt idx="26">
                  <c:v>7310.0</c:v>
                </c:pt>
                <c:pt idx="27">
                  <c:v>7455.0</c:v>
                </c:pt>
                <c:pt idx="28">
                  <c:v>7450.0</c:v>
                </c:pt>
                <c:pt idx="29">
                  <c:v>7500.0</c:v>
                </c:pt>
                <c:pt idx="30">
                  <c:v>7700.0</c:v>
                </c:pt>
                <c:pt idx="31">
                  <c:v>7730.0</c:v>
                </c:pt>
                <c:pt idx="32">
                  <c:v>7880.0</c:v>
                </c:pt>
                <c:pt idx="33">
                  <c:v>7900.0</c:v>
                </c:pt>
                <c:pt idx="34">
                  <c:v>8100.0</c:v>
                </c:pt>
                <c:pt idx="35">
                  <c:v>8050.0</c:v>
                </c:pt>
                <c:pt idx="36">
                  <c:v>8499.0</c:v>
                </c:pt>
                <c:pt idx="37">
                  <c:v>8797.0</c:v>
                </c:pt>
                <c:pt idx="38">
                  <c:v>9382.0</c:v>
                </c:pt>
                <c:pt idx="39">
                  <c:v>9521.0</c:v>
                </c:pt>
                <c:pt idx="40">
                  <c:v>9322.0</c:v>
                </c:pt>
                <c:pt idx="41">
                  <c:v>8628.0</c:v>
                </c:pt>
                <c:pt idx="42">
                  <c:v>8539.0</c:v>
                </c:pt>
                <c:pt idx="43">
                  <c:v>8539.0</c:v>
                </c:pt>
                <c:pt idx="44">
                  <c:v>8479.0</c:v>
                </c:pt>
                <c:pt idx="45">
                  <c:v>8578.0</c:v>
                </c:pt>
                <c:pt idx="46">
                  <c:v>8430.0</c:v>
                </c:pt>
                <c:pt idx="47">
                  <c:v>8588.0</c:v>
                </c:pt>
                <c:pt idx="48">
                  <c:v>8700.0</c:v>
                </c:pt>
                <c:pt idx="49">
                  <c:v>8700.0</c:v>
                </c:pt>
                <c:pt idx="50">
                  <c:v>8400.0</c:v>
                </c:pt>
                <c:pt idx="51">
                  <c:v>8400.0</c:v>
                </c:pt>
                <c:pt idx="52">
                  <c:v>8500.0</c:v>
                </c:pt>
                <c:pt idx="53">
                  <c:v>9500.0</c:v>
                </c:pt>
                <c:pt idx="54">
                  <c:v>9500.0</c:v>
                </c:pt>
                <c:pt idx="55">
                  <c:v>9500.0</c:v>
                </c:pt>
                <c:pt idx="56">
                  <c:v>9500.0</c:v>
                </c:pt>
                <c:pt idx="57">
                  <c:v>9500.0</c:v>
                </c:pt>
                <c:pt idx="58">
                  <c:v>9500.0</c:v>
                </c:pt>
                <c:pt idx="59">
                  <c:v>9500.0</c:v>
                </c:pt>
                <c:pt idx="60">
                  <c:v>9500.0</c:v>
                </c:pt>
                <c:pt idx="61">
                  <c:v>9500.0</c:v>
                </c:pt>
                <c:pt idx="62">
                  <c:v>9500.0</c:v>
                </c:pt>
                <c:pt idx="63">
                  <c:v>9600.0</c:v>
                </c:pt>
                <c:pt idx="64">
                  <c:v>9600.0</c:v>
                </c:pt>
                <c:pt idx="65">
                  <c:v>9600.0</c:v>
                </c:pt>
                <c:pt idx="66">
                  <c:v>9600.0</c:v>
                </c:pt>
                <c:pt idx="67">
                  <c:v>9600.0</c:v>
                </c:pt>
                <c:pt idx="68">
                  <c:v>9600.0</c:v>
                </c:pt>
                <c:pt idx="69">
                  <c:v>9500.0</c:v>
                </c:pt>
                <c:pt idx="70">
                  <c:v>9500.0</c:v>
                </c:pt>
                <c:pt idx="71">
                  <c:v>9500.0</c:v>
                </c:pt>
                <c:pt idx="72">
                  <c:v>9400.0</c:v>
                </c:pt>
                <c:pt idx="73">
                  <c:v>9500.0</c:v>
                </c:pt>
                <c:pt idx="74">
                  <c:v>9350.0</c:v>
                </c:pt>
                <c:pt idx="75">
                  <c:v>9350.0</c:v>
                </c:pt>
                <c:pt idx="76">
                  <c:v>9200.0</c:v>
                </c:pt>
                <c:pt idx="77">
                  <c:v>9100.0</c:v>
                </c:pt>
                <c:pt idx="78">
                  <c:v>9300.0</c:v>
                </c:pt>
                <c:pt idx="79">
                  <c:v>9300.0</c:v>
                </c:pt>
                <c:pt idx="80">
                  <c:v>9000.0</c:v>
                </c:pt>
                <c:pt idx="81">
                  <c:v>8800.0</c:v>
                </c:pt>
                <c:pt idx="82">
                  <c:v>8800.0</c:v>
                </c:pt>
                <c:pt idx="83">
                  <c:v>8750.0</c:v>
                </c:pt>
                <c:pt idx="84">
                  <c:v>8750.0</c:v>
                </c:pt>
                <c:pt idx="85">
                  <c:v>8600.0</c:v>
                </c:pt>
                <c:pt idx="86">
                  <c:v>8600.0</c:v>
                </c:pt>
                <c:pt idx="87">
                  <c:v>8600.0</c:v>
                </c:pt>
                <c:pt idx="88">
                  <c:v>8600.0</c:v>
                </c:pt>
                <c:pt idx="89">
                  <c:v>8600.0</c:v>
                </c:pt>
                <c:pt idx="90">
                  <c:v>8600.0</c:v>
                </c:pt>
                <c:pt idx="91">
                  <c:v>8600.0</c:v>
                </c:pt>
                <c:pt idx="92">
                  <c:v>8800.0</c:v>
                </c:pt>
                <c:pt idx="93">
                  <c:v>8800.0</c:v>
                </c:pt>
                <c:pt idx="94">
                  <c:v>9000.0</c:v>
                </c:pt>
                <c:pt idx="95">
                  <c:v>9100.0</c:v>
                </c:pt>
                <c:pt idx="96">
                  <c:v>9200.0</c:v>
                </c:pt>
                <c:pt idx="97">
                  <c:v>9200.0</c:v>
                </c:pt>
                <c:pt idx="98">
                  <c:v>9200.0</c:v>
                </c:pt>
                <c:pt idx="99">
                  <c:v>9100.0</c:v>
                </c:pt>
                <c:pt idx="100">
                  <c:v>9400.0</c:v>
                </c:pt>
                <c:pt idx="101">
                  <c:v>9450.0</c:v>
                </c:pt>
                <c:pt idx="102">
                  <c:v>9700.0</c:v>
                </c:pt>
                <c:pt idx="103">
                  <c:v>9600.0</c:v>
                </c:pt>
                <c:pt idx="104">
                  <c:v>9400.0</c:v>
                </c:pt>
                <c:pt idx="105">
                  <c:v>9400.0</c:v>
                </c:pt>
                <c:pt idx="106">
                  <c:v>8959.0</c:v>
                </c:pt>
                <c:pt idx="107">
                  <c:v>8518.0</c:v>
                </c:pt>
                <c:pt idx="108">
                  <c:v>8113.0</c:v>
                </c:pt>
                <c:pt idx="109">
                  <c:v>8068.0</c:v>
                </c:pt>
                <c:pt idx="110">
                  <c:v>8072.0</c:v>
                </c:pt>
                <c:pt idx="111">
                  <c:v>8077.0</c:v>
                </c:pt>
                <c:pt idx="112">
                  <c:v>8081.0</c:v>
                </c:pt>
                <c:pt idx="113">
                  <c:v>8335.0</c:v>
                </c:pt>
                <c:pt idx="114">
                  <c:v>8540.0</c:v>
                </c:pt>
                <c:pt idx="115">
                  <c:v>8440.0</c:v>
                </c:pt>
                <c:pt idx="116">
                  <c:v>8340.0</c:v>
                </c:pt>
                <c:pt idx="117">
                  <c:v>8340.0</c:v>
                </c:pt>
                <c:pt idx="118">
                  <c:v>8340.0</c:v>
                </c:pt>
                <c:pt idx="119">
                  <c:v>8240.0</c:v>
                </c:pt>
                <c:pt idx="120">
                  <c:v>8240.0</c:v>
                </c:pt>
                <c:pt idx="121">
                  <c:v>8440.0</c:v>
                </c:pt>
                <c:pt idx="122">
                  <c:v>8540.0</c:v>
                </c:pt>
                <c:pt idx="123">
                  <c:v>8740.0</c:v>
                </c:pt>
                <c:pt idx="124">
                  <c:v>8740.0</c:v>
                </c:pt>
                <c:pt idx="125">
                  <c:v>9240.0</c:v>
                </c:pt>
                <c:pt idx="126">
                  <c:v>9340.0</c:v>
                </c:pt>
                <c:pt idx="127">
                  <c:v>9340.0</c:v>
                </c:pt>
                <c:pt idx="128">
                  <c:v>9340.0</c:v>
                </c:pt>
                <c:pt idx="129">
                  <c:v>8840.0</c:v>
                </c:pt>
                <c:pt idx="130">
                  <c:v>9040.0</c:v>
                </c:pt>
                <c:pt idx="131">
                  <c:v>8940.0</c:v>
                </c:pt>
                <c:pt idx="132">
                  <c:v>9140.0</c:v>
                </c:pt>
                <c:pt idx="133">
                  <c:v>9140.0</c:v>
                </c:pt>
                <c:pt idx="134">
                  <c:v>8940.0</c:v>
                </c:pt>
                <c:pt idx="135">
                  <c:v>8940.0</c:v>
                </c:pt>
                <c:pt idx="136">
                  <c:v>8940.0</c:v>
                </c:pt>
                <c:pt idx="137">
                  <c:v>9640.0</c:v>
                </c:pt>
                <c:pt idx="138">
                  <c:v>9840.0</c:v>
                </c:pt>
                <c:pt idx="139">
                  <c:v>9940.0</c:v>
                </c:pt>
                <c:pt idx="140">
                  <c:v>9740.0</c:v>
                </c:pt>
                <c:pt idx="141">
                  <c:v>9540.0</c:v>
                </c:pt>
                <c:pt idx="142">
                  <c:v>9840.0</c:v>
                </c:pt>
                <c:pt idx="143">
                  <c:v>9840.0</c:v>
                </c:pt>
                <c:pt idx="144">
                  <c:v>9840.0</c:v>
                </c:pt>
                <c:pt idx="145">
                  <c:v>10040.0</c:v>
                </c:pt>
                <c:pt idx="146">
                  <c:v>10030.0</c:v>
                </c:pt>
                <c:pt idx="147">
                  <c:v>9930.0</c:v>
                </c:pt>
                <c:pt idx="148">
                  <c:v>9730.0</c:v>
                </c:pt>
                <c:pt idx="149">
                  <c:v>10020.0</c:v>
                </c:pt>
                <c:pt idx="150">
                  <c:v>10015.0</c:v>
                </c:pt>
                <c:pt idx="151">
                  <c:v>10015.0</c:v>
                </c:pt>
                <c:pt idx="152">
                  <c:v>9800.0</c:v>
                </c:pt>
                <c:pt idx="153">
                  <c:v>9800.0</c:v>
                </c:pt>
                <c:pt idx="154">
                  <c:v>9540.0</c:v>
                </c:pt>
                <c:pt idx="155">
                  <c:v>9240.0</c:v>
                </c:pt>
                <c:pt idx="156">
                  <c:v>9140.0</c:v>
                </c:pt>
                <c:pt idx="157">
                  <c:v>9140.0</c:v>
                </c:pt>
                <c:pt idx="158">
                  <c:v>9140.0</c:v>
                </c:pt>
                <c:pt idx="159">
                  <c:v>9440.0</c:v>
                </c:pt>
                <c:pt idx="160">
                  <c:v>9640.0</c:v>
                </c:pt>
                <c:pt idx="161">
                  <c:v>9840.0</c:v>
                </c:pt>
                <c:pt idx="162">
                  <c:v>10040.0</c:v>
                </c:pt>
                <c:pt idx="163">
                  <c:v>10240.0</c:v>
                </c:pt>
                <c:pt idx="164">
                  <c:v>10140.0</c:v>
                </c:pt>
                <c:pt idx="165">
                  <c:v>9840.0</c:v>
                </c:pt>
                <c:pt idx="166">
                  <c:v>9840.0</c:v>
                </c:pt>
                <c:pt idx="167">
                  <c:v>9840.0</c:v>
                </c:pt>
                <c:pt idx="168">
                  <c:v>9940.0</c:v>
                </c:pt>
                <c:pt idx="169">
                  <c:v>9890.0</c:v>
                </c:pt>
                <c:pt idx="170">
                  <c:v>9690.0</c:v>
                </c:pt>
                <c:pt idx="171">
                  <c:v>9690.0</c:v>
                </c:pt>
                <c:pt idx="172">
                  <c:v>9690.0</c:v>
                </c:pt>
                <c:pt idx="173">
                  <c:v>9690.0</c:v>
                </c:pt>
                <c:pt idx="174">
                  <c:v>9840.0</c:v>
                </c:pt>
                <c:pt idx="175">
                  <c:v>9740.0</c:v>
                </c:pt>
                <c:pt idx="176">
                  <c:v>9640.0</c:v>
                </c:pt>
                <c:pt idx="177">
                  <c:v>9740.0</c:v>
                </c:pt>
                <c:pt idx="178">
                  <c:v>9640.0</c:v>
                </c:pt>
                <c:pt idx="179">
                  <c:v>9640.0</c:v>
                </c:pt>
              </c:numCache>
            </c:numRef>
          </c:val>
          <c:smooth val="0"/>
        </c:ser>
        <c:ser>
          <c:idx val="1"/>
          <c:order val="1"/>
          <c:tx>
            <c:v>Etats-Unis</c:v>
          </c:tx>
          <c:marker>
            <c:symbol val="none"/>
          </c:marker>
          <c:cat>
            <c:numRef>
              <c:f>'Offre de pétrole par pays'!$E$316:$GD$316</c:f>
              <c:numCache>
                <c:formatCode>mmm\-yy</c:formatCode>
                <c:ptCount val="182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</c:numCache>
            </c:numRef>
          </c:cat>
          <c:val>
            <c:numRef>
              <c:f>'Offre de pétrole par pays'!$E$271:$GD$271</c:f>
              <c:numCache>
                <c:formatCode>General</c:formatCode>
                <c:ptCount val="182"/>
                <c:pt idx="0">
                  <c:v>5784.0</c:v>
                </c:pt>
                <c:pt idx="1">
                  <c:v>5852.0</c:v>
                </c:pt>
                <c:pt idx="2">
                  <c:v>5918.0</c:v>
                </c:pt>
                <c:pt idx="3">
                  <c:v>5854.0</c:v>
                </c:pt>
                <c:pt idx="4">
                  <c:v>5847.0</c:v>
                </c:pt>
                <c:pt idx="5">
                  <c:v>5823.0</c:v>
                </c:pt>
                <c:pt idx="6">
                  <c:v>5739.0</c:v>
                </c:pt>
                <c:pt idx="7">
                  <c:v>5789.0</c:v>
                </c:pt>
                <c:pt idx="8">
                  <c:v>5758.0</c:v>
                </c:pt>
                <c:pt idx="9">
                  <c:v>5809.0</c:v>
                </c:pt>
                <c:pt idx="10">
                  <c:v>5833.0</c:v>
                </c:pt>
                <c:pt idx="11">
                  <c:v>5855.0</c:v>
                </c:pt>
                <c:pt idx="12">
                  <c:v>5799.0</c:v>
                </c:pt>
                <c:pt idx="13">
                  <c:v>5780.0</c:v>
                </c:pt>
                <c:pt idx="14">
                  <c:v>5880.0</c:v>
                </c:pt>
                <c:pt idx="15">
                  <c:v>5863.0</c:v>
                </c:pt>
                <c:pt idx="16">
                  <c:v>5829.0</c:v>
                </c:pt>
                <c:pt idx="17">
                  <c:v>5766.0</c:v>
                </c:pt>
                <c:pt idx="18">
                  <c:v>5749.0</c:v>
                </c:pt>
                <c:pt idx="19">
                  <c:v>5725.0</c:v>
                </c:pt>
                <c:pt idx="20">
                  <c:v>5709.0</c:v>
                </c:pt>
                <c:pt idx="21">
                  <c:v>5746.0</c:v>
                </c:pt>
                <c:pt idx="22">
                  <c:v>5881.0</c:v>
                </c:pt>
                <c:pt idx="23">
                  <c:v>5887.0</c:v>
                </c:pt>
                <c:pt idx="24">
                  <c:v>5873.0</c:v>
                </c:pt>
                <c:pt idx="25">
                  <c:v>5881.0</c:v>
                </c:pt>
                <c:pt idx="26">
                  <c:v>5886.0</c:v>
                </c:pt>
                <c:pt idx="27">
                  <c:v>5844.0</c:v>
                </c:pt>
                <c:pt idx="28">
                  <c:v>5905.0</c:v>
                </c:pt>
                <c:pt idx="29">
                  <c:v>5884.0</c:v>
                </c:pt>
                <c:pt idx="30">
                  <c:v>5751.0</c:v>
                </c:pt>
                <c:pt idx="31">
                  <c:v>5796.0</c:v>
                </c:pt>
                <c:pt idx="32">
                  <c:v>5411.0</c:v>
                </c:pt>
                <c:pt idx="33">
                  <c:v>5358.0</c:v>
                </c:pt>
                <c:pt idx="34">
                  <c:v>5624.0</c:v>
                </c:pt>
                <c:pt idx="35">
                  <c:v>5722.0</c:v>
                </c:pt>
                <c:pt idx="36">
                  <c:v>5755.0</c:v>
                </c:pt>
                <c:pt idx="37">
                  <c:v>5783.0</c:v>
                </c:pt>
                <c:pt idx="38">
                  <c:v>5803.0</c:v>
                </c:pt>
                <c:pt idx="39">
                  <c:v>5726.0</c:v>
                </c:pt>
                <c:pt idx="40">
                  <c:v>5663.0</c:v>
                </c:pt>
                <c:pt idx="41">
                  <c:v>5659.0</c:v>
                </c:pt>
                <c:pt idx="42">
                  <c:v>5498.0</c:v>
                </c:pt>
                <c:pt idx="43">
                  <c:v>5574.0</c:v>
                </c:pt>
                <c:pt idx="44">
                  <c:v>5609.0</c:v>
                </c:pt>
                <c:pt idx="45">
                  <c:v>5614.0</c:v>
                </c:pt>
                <c:pt idx="46">
                  <c:v>5547.0</c:v>
                </c:pt>
                <c:pt idx="47">
                  <c:v>5571.0</c:v>
                </c:pt>
                <c:pt idx="48">
                  <c:v>5585.0</c:v>
                </c:pt>
                <c:pt idx="49">
                  <c:v>5572.0</c:v>
                </c:pt>
                <c:pt idx="50">
                  <c:v>5617.0</c:v>
                </c:pt>
                <c:pt idx="51">
                  <c:v>5560.0</c:v>
                </c:pt>
                <c:pt idx="52">
                  <c:v>5556.0</c:v>
                </c:pt>
                <c:pt idx="53">
                  <c:v>5407.0</c:v>
                </c:pt>
                <c:pt idx="54">
                  <c:v>5484.0</c:v>
                </c:pt>
                <c:pt idx="55">
                  <c:v>5325.0</c:v>
                </c:pt>
                <c:pt idx="56">
                  <c:v>5081.0</c:v>
                </c:pt>
                <c:pt idx="57">
                  <c:v>5170.0</c:v>
                </c:pt>
                <c:pt idx="58">
                  <c:v>5423.0</c:v>
                </c:pt>
                <c:pt idx="59">
                  <c:v>5510.0</c:v>
                </c:pt>
                <c:pt idx="60">
                  <c:v>5447.0</c:v>
                </c:pt>
                <c:pt idx="61">
                  <c:v>5502.0</c:v>
                </c:pt>
                <c:pt idx="62">
                  <c:v>5596.0</c:v>
                </c:pt>
                <c:pt idx="63">
                  <c:v>5563.0</c:v>
                </c:pt>
                <c:pt idx="64">
                  <c:v>5593.0</c:v>
                </c:pt>
                <c:pt idx="65">
                  <c:v>5441.0</c:v>
                </c:pt>
                <c:pt idx="66">
                  <c:v>5251.0</c:v>
                </c:pt>
                <c:pt idx="67">
                  <c:v>5196.0</c:v>
                </c:pt>
                <c:pt idx="68">
                  <c:v>4211.0</c:v>
                </c:pt>
                <c:pt idx="69">
                  <c:v>4552.0</c:v>
                </c:pt>
                <c:pt idx="70">
                  <c:v>4853.0</c:v>
                </c:pt>
                <c:pt idx="71">
                  <c:v>4983.0</c:v>
                </c:pt>
                <c:pt idx="72">
                  <c:v>5086.0</c:v>
                </c:pt>
                <c:pt idx="73">
                  <c:v>5027.0</c:v>
                </c:pt>
                <c:pt idx="74">
                  <c:v>5024.0</c:v>
                </c:pt>
                <c:pt idx="75">
                  <c:v>5080.0</c:v>
                </c:pt>
                <c:pt idx="76">
                  <c:v>5150.0</c:v>
                </c:pt>
                <c:pt idx="77">
                  <c:v>5161.0</c:v>
                </c:pt>
                <c:pt idx="78">
                  <c:v>5093.0</c:v>
                </c:pt>
                <c:pt idx="79">
                  <c:v>5038.0</c:v>
                </c:pt>
                <c:pt idx="80">
                  <c:v>5030.0</c:v>
                </c:pt>
                <c:pt idx="81">
                  <c:v>5108.0</c:v>
                </c:pt>
                <c:pt idx="82">
                  <c:v>5064.0</c:v>
                </c:pt>
                <c:pt idx="83">
                  <c:v>5187.0</c:v>
                </c:pt>
                <c:pt idx="84">
                  <c:v>5104.0</c:v>
                </c:pt>
                <c:pt idx="85">
                  <c:v>5129.0</c:v>
                </c:pt>
                <c:pt idx="86">
                  <c:v>5112.0</c:v>
                </c:pt>
                <c:pt idx="87">
                  <c:v>5174.0</c:v>
                </c:pt>
                <c:pt idx="88">
                  <c:v>5205.0</c:v>
                </c:pt>
                <c:pt idx="89">
                  <c:v>5072.0</c:v>
                </c:pt>
                <c:pt idx="90">
                  <c:v>5037.0</c:v>
                </c:pt>
                <c:pt idx="91">
                  <c:v>4986.0</c:v>
                </c:pt>
                <c:pt idx="92">
                  <c:v>4902.0</c:v>
                </c:pt>
                <c:pt idx="93">
                  <c:v>5054.0</c:v>
                </c:pt>
                <c:pt idx="94">
                  <c:v>5042.0</c:v>
                </c:pt>
                <c:pt idx="95">
                  <c:v>5108.0</c:v>
                </c:pt>
                <c:pt idx="96">
                  <c:v>5111.0</c:v>
                </c:pt>
                <c:pt idx="97">
                  <c:v>5156.0</c:v>
                </c:pt>
                <c:pt idx="98">
                  <c:v>5192.0</c:v>
                </c:pt>
                <c:pt idx="99">
                  <c:v>5155.0</c:v>
                </c:pt>
                <c:pt idx="100">
                  <c:v>5143.0</c:v>
                </c:pt>
                <c:pt idx="101">
                  <c:v>5136.0</c:v>
                </c:pt>
                <c:pt idx="102">
                  <c:v>5178.0</c:v>
                </c:pt>
                <c:pt idx="103">
                  <c:v>5008.0</c:v>
                </c:pt>
                <c:pt idx="104">
                  <c:v>3980.0</c:v>
                </c:pt>
                <c:pt idx="105">
                  <c:v>4737.0</c:v>
                </c:pt>
                <c:pt idx="106">
                  <c:v>5084.0</c:v>
                </c:pt>
                <c:pt idx="107">
                  <c:v>5110.0</c:v>
                </c:pt>
                <c:pt idx="108">
                  <c:v>5126.0</c:v>
                </c:pt>
                <c:pt idx="109">
                  <c:v>5234.0</c:v>
                </c:pt>
                <c:pt idx="110">
                  <c:v>5211.0</c:v>
                </c:pt>
                <c:pt idx="111">
                  <c:v>5274.0</c:v>
                </c:pt>
                <c:pt idx="112">
                  <c:v>5377.0</c:v>
                </c:pt>
                <c:pt idx="113">
                  <c:v>5272.0</c:v>
                </c:pt>
                <c:pt idx="114">
                  <c:v>5402.0</c:v>
                </c:pt>
                <c:pt idx="115">
                  <c:v>5374.0</c:v>
                </c:pt>
                <c:pt idx="116">
                  <c:v>5561.0</c:v>
                </c:pt>
                <c:pt idx="117">
                  <c:v>5516.0</c:v>
                </c:pt>
                <c:pt idx="118">
                  <c:v>5392.0</c:v>
                </c:pt>
                <c:pt idx="119">
                  <c:v>5451.0</c:v>
                </c:pt>
                <c:pt idx="120">
                  <c:v>5403.0</c:v>
                </c:pt>
                <c:pt idx="121">
                  <c:v>5548.0</c:v>
                </c:pt>
                <c:pt idx="122">
                  <c:v>5514.0</c:v>
                </c:pt>
                <c:pt idx="123">
                  <c:v>5395.0</c:v>
                </c:pt>
                <c:pt idx="124">
                  <c:v>5400.0</c:v>
                </c:pt>
                <c:pt idx="125">
                  <c:v>5382.0</c:v>
                </c:pt>
                <c:pt idx="126">
                  <c:v>5314.0</c:v>
                </c:pt>
                <c:pt idx="127">
                  <c:v>5444.0</c:v>
                </c:pt>
                <c:pt idx="128">
                  <c:v>5609.0</c:v>
                </c:pt>
                <c:pt idx="129">
                  <c:v>5600.0</c:v>
                </c:pt>
                <c:pt idx="130">
                  <c:v>5577.0</c:v>
                </c:pt>
                <c:pt idx="131">
                  <c:v>5604.0</c:v>
                </c:pt>
                <c:pt idx="132">
                  <c:v>5497.0</c:v>
                </c:pt>
                <c:pt idx="133">
                  <c:v>5392.0</c:v>
                </c:pt>
                <c:pt idx="134">
                  <c:v>5604.0</c:v>
                </c:pt>
                <c:pt idx="135">
                  <c:v>5555.0</c:v>
                </c:pt>
                <c:pt idx="136">
                  <c:v>5619.0</c:v>
                </c:pt>
                <c:pt idx="137">
                  <c:v>5582.0</c:v>
                </c:pt>
                <c:pt idx="138">
                  <c:v>5344.0</c:v>
                </c:pt>
                <c:pt idx="139">
                  <c:v>5627.0</c:v>
                </c:pt>
                <c:pt idx="140">
                  <c:v>5590.0</c:v>
                </c:pt>
                <c:pt idx="141">
                  <c:v>5875.0</c:v>
                </c:pt>
                <c:pt idx="142">
                  <c:v>6006.0</c:v>
                </c:pt>
                <c:pt idx="143">
                  <c:v>6027.0</c:v>
                </c:pt>
                <c:pt idx="144">
                  <c:v>6153.0</c:v>
                </c:pt>
                <c:pt idx="145">
                  <c:v>6262.0</c:v>
                </c:pt>
                <c:pt idx="146">
                  <c:v>6297.0</c:v>
                </c:pt>
                <c:pt idx="147">
                  <c:v>6296.0</c:v>
                </c:pt>
                <c:pt idx="148">
                  <c:v>6342.0</c:v>
                </c:pt>
                <c:pt idx="149">
                  <c:v>6252.0</c:v>
                </c:pt>
                <c:pt idx="150">
                  <c:v>6391.0</c:v>
                </c:pt>
                <c:pt idx="151">
                  <c:v>6318.0</c:v>
                </c:pt>
                <c:pt idx="152">
                  <c:v>6574.0</c:v>
                </c:pt>
                <c:pt idx="153">
                  <c:v>6941.0</c:v>
                </c:pt>
                <c:pt idx="154">
                  <c:v>7044.0</c:v>
                </c:pt>
                <c:pt idx="155">
                  <c:v>7081.0</c:v>
                </c:pt>
                <c:pt idx="156">
                  <c:v>7083.0</c:v>
                </c:pt>
                <c:pt idx="157">
                  <c:v>7098.0</c:v>
                </c:pt>
                <c:pt idx="158">
                  <c:v>7169.0</c:v>
                </c:pt>
                <c:pt idx="159">
                  <c:v>7362.0</c:v>
                </c:pt>
                <c:pt idx="160">
                  <c:v>7282.0</c:v>
                </c:pt>
                <c:pt idx="161">
                  <c:v>7241.0</c:v>
                </c:pt>
                <c:pt idx="162">
                  <c:v>7474.0</c:v>
                </c:pt>
                <c:pt idx="163">
                  <c:v>7467.0</c:v>
                </c:pt>
                <c:pt idx="164">
                  <c:v>7742.0</c:v>
                </c:pt>
                <c:pt idx="165">
                  <c:v>7682.0</c:v>
                </c:pt>
                <c:pt idx="166">
                  <c:v>7874.0</c:v>
                </c:pt>
                <c:pt idx="167">
                  <c:v>7860.0</c:v>
                </c:pt>
                <c:pt idx="168">
                  <c:v>8001.0</c:v>
                </c:pt>
                <c:pt idx="169">
                  <c:v>8099.0</c:v>
                </c:pt>
                <c:pt idx="170">
                  <c:v>8234.0</c:v>
                </c:pt>
                <c:pt idx="171">
                  <c:v>8524.0</c:v>
                </c:pt>
                <c:pt idx="172">
                  <c:v>8591.0</c:v>
                </c:pt>
                <c:pt idx="173">
                  <c:v>8647.0</c:v>
                </c:pt>
                <c:pt idx="174">
                  <c:v>8696.0</c:v>
                </c:pt>
                <c:pt idx="175">
                  <c:v>8757.0</c:v>
                </c:pt>
                <c:pt idx="176">
                  <c:v>8923.0</c:v>
                </c:pt>
                <c:pt idx="177">
                  <c:v>9060.0</c:v>
                </c:pt>
                <c:pt idx="178">
                  <c:v>9039.0</c:v>
                </c:pt>
                <c:pt idx="179">
                  <c:v>9226.0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37224"/>
        <c:axId val="136943304"/>
      </c:lineChart>
      <c:dateAx>
        <c:axId val="136937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000" b="1" i="0" baseline="0">
                    <a:effectLst/>
                  </a:rPr>
                  <a:t>Dates</a:t>
                </a:r>
                <a:endParaRPr lang="fr-BE" sz="10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BE" sz="1000"/>
              </a:p>
            </c:rich>
          </c:tx>
          <c:layout>
            <c:manualLayout>
              <c:xMode val="edge"/>
              <c:yMode val="edge"/>
              <c:x val="0.498592757457999"/>
              <c:y val="0.920352550389977"/>
            </c:manualLayout>
          </c:layout>
          <c:overlay val="0"/>
        </c:title>
        <c:numFmt formatCode="mmm\-yy" sourceLinked="1"/>
        <c:majorTickMark val="out"/>
        <c:minorTickMark val="none"/>
        <c:tickLblPos val="nextTo"/>
        <c:crossAx val="136943304"/>
        <c:crosses val="autoZero"/>
        <c:auto val="1"/>
        <c:lblOffset val="100"/>
        <c:baseTimeUnit val="months"/>
      </c:dateAx>
      <c:valAx>
        <c:axId val="136943304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000" b="1" i="0" baseline="0">
                    <a:effectLst/>
                  </a:rPr>
                  <a:t>milliers de barils par jour</a:t>
                </a:r>
                <a:endParaRPr lang="fr-B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0201408494718495"/>
              <c:y val="0.2189715526203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369372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16592919289009"/>
          <c:y val="0.618132459681266"/>
          <c:w val="0.0834070807109914"/>
          <c:h val="0.3637094598093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400" b="1" i="0" baseline="0">
                <a:effectLst/>
              </a:rPr>
              <a:t>Evolution de l'offre de pétrole des Etats-Unis de Janvier 2000 à décembre 2014</a:t>
            </a:r>
            <a:endParaRPr lang="fr-BE" sz="1400">
              <a:effectLst/>
            </a:endParaRPr>
          </a:p>
        </c:rich>
      </c:tx>
      <c:layout>
        <c:manualLayout>
          <c:xMode val="edge"/>
          <c:yMode val="edge"/>
          <c:x val="0.150142989343419"/>
          <c:y val="0.0363937256643825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986817129624247"/>
          <c:y val="0.196082659607621"/>
          <c:w val="0.879662806968755"/>
          <c:h val="0.55572645959974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'Offre de pétrole par pays'!$E$270:$GB$270</c:f>
              <c:numCache>
                <c:formatCode>mmm\-yy</c:formatCode>
                <c:ptCount val="180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</c:numCache>
            </c:numRef>
          </c:cat>
          <c:val>
            <c:numRef>
              <c:f>'Offre de pétrole par pays'!$E$271:$GB$271</c:f>
              <c:numCache>
                <c:formatCode>General</c:formatCode>
                <c:ptCount val="180"/>
                <c:pt idx="0">
                  <c:v>5784.0</c:v>
                </c:pt>
                <c:pt idx="1">
                  <c:v>5852.0</c:v>
                </c:pt>
                <c:pt idx="2">
                  <c:v>5918.0</c:v>
                </c:pt>
                <c:pt idx="3">
                  <c:v>5854.0</c:v>
                </c:pt>
                <c:pt idx="4">
                  <c:v>5847.0</c:v>
                </c:pt>
                <c:pt idx="5">
                  <c:v>5823.0</c:v>
                </c:pt>
                <c:pt idx="6">
                  <c:v>5739.0</c:v>
                </c:pt>
                <c:pt idx="7">
                  <c:v>5789.0</c:v>
                </c:pt>
                <c:pt idx="8">
                  <c:v>5758.0</c:v>
                </c:pt>
                <c:pt idx="9">
                  <c:v>5809.0</c:v>
                </c:pt>
                <c:pt idx="10">
                  <c:v>5833.0</c:v>
                </c:pt>
                <c:pt idx="11">
                  <c:v>5855.0</c:v>
                </c:pt>
                <c:pt idx="12">
                  <c:v>5799.0</c:v>
                </c:pt>
                <c:pt idx="13">
                  <c:v>5780.0</c:v>
                </c:pt>
                <c:pt idx="14">
                  <c:v>5880.0</c:v>
                </c:pt>
                <c:pt idx="15">
                  <c:v>5863.0</c:v>
                </c:pt>
                <c:pt idx="16">
                  <c:v>5829.0</c:v>
                </c:pt>
                <c:pt idx="17">
                  <c:v>5766.0</c:v>
                </c:pt>
                <c:pt idx="18">
                  <c:v>5749.0</c:v>
                </c:pt>
                <c:pt idx="19">
                  <c:v>5725.0</c:v>
                </c:pt>
                <c:pt idx="20">
                  <c:v>5709.0</c:v>
                </c:pt>
                <c:pt idx="21">
                  <c:v>5746.0</c:v>
                </c:pt>
                <c:pt idx="22">
                  <c:v>5881.0</c:v>
                </c:pt>
                <c:pt idx="23">
                  <c:v>5887.0</c:v>
                </c:pt>
                <c:pt idx="24">
                  <c:v>5873.0</c:v>
                </c:pt>
                <c:pt idx="25">
                  <c:v>5881.0</c:v>
                </c:pt>
                <c:pt idx="26">
                  <c:v>5886.0</c:v>
                </c:pt>
                <c:pt idx="27">
                  <c:v>5844.0</c:v>
                </c:pt>
                <c:pt idx="28">
                  <c:v>5905.0</c:v>
                </c:pt>
                <c:pt idx="29">
                  <c:v>5884.0</c:v>
                </c:pt>
                <c:pt idx="30">
                  <c:v>5751.0</c:v>
                </c:pt>
                <c:pt idx="31">
                  <c:v>5796.0</c:v>
                </c:pt>
                <c:pt idx="32">
                  <c:v>5411.0</c:v>
                </c:pt>
                <c:pt idx="33">
                  <c:v>5358.0</c:v>
                </c:pt>
                <c:pt idx="34">
                  <c:v>5624.0</c:v>
                </c:pt>
                <c:pt idx="35">
                  <c:v>5722.0</c:v>
                </c:pt>
                <c:pt idx="36">
                  <c:v>5755.0</c:v>
                </c:pt>
                <c:pt idx="37">
                  <c:v>5783.0</c:v>
                </c:pt>
                <c:pt idx="38">
                  <c:v>5803.0</c:v>
                </c:pt>
                <c:pt idx="39">
                  <c:v>5726.0</c:v>
                </c:pt>
                <c:pt idx="40">
                  <c:v>5663.0</c:v>
                </c:pt>
                <c:pt idx="41">
                  <c:v>5659.0</c:v>
                </c:pt>
                <c:pt idx="42">
                  <c:v>5498.0</c:v>
                </c:pt>
                <c:pt idx="43">
                  <c:v>5574.0</c:v>
                </c:pt>
                <c:pt idx="44">
                  <c:v>5609.0</c:v>
                </c:pt>
                <c:pt idx="45">
                  <c:v>5614.0</c:v>
                </c:pt>
                <c:pt idx="46">
                  <c:v>5547.0</c:v>
                </c:pt>
                <c:pt idx="47">
                  <c:v>5571.0</c:v>
                </c:pt>
                <c:pt idx="48">
                  <c:v>5585.0</c:v>
                </c:pt>
                <c:pt idx="49">
                  <c:v>5572.0</c:v>
                </c:pt>
                <c:pt idx="50">
                  <c:v>5617.0</c:v>
                </c:pt>
                <c:pt idx="51">
                  <c:v>5560.0</c:v>
                </c:pt>
                <c:pt idx="52">
                  <c:v>5556.0</c:v>
                </c:pt>
                <c:pt idx="53">
                  <c:v>5407.0</c:v>
                </c:pt>
                <c:pt idx="54">
                  <c:v>5484.0</c:v>
                </c:pt>
                <c:pt idx="55">
                  <c:v>5325.0</c:v>
                </c:pt>
                <c:pt idx="56">
                  <c:v>5081.0</c:v>
                </c:pt>
                <c:pt idx="57">
                  <c:v>5170.0</c:v>
                </c:pt>
                <c:pt idx="58">
                  <c:v>5423.0</c:v>
                </c:pt>
                <c:pt idx="59">
                  <c:v>5510.0</c:v>
                </c:pt>
                <c:pt idx="60">
                  <c:v>5447.0</c:v>
                </c:pt>
                <c:pt idx="61">
                  <c:v>5502.0</c:v>
                </c:pt>
                <c:pt idx="62">
                  <c:v>5596.0</c:v>
                </c:pt>
                <c:pt idx="63">
                  <c:v>5563.0</c:v>
                </c:pt>
                <c:pt idx="64">
                  <c:v>5593.0</c:v>
                </c:pt>
                <c:pt idx="65">
                  <c:v>5441.0</c:v>
                </c:pt>
                <c:pt idx="66">
                  <c:v>5251.0</c:v>
                </c:pt>
                <c:pt idx="67">
                  <c:v>5196.0</c:v>
                </c:pt>
                <c:pt idx="68">
                  <c:v>4211.0</c:v>
                </c:pt>
                <c:pt idx="69">
                  <c:v>4552.0</c:v>
                </c:pt>
                <c:pt idx="70">
                  <c:v>4853.0</c:v>
                </c:pt>
                <c:pt idx="71">
                  <c:v>4983.0</c:v>
                </c:pt>
                <c:pt idx="72">
                  <c:v>5086.0</c:v>
                </c:pt>
                <c:pt idx="73">
                  <c:v>5027.0</c:v>
                </c:pt>
                <c:pt idx="74">
                  <c:v>5024.0</c:v>
                </c:pt>
                <c:pt idx="75">
                  <c:v>5080.0</c:v>
                </c:pt>
                <c:pt idx="76">
                  <c:v>5150.0</c:v>
                </c:pt>
                <c:pt idx="77">
                  <c:v>5161.0</c:v>
                </c:pt>
                <c:pt idx="78">
                  <c:v>5093.0</c:v>
                </c:pt>
                <c:pt idx="79">
                  <c:v>5038.0</c:v>
                </c:pt>
                <c:pt idx="80">
                  <c:v>5030.0</c:v>
                </c:pt>
                <c:pt idx="81">
                  <c:v>5108.0</c:v>
                </c:pt>
                <c:pt idx="82">
                  <c:v>5064.0</c:v>
                </c:pt>
                <c:pt idx="83">
                  <c:v>5187.0</c:v>
                </c:pt>
                <c:pt idx="84">
                  <c:v>5104.0</c:v>
                </c:pt>
                <c:pt idx="85">
                  <c:v>5129.0</c:v>
                </c:pt>
                <c:pt idx="86">
                  <c:v>5112.0</c:v>
                </c:pt>
                <c:pt idx="87">
                  <c:v>5174.0</c:v>
                </c:pt>
                <c:pt idx="88">
                  <c:v>5205.0</c:v>
                </c:pt>
                <c:pt idx="89">
                  <c:v>5072.0</c:v>
                </c:pt>
                <c:pt idx="90">
                  <c:v>5037.0</c:v>
                </c:pt>
                <c:pt idx="91">
                  <c:v>4986.0</c:v>
                </c:pt>
                <c:pt idx="92">
                  <c:v>4902.0</c:v>
                </c:pt>
                <c:pt idx="93">
                  <c:v>5054.0</c:v>
                </c:pt>
                <c:pt idx="94">
                  <c:v>5042.0</c:v>
                </c:pt>
                <c:pt idx="95">
                  <c:v>5108.0</c:v>
                </c:pt>
                <c:pt idx="96">
                  <c:v>5111.0</c:v>
                </c:pt>
                <c:pt idx="97">
                  <c:v>5156.0</c:v>
                </c:pt>
                <c:pt idx="98">
                  <c:v>5192.0</c:v>
                </c:pt>
                <c:pt idx="99">
                  <c:v>5155.0</c:v>
                </c:pt>
                <c:pt idx="100">
                  <c:v>5143.0</c:v>
                </c:pt>
                <c:pt idx="101">
                  <c:v>5136.0</c:v>
                </c:pt>
                <c:pt idx="102">
                  <c:v>5178.0</c:v>
                </c:pt>
                <c:pt idx="103">
                  <c:v>5008.0</c:v>
                </c:pt>
                <c:pt idx="104">
                  <c:v>3980.0</c:v>
                </c:pt>
                <c:pt idx="105">
                  <c:v>4737.0</c:v>
                </c:pt>
                <c:pt idx="106">
                  <c:v>5084.0</c:v>
                </c:pt>
                <c:pt idx="107">
                  <c:v>5110.0</c:v>
                </c:pt>
                <c:pt idx="108">
                  <c:v>5126.0</c:v>
                </c:pt>
                <c:pt idx="109">
                  <c:v>5234.0</c:v>
                </c:pt>
                <c:pt idx="110">
                  <c:v>5211.0</c:v>
                </c:pt>
                <c:pt idx="111">
                  <c:v>5274.0</c:v>
                </c:pt>
                <c:pt idx="112">
                  <c:v>5377.0</c:v>
                </c:pt>
                <c:pt idx="113">
                  <c:v>5272.0</c:v>
                </c:pt>
                <c:pt idx="114">
                  <c:v>5402.0</c:v>
                </c:pt>
                <c:pt idx="115">
                  <c:v>5374.0</c:v>
                </c:pt>
                <c:pt idx="116">
                  <c:v>5561.0</c:v>
                </c:pt>
                <c:pt idx="117">
                  <c:v>5516.0</c:v>
                </c:pt>
                <c:pt idx="118">
                  <c:v>5392.0</c:v>
                </c:pt>
                <c:pt idx="119">
                  <c:v>5451.0</c:v>
                </c:pt>
                <c:pt idx="120">
                  <c:v>5403.0</c:v>
                </c:pt>
                <c:pt idx="121">
                  <c:v>5548.0</c:v>
                </c:pt>
                <c:pt idx="122">
                  <c:v>5514.0</c:v>
                </c:pt>
                <c:pt idx="123">
                  <c:v>5395.0</c:v>
                </c:pt>
                <c:pt idx="124">
                  <c:v>5400.0</c:v>
                </c:pt>
                <c:pt idx="125">
                  <c:v>5382.0</c:v>
                </c:pt>
                <c:pt idx="126">
                  <c:v>5314.0</c:v>
                </c:pt>
                <c:pt idx="127">
                  <c:v>5444.0</c:v>
                </c:pt>
                <c:pt idx="128">
                  <c:v>5609.0</c:v>
                </c:pt>
                <c:pt idx="129">
                  <c:v>5600.0</c:v>
                </c:pt>
                <c:pt idx="130">
                  <c:v>5577.0</c:v>
                </c:pt>
                <c:pt idx="131">
                  <c:v>5604.0</c:v>
                </c:pt>
                <c:pt idx="132">
                  <c:v>5497.0</c:v>
                </c:pt>
                <c:pt idx="133">
                  <c:v>5392.0</c:v>
                </c:pt>
                <c:pt idx="134">
                  <c:v>5604.0</c:v>
                </c:pt>
                <c:pt idx="135">
                  <c:v>5555.0</c:v>
                </c:pt>
                <c:pt idx="136">
                  <c:v>5619.0</c:v>
                </c:pt>
                <c:pt idx="137">
                  <c:v>5582.0</c:v>
                </c:pt>
                <c:pt idx="138">
                  <c:v>5344.0</c:v>
                </c:pt>
                <c:pt idx="139">
                  <c:v>5627.0</c:v>
                </c:pt>
                <c:pt idx="140">
                  <c:v>5590.0</c:v>
                </c:pt>
                <c:pt idx="141">
                  <c:v>5875.0</c:v>
                </c:pt>
                <c:pt idx="142">
                  <c:v>6006.0</c:v>
                </c:pt>
                <c:pt idx="143">
                  <c:v>6027.0</c:v>
                </c:pt>
                <c:pt idx="144">
                  <c:v>6153.0</c:v>
                </c:pt>
                <c:pt idx="145">
                  <c:v>6262.0</c:v>
                </c:pt>
                <c:pt idx="146">
                  <c:v>6297.0</c:v>
                </c:pt>
                <c:pt idx="147">
                  <c:v>6296.0</c:v>
                </c:pt>
                <c:pt idx="148">
                  <c:v>6342.0</c:v>
                </c:pt>
                <c:pt idx="149">
                  <c:v>6252.0</c:v>
                </c:pt>
                <c:pt idx="150">
                  <c:v>6391.0</c:v>
                </c:pt>
                <c:pt idx="151">
                  <c:v>6318.0</c:v>
                </c:pt>
                <c:pt idx="152">
                  <c:v>6574.0</c:v>
                </c:pt>
                <c:pt idx="153">
                  <c:v>6941.0</c:v>
                </c:pt>
                <c:pt idx="154">
                  <c:v>7044.0</c:v>
                </c:pt>
                <c:pt idx="155">
                  <c:v>7081.0</c:v>
                </c:pt>
                <c:pt idx="156">
                  <c:v>7083.0</c:v>
                </c:pt>
                <c:pt idx="157">
                  <c:v>7098.0</c:v>
                </c:pt>
                <c:pt idx="158">
                  <c:v>7169.0</c:v>
                </c:pt>
                <c:pt idx="159">
                  <c:v>7362.0</c:v>
                </c:pt>
                <c:pt idx="160">
                  <c:v>7282.0</c:v>
                </c:pt>
                <c:pt idx="161">
                  <c:v>7241.0</c:v>
                </c:pt>
                <c:pt idx="162">
                  <c:v>7474.0</c:v>
                </c:pt>
                <c:pt idx="163">
                  <c:v>7467.0</c:v>
                </c:pt>
                <c:pt idx="164">
                  <c:v>7742.0</c:v>
                </c:pt>
                <c:pt idx="165">
                  <c:v>7682.0</c:v>
                </c:pt>
                <c:pt idx="166">
                  <c:v>7874.0</c:v>
                </c:pt>
                <c:pt idx="167">
                  <c:v>7860.0</c:v>
                </c:pt>
                <c:pt idx="168">
                  <c:v>8001.0</c:v>
                </c:pt>
                <c:pt idx="169">
                  <c:v>8099.0</c:v>
                </c:pt>
                <c:pt idx="170">
                  <c:v>8234.0</c:v>
                </c:pt>
                <c:pt idx="171">
                  <c:v>8524.0</c:v>
                </c:pt>
                <c:pt idx="172">
                  <c:v>8591.0</c:v>
                </c:pt>
                <c:pt idx="173">
                  <c:v>8647.0</c:v>
                </c:pt>
                <c:pt idx="174">
                  <c:v>8696.0</c:v>
                </c:pt>
                <c:pt idx="175">
                  <c:v>8757.0</c:v>
                </c:pt>
                <c:pt idx="176">
                  <c:v>8923.0</c:v>
                </c:pt>
                <c:pt idx="177">
                  <c:v>9060.0</c:v>
                </c:pt>
                <c:pt idx="178">
                  <c:v>9039.0</c:v>
                </c:pt>
                <c:pt idx="179">
                  <c:v>9226.0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32840"/>
        <c:axId val="600338280"/>
      </c:lineChart>
      <c:dateAx>
        <c:axId val="600332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Dates</a:t>
                </a:r>
              </a:p>
            </c:rich>
          </c:tx>
          <c:layout/>
          <c:overlay val="0"/>
        </c:title>
        <c:numFmt formatCode="mmm\-yy" sourceLinked="1"/>
        <c:majorTickMark val="out"/>
        <c:minorTickMark val="none"/>
        <c:tickLblPos val="nextTo"/>
        <c:crossAx val="600338280"/>
        <c:crosses val="autoZero"/>
        <c:auto val="1"/>
        <c:lblOffset val="100"/>
        <c:baseTimeUnit val="months"/>
      </c:dateAx>
      <c:valAx>
        <c:axId val="600338280"/>
        <c:scaling>
          <c:orientation val="minMax"/>
          <c:min val="300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200" b="1" i="0" baseline="0">
                    <a:effectLst/>
                  </a:rPr>
                  <a:t>millier de barils par jours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0332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Evolution de l'offre de pétrole mondiale de Janvier 2000 à décembre 2014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03902715138598"/>
          <c:y val="0.222354878342446"/>
          <c:w val="0.887224548887685"/>
          <c:h val="0.52030739317248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'Offre de pétrole par pays'!$C$242:$GB$242</c:f>
              <c:numCache>
                <c:formatCode>mmm\-yy</c:formatCode>
                <c:ptCount val="182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</c:numCache>
            </c:numRef>
          </c:cat>
          <c:val>
            <c:numRef>
              <c:f>'Offre de pétrole par pays'!$C$243:$GB$243</c:f>
              <c:numCache>
                <c:formatCode>General</c:formatCode>
                <c:ptCount val="182"/>
                <c:pt idx="0">
                  <c:v>66450.0</c:v>
                </c:pt>
                <c:pt idx="1">
                  <c:v>67066.0</c:v>
                </c:pt>
                <c:pt idx="2">
                  <c:v>67099.0</c:v>
                </c:pt>
                <c:pt idx="3">
                  <c:v>67758.0</c:v>
                </c:pt>
                <c:pt idx="4">
                  <c:v>68276.0</c:v>
                </c:pt>
                <c:pt idx="5">
                  <c:v>68074.0</c:v>
                </c:pt>
                <c:pt idx="6">
                  <c:v>68695.0</c:v>
                </c:pt>
                <c:pt idx="7">
                  <c:v>69526.0</c:v>
                </c:pt>
                <c:pt idx="8">
                  <c:v>69543.0</c:v>
                </c:pt>
                <c:pt idx="9">
                  <c:v>69980.0</c:v>
                </c:pt>
                <c:pt idx="10">
                  <c:v>70536.0</c:v>
                </c:pt>
                <c:pt idx="11">
                  <c:v>69280.0</c:v>
                </c:pt>
                <c:pt idx="12">
                  <c:v>69197.0</c:v>
                </c:pt>
                <c:pt idx="13">
                  <c:v>68719.0</c:v>
                </c:pt>
                <c:pt idx="14">
                  <c:v>69381.0</c:v>
                </c:pt>
                <c:pt idx="15">
                  <c:v>68451.0</c:v>
                </c:pt>
                <c:pt idx="16">
                  <c:v>67761.0</c:v>
                </c:pt>
                <c:pt idx="17">
                  <c:v>66207.0</c:v>
                </c:pt>
                <c:pt idx="18">
                  <c:v>68146.0</c:v>
                </c:pt>
                <c:pt idx="19">
                  <c:v>68320.0</c:v>
                </c:pt>
                <c:pt idx="20">
                  <c:v>67853.0</c:v>
                </c:pt>
                <c:pt idx="21">
                  <c:v>67750.0</c:v>
                </c:pt>
                <c:pt idx="22">
                  <c:v>68100.0</c:v>
                </c:pt>
                <c:pt idx="23">
                  <c:v>67693.0</c:v>
                </c:pt>
                <c:pt idx="24">
                  <c:v>66957.0</c:v>
                </c:pt>
                <c:pt idx="25">
                  <c:v>67028.0</c:v>
                </c:pt>
                <c:pt idx="26">
                  <c:v>66825.0</c:v>
                </c:pt>
                <c:pt idx="27">
                  <c:v>66288.0</c:v>
                </c:pt>
                <c:pt idx="28">
                  <c:v>66859.0</c:v>
                </c:pt>
                <c:pt idx="29">
                  <c:v>66706.0</c:v>
                </c:pt>
                <c:pt idx="30">
                  <c:v>67187.0</c:v>
                </c:pt>
                <c:pt idx="31">
                  <c:v>66915.0</c:v>
                </c:pt>
                <c:pt idx="32">
                  <c:v>67465.0</c:v>
                </c:pt>
                <c:pt idx="33">
                  <c:v>68876.0</c:v>
                </c:pt>
                <c:pt idx="34">
                  <c:v>69006.0</c:v>
                </c:pt>
                <c:pt idx="35">
                  <c:v>67353.0</c:v>
                </c:pt>
                <c:pt idx="36">
                  <c:v>67750.0</c:v>
                </c:pt>
                <c:pt idx="37">
                  <c:v>69368.0</c:v>
                </c:pt>
                <c:pt idx="38">
                  <c:v>69884.0</c:v>
                </c:pt>
                <c:pt idx="39">
                  <c:v>68810.0</c:v>
                </c:pt>
                <c:pt idx="40">
                  <c:v>68773.0</c:v>
                </c:pt>
                <c:pt idx="41">
                  <c:v>67977.0</c:v>
                </c:pt>
                <c:pt idx="42">
                  <c:v>68604.0</c:v>
                </c:pt>
                <c:pt idx="43">
                  <c:v>69059.0</c:v>
                </c:pt>
                <c:pt idx="44">
                  <c:v>69661.0</c:v>
                </c:pt>
                <c:pt idx="45">
                  <c:v>70624.0</c:v>
                </c:pt>
                <c:pt idx="46">
                  <c:v>70861.0</c:v>
                </c:pt>
                <c:pt idx="47">
                  <c:v>72127.0</c:v>
                </c:pt>
                <c:pt idx="48">
                  <c:v>71908.0</c:v>
                </c:pt>
                <c:pt idx="49">
                  <c:v>71884.0</c:v>
                </c:pt>
                <c:pt idx="50">
                  <c:v>71813.0</c:v>
                </c:pt>
                <c:pt idx="51">
                  <c:v>71781.0</c:v>
                </c:pt>
                <c:pt idx="52">
                  <c:v>71416.0</c:v>
                </c:pt>
                <c:pt idx="53">
                  <c:v>72973.0</c:v>
                </c:pt>
                <c:pt idx="54">
                  <c:v>73515.0</c:v>
                </c:pt>
                <c:pt idx="55">
                  <c:v>72484.0</c:v>
                </c:pt>
                <c:pt idx="56">
                  <c:v>73112.0</c:v>
                </c:pt>
                <c:pt idx="57">
                  <c:v>73726.0</c:v>
                </c:pt>
                <c:pt idx="58">
                  <c:v>73420.0</c:v>
                </c:pt>
                <c:pt idx="59">
                  <c:v>73093.0</c:v>
                </c:pt>
                <c:pt idx="60">
                  <c:v>73343.0</c:v>
                </c:pt>
                <c:pt idx="61">
                  <c:v>73651.0</c:v>
                </c:pt>
                <c:pt idx="62">
                  <c:v>73948.0</c:v>
                </c:pt>
                <c:pt idx="63">
                  <c:v>74256.0</c:v>
                </c:pt>
                <c:pt idx="64">
                  <c:v>74360.0</c:v>
                </c:pt>
                <c:pt idx="65">
                  <c:v>73973.0</c:v>
                </c:pt>
                <c:pt idx="66">
                  <c:v>73869.0</c:v>
                </c:pt>
                <c:pt idx="67">
                  <c:v>73844.0</c:v>
                </c:pt>
                <c:pt idx="68">
                  <c:v>73400.0</c:v>
                </c:pt>
                <c:pt idx="69">
                  <c:v>73477.0</c:v>
                </c:pt>
                <c:pt idx="70">
                  <c:v>74000.0</c:v>
                </c:pt>
                <c:pt idx="71">
                  <c:v>74259.0</c:v>
                </c:pt>
                <c:pt idx="72">
                  <c:v>73654.0</c:v>
                </c:pt>
                <c:pt idx="73">
                  <c:v>73614.0</c:v>
                </c:pt>
                <c:pt idx="74">
                  <c:v>73469.0</c:v>
                </c:pt>
                <c:pt idx="75">
                  <c:v>73481.0</c:v>
                </c:pt>
                <c:pt idx="76">
                  <c:v>73056.0</c:v>
                </c:pt>
                <c:pt idx="77">
                  <c:v>73045.0</c:v>
                </c:pt>
                <c:pt idx="78">
                  <c:v>74058.0</c:v>
                </c:pt>
                <c:pt idx="79">
                  <c:v>73706.0</c:v>
                </c:pt>
                <c:pt idx="80">
                  <c:v>73399.0</c:v>
                </c:pt>
                <c:pt idx="81">
                  <c:v>73744.0</c:v>
                </c:pt>
                <c:pt idx="82">
                  <c:v>73317.0</c:v>
                </c:pt>
                <c:pt idx="83">
                  <c:v>73179.0</c:v>
                </c:pt>
                <c:pt idx="84">
                  <c:v>72882.0</c:v>
                </c:pt>
                <c:pt idx="85">
                  <c:v>73162.0</c:v>
                </c:pt>
                <c:pt idx="86">
                  <c:v>73099.0</c:v>
                </c:pt>
                <c:pt idx="87">
                  <c:v>73326.0</c:v>
                </c:pt>
                <c:pt idx="88">
                  <c:v>72858.0</c:v>
                </c:pt>
                <c:pt idx="89">
                  <c:v>72400.0</c:v>
                </c:pt>
                <c:pt idx="90">
                  <c:v>73012.0</c:v>
                </c:pt>
                <c:pt idx="91">
                  <c:v>72407.0</c:v>
                </c:pt>
                <c:pt idx="92">
                  <c:v>73155.0</c:v>
                </c:pt>
                <c:pt idx="93">
                  <c:v>73912.0</c:v>
                </c:pt>
                <c:pt idx="94">
                  <c:v>73626.0</c:v>
                </c:pt>
                <c:pt idx="95">
                  <c:v>74125.0</c:v>
                </c:pt>
                <c:pt idx="96">
                  <c:v>74180.0</c:v>
                </c:pt>
                <c:pt idx="97">
                  <c:v>74373.0</c:v>
                </c:pt>
                <c:pt idx="98">
                  <c:v>74550.0</c:v>
                </c:pt>
                <c:pt idx="99">
                  <c:v>73993.0</c:v>
                </c:pt>
                <c:pt idx="100">
                  <c:v>74318.0</c:v>
                </c:pt>
                <c:pt idx="101">
                  <c:v>74329.0</c:v>
                </c:pt>
                <c:pt idx="102">
                  <c:v>75086.0</c:v>
                </c:pt>
                <c:pt idx="103">
                  <c:v>73957.0</c:v>
                </c:pt>
                <c:pt idx="104">
                  <c:v>72982.0</c:v>
                </c:pt>
                <c:pt idx="105">
                  <c:v>74067.0</c:v>
                </c:pt>
                <c:pt idx="106">
                  <c:v>73884.0</c:v>
                </c:pt>
                <c:pt idx="107">
                  <c:v>73070.0</c:v>
                </c:pt>
                <c:pt idx="108">
                  <c:v>71978.0</c:v>
                </c:pt>
                <c:pt idx="109">
                  <c:v>72475.0</c:v>
                </c:pt>
                <c:pt idx="110">
                  <c:v>72283.0</c:v>
                </c:pt>
                <c:pt idx="111">
                  <c:v>72594.0</c:v>
                </c:pt>
                <c:pt idx="112">
                  <c:v>72195.0</c:v>
                </c:pt>
                <c:pt idx="113">
                  <c:v>72374.0</c:v>
                </c:pt>
                <c:pt idx="114">
                  <c:v>73339.0</c:v>
                </c:pt>
                <c:pt idx="115">
                  <c:v>72795.0</c:v>
                </c:pt>
                <c:pt idx="116">
                  <c:v>73278.0</c:v>
                </c:pt>
                <c:pt idx="117">
                  <c:v>73759.0</c:v>
                </c:pt>
                <c:pt idx="118">
                  <c:v>73842.0</c:v>
                </c:pt>
                <c:pt idx="119">
                  <c:v>73636.0</c:v>
                </c:pt>
                <c:pt idx="120">
                  <c:v>73667.0</c:v>
                </c:pt>
                <c:pt idx="121">
                  <c:v>74111.0</c:v>
                </c:pt>
                <c:pt idx="122">
                  <c:v>74443.0</c:v>
                </c:pt>
                <c:pt idx="123">
                  <c:v>74383.0</c:v>
                </c:pt>
                <c:pt idx="124">
                  <c:v>74421.0</c:v>
                </c:pt>
                <c:pt idx="125">
                  <c:v>74503.0</c:v>
                </c:pt>
                <c:pt idx="126">
                  <c:v>74884.0</c:v>
                </c:pt>
                <c:pt idx="127">
                  <c:v>74793.0</c:v>
                </c:pt>
                <c:pt idx="128">
                  <c:v>75069.0</c:v>
                </c:pt>
                <c:pt idx="129">
                  <c:v>74925.0</c:v>
                </c:pt>
                <c:pt idx="130">
                  <c:v>75407.0</c:v>
                </c:pt>
                <c:pt idx="131">
                  <c:v>75339.0</c:v>
                </c:pt>
                <c:pt idx="132">
                  <c:v>75960.0</c:v>
                </c:pt>
                <c:pt idx="133">
                  <c:v>75142.0</c:v>
                </c:pt>
                <c:pt idx="134">
                  <c:v>74122.0</c:v>
                </c:pt>
                <c:pt idx="135">
                  <c:v>74060.0</c:v>
                </c:pt>
                <c:pt idx="136">
                  <c:v>73314.0</c:v>
                </c:pt>
                <c:pt idx="137">
                  <c:v>74099.0</c:v>
                </c:pt>
                <c:pt idx="138">
                  <c:v>74386.0</c:v>
                </c:pt>
                <c:pt idx="139">
                  <c:v>74909.0</c:v>
                </c:pt>
                <c:pt idx="140">
                  <c:v>74257.0</c:v>
                </c:pt>
                <c:pt idx="141">
                  <c:v>74799.0</c:v>
                </c:pt>
                <c:pt idx="142">
                  <c:v>75782.0</c:v>
                </c:pt>
                <c:pt idx="143">
                  <c:v>76192.0</c:v>
                </c:pt>
                <c:pt idx="144">
                  <c:v>76338.0</c:v>
                </c:pt>
                <c:pt idx="145">
                  <c:v>76656.0</c:v>
                </c:pt>
                <c:pt idx="146">
                  <c:v>76340.0</c:v>
                </c:pt>
                <c:pt idx="147">
                  <c:v>76645.0</c:v>
                </c:pt>
                <c:pt idx="148">
                  <c:v>75933.0</c:v>
                </c:pt>
                <c:pt idx="149">
                  <c:v>75747.0</c:v>
                </c:pt>
                <c:pt idx="150">
                  <c:v>75942.0</c:v>
                </c:pt>
                <c:pt idx="151">
                  <c:v>75993.0</c:v>
                </c:pt>
                <c:pt idx="152">
                  <c:v>75482.0</c:v>
                </c:pt>
                <c:pt idx="153">
                  <c:v>75985.0</c:v>
                </c:pt>
                <c:pt idx="154">
                  <c:v>76529.0</c:v>
                </c:pt>
                <c:pt idx="155">
                  <c:v>76567.0</c:v>
                </c:pt>
                <c:pt idx="156">
                  <c:v>75869.0</c:v>
                </c:pt>
                <c:pt idx="157">
                  <c:v>75652.0</c:v>
                </c:pt>
                <c:pt idx="158">
                  <c:v>75851.0</c:v>
                </c:pt>
                <c:pt idx="159">
                  <c:v>76282.0</c:v>
                </c:pt>
                <c:pt idx="160">
                  <c:v>76212.0</c:v>
                </c:pt>
                <c:pt idx="161">
                  <c:v>76167.0</c:v>
                </c:pt>
                <c:pt idx="162">
                  <c:v>76701.0</c:v>
                </c:pt>
                <c:pt idx="163">
                  <c:v>76385.0</c:v>
                </c:pt>
                <c:pt idx="164">
                  <c:v>75902.0</c:v>
                </c:pt>
                <c:pt idx="165">
                  <c:v>76237.0</c:v>
                </c:pt>
                <c:pt idx="166">
                  <c:v>76533.0</c:v>
                </c:pt>
                <c:pt idx="167">
                  <c:v>76883.0</c:v>
                </c:pt>
                <c:pt idx="168">
                  <c:v>77173.0</c:v>
                </c:pt>
                <c:pt idx="169">
                  <c:v>77720.0</c:v>
                </c:pt>
                <c:pt idx="170">
                  <c:v>77129.0</c:v>
                </c:pt>
                <c:pt idx="171">
                  <c:v>77156.0</c:v>
                </c:pt>
                <c:pt idx="172">
                  <c:v>76890.0</c:v>
                </c:pt>
                <c:pt idx="173">
                  <c:v>77314.0</c:v>
                </c:pt>
                <c:pt idx="174">
                  <c:v>77516.0</c:v>
                </c:pt>
                <c:pt idx="175">
                  <c:v>77635.0</c:v>
                </c:pt>
                <c:pt idx="176">
                  <c:v>78437.0</c:v>
                </c:pt>
                <c:pt idx="177">
                  <c:v>78997.0</c:v>
                </c:pt>
                <c:pt idx="178">
                  <c:v>78735.0</c:v>
                </c:pt>
                <c:pt idx="179">
                  <c:v>79300.0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73304"/>
        <c:axId val="600378696"/>
      </c:lineChart>
      <c:dateAx>
        <c:axId val="600373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Dates</a:t>
                </a:r>
              </a:p>
            </c:rich>
          </c:tx>
          <c:layout/>
          <c:overlay val="0"/>
        </c:title>
        <c:numFmt formatCode="mmm\-yy" sourceLinked="1"/>
        <c:majorTickMark val="out"/>
        <c:minorTickMark val="none"/>
        <c:tickLblPos val="nextTo"/>
        <c:crossAx val="600378696"/>
        <c:crosses val="autoZero"/>
        <c:auto val="1"/>
        <c:lblOffset val="100"/>
        <c:baseTimeUnit val="months"/>
      </c:dateAx>
      <c:valAx>
        <c:axId val="600378696"/>
        <c:scaling>
          <c:orientation val="minMax"/>
          <c:max val="80000.0"/>
          <c:min val="6400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200" b="1" i="0" baseline="0">
                    <a:effectLst/>
                  </a:rPr>
                  <a:t>millier de barils par jours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0373304"/>
        <c:crosses val="autoZero"/>
        <c:crossBetween val="between"/>
        <c:majorUnit val="4000.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Evolution de l'offre de pétrole de Mexico de Janvier 2000 à </a:t>
            </a:r>
            <a:r>
              <a:rPr lang="nl-BE" sz="1800" b="1" i="0" baseline="0">
                <a:effectLst/>
              </a:rPr>
              <a:t>décembre 2014</a:t>
            </a:r>
            <a:endParaRPr lang="fr-BE">
              <a:effectLst/>
            </a:endParaRP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00155074365704"/>
          <c:y val="0.268993146689997"/>
          <c:w val="0.87804033368443"/>
          <c:h val="0.536068460192476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'Offre de pétrole par pays'!$E$293:$GD$293</c:f>
              <c:numCache>
                <c:formatCode>mmm\-yy</c:formatCode>
                <c:ptCount val="182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</c:numCache>
            </c:numRef>
          </c:cat>
          <c:val>
            <c:numRef>
              <c:f>'Offre de pétrole par pays'!$E$294:$GD$294</c:f>
              <c:numCache>
                <c:formatCode>General</c:formatCode>
                <c:ptCount val="182"/>
                <c:pt idx="0">
                  <c:v>3129.0</c:v>
                </c:pt>
                <c:pt idx="1">
                  <c:v>2991.0</c:v>
                </c:pt>
                <c:pt idx="2">
                  <c:v>3090.0</c:v>
                </c:pt>
                <c:pt idx="3">
                  <c:v>3131.0</c:v>
                </c:pt>
                <c:pt idx="4">
                  <c:v>3133.0</c:v>
                </c:pt>
                <c:pt idx="5">
                  <c:v>3150.0</c:v>
                </c:pt>
                <c:pt idx="6">
                  <c:v>2965.0</c:v>
                </c:pt>
                <c:pt idx="7">
                  <c:v>3253.0</c:v>
                </c:pt>
                <c:pt idx="8">
                  <c:v>3270.0</c:v>
                </c:pt>
                <c:pt idx="9">
                  <c:v>2948.0</c:v>
                </c:pt>
                <c:pt idx="10">
                  <c:v>3053.0</c:v>
                </c:pt>
                <c:pt idx="11">
                  <c:v>3136.0</c:v>
                </c:pt>
                <c:pt idx="12">
                  <c:v>3182.0</c:v>
                </c:pt>
                <c:pt idx="13">
                  <c:v>3226.0</c:v>
                </c:pt>
                <c:pt idx="14">
                  <c:v>3242.0</c:v>
                </c:pt>
                <c:pt idx="15">
                  <c:v>3100.0</c:v>
                </c:pt>
                <c:pt idx="16">
                  <c:v>3119.0</c:v>
                </c:pt>
                <c:pt idx="17">
                  <c:v>3233.0</c:v>
                </c:pt>
                <c:pt idx="18">
                  <c:v>3277.0</c:v>
                </c:pt>
                <c:pt idx="19">
                  <c:v>3268.0</c:v>
                </c:pt>
                <c:pt idx="20">
                  <c:v>3269.0</c:v>
                </c:pt>
                <c:pt idx="21">
                  <c:v>3081.0</c:v>
                </c:pt>
                <c:pt idx="22">
                  <c:v>3253.0</c:v>
                </c:pt>
                <c:pt idx="23">
                  <c:v>3366.0</c:v>
                </c:pt>
                <c:pt idx="24">
                  <c:v>3346.0</c:v>
                </c:pt>
                <c:pt idx="25">
                  <c:v>3230.0</c:v>
                </c:pt>
                <c:pt idx="26">
                  <c:v>3211.0</c:v>
                </c:pt>
                <c:pt idx="27">
                  <c:v>3266.0</c:v>
                </c:pt>
                <c:pt idx="28">
                  <c:v>3221.0</c:v>
                </c:pt>
                <c:pt idx="29">
                  <c:v>3244.0</c:v>
                </c:pt>
                <c:pt idx="30">
                  <c:v>3231.0</c:v>
                </c:pt>
                <c:pt idx="31">
                  <c:v>3298.0</c:v>
                </c:pt>
                <c:pt idx="32">
                  <c:v>3246.0</c:v>
                </c:pt>
                <c:pt idx="33">
                  <c:v>3340.0</c:v>
                </c:pt>
                <c:pt idx="34">
                  <c:v>3161.0</c:v>
                </c:pt>
                <c:pt idx="35">
                  <c:v>3352.0</c:v>
                </c:pt>
                <c:pt idx="36">
                  <c:v>3416.0</c:v>
                </c:pt>
                <c:pt idx="37">
                  <c:v>3414.0</c:v>
                </c:pt>
                <c:pt idx="38">
                  <c:v>3406.0</c:v>
                </c:pt>
                <c:pt idx="39">
                  <c:v>3371.0</c:v>
                </c:pt>
                <c:pt idx="40">
                  <c:v>3406.0</c:v>
                </c:pt>
                <c:pt idx="41">
                  <c:v>3478.0</c:v>
                </c:pt>
                <c:pt idx="42">
                  <c:v>3486.0</c:v>
                </c:pt>
                <c:pt idx="43">
                  <c:v>3515.0</c:v>
                </c:pt>
                <c:pt idx="44">
                  <c:v>3503.0</c:v>
                </c:pt>
                <c:pt idx="45">
                  <c:v>3489.0</c:v>
                </c:pt>
                <c:pt idx="46">
                  <c:v>3468.0</c:v>
                </c:pt>
                <c:pt idx="47">
                  <c:v>3547.0</c:v>
                </c:pt>
                <c:pt idx="48">
                  <c:v>3507.0</c:v>
                </c:pt>
                <c:pt idx="49">
                  <c:v>3451.0</c:v>
                </c:pt>
                <c:pt idx="50">
                  <c:v>3463.0</c:v>
                </c:pt>
                <c:pt idx="51">
                  <c:v>3535.0</c:v>
                </c:pt>
                <c:pt idx="52">
                  <c:v>3490.0</c:v>
                </c:pt>
                <c:pt idx="53">
                  <c:v>3532.0</c:v>
                </c:pt>
                <c:pt idx="54">
                  <c:v>3456.0</c:v>
                </c:pt>
                <c:pt idx="55">
                  <c:v>3444.0</c:v>
                </c:pt>
                <c:pt idx="56">
                  <c:v>3523.0</c:v>
                </c:pt>
                <c:pt idx="57">
                  <c:v>3543.0</c:v>
                </c:pt>
                <c:pt idx="58">
                  <c:v>3456.0</c:v>
                </c:pt>
                <c:pt idx="59">
                  <c:v>3314.0</c:v>
                </c:pt>
                <c:pt idx="60">
                  <c:v>3443.0</c:v>
                </c:pt>
                <c:pt idx="61">
                  <c:v>3440.0</c:v>
                </c:pt>
                <c:pt idx="62">
                  <c:v>3339.0</c:v>
                </c:pt>
                <c:pt idx="63">
                  <c:v>3503.0</c:v>
                </c:pt>
                <c:pt idx="64">
                  <c:v>3534.0</c:v>
                </c:pt>
                <c:pt idx="65">
                  <c:v>3519.0</c:v>
                </c:pt>
                <c:pt idx="66">
                  <c:v>3166.0</c:v>
                </c:pt>
                <c:pt idx="67">
                  <c:v>3504.0</c:v>
                </c:pt>
                <c:pt idx="68">
                  <c:v>3454.0</c:v>
                </c:pt>
                <c:pt idx="69">
                  <c:v>3307.0</c:v>
                </c:pt>
                <c:pt idx="70">
                  <c:v>3398.0</c:v>
                </c:pt>
                <c:pt idx="71">
                  <c:v>3479.0</c:v>
                </c:pt>
                <c:pt idx="72">
                  <c:v>3464.0</c:v>
                </c:pt>
                <c:pt idx="73">
                  <c:v>3403.0</c:v>
                </c:pt>
                <c:pt idx="74">
                  <c:v>3441.0</c:v>
                </c:pt>
                <c:pt idx="75">
                  <c:v>3463.0</c:v>
                </c:pt>
                <c:pt idx="76">
                  <c:v>3422.0</c:v>
                </c:pt>
                <c:pt idx="77">
                  <c:v>3379.0</c:v>
                </c:pt>
                <c:pt idx="78">
                  <c:v>3326.0</c:v>
                </c:pt>
                <c:pt idx="79">
                  <c:v>3346.0</c:v>
                </c:pt>
                <c:pt idx="80">
                  <c:v>3348.0</c:v>
                </c:pt>
                <c:pt idx="81">
                  <c:v>3258.0</c:v>
                </c:pt>
                <c:pt idx="82">
                  <c:v>3243.0</c:v>
                </c:pt>
                <c:pt idx="83">
                  <c:v>3061.0</c:v>
                </c:pt>
                <c:pt idx="84">
                  <c:v>3213.0</c:v>
                </c:pt>
                <c:pt idx="85">
                  <c:v>3217.0</c:v>
                </c:pt>
                <c:pt idx="86">
                  <c:v>3253.0</c:v>
                </c:pt>
                <c:pt idx="87">
                  <c:v>3253.0</c:v>
                </c:pt>
                <c:pt idx="88">
                  <c:v>3180.0</c:v>
                </c:pt>
                <c:pt idx="89">
                  <c:v>3277.0</c:v>
                </c:pt>
                <c:pt idx="90">
                  <c:v>3234.0</c:v>
                </c:pt>
                <c:pt idx="91">
                  <c:v>2907.0</c:v>
                </c:pt>
                <c:pt idx="92">
                  <c:v>3200.0</c:v>
                </c:pt>
                <c:pt idx="93">
                  <c:v>3046.0</c:v>
                </c:pt>
                <c:pt idx="94">
                  <c:v>2950.0</c:v>
                </c:pt>
                <c:pt idx="95">
                  <c:v>2995.0</c:v>
                </c:pt>
                <c:pt idx="96">
                  <c:v>2976.0</c:v>
                </c:pt>
                <c:pt idx="97">
                  <c:v>2957.0</c:v>
                </c:pt>
                <c:pt idx="98">
                  <c:v>2887.0</c:v>
                </c:pt>
                <c:pt idx="99">
                  <c:v>2805.0</c:v>
                </c:pt>
                <c:pt idx="100">
                  <c:v>2839.0</c:v>
                </c:pt>
                <c:pt idx="101">
                  <c:v>2881.0</c:v>
                </c:pt>
                <c:pt idx="102">
                  <c:v>2827.0</c:v>
                </c:pt>
                <c:pt idx="103">
                  <c:v>2806.0</c:v>
                </c:pt>
                <c:pt idx="104">
                  <c:v>2768.0</c:v>
                </c:pt>
                <c:pt idx="105">
                  <c:v>2804.0</c:v>
                </c:pt>
                <c:pt idx="106">
                  <c:v>2756.0</c:v>
                </c:pt>
                <c:pt idx="107">
                  <c:v>2764.0</c:v>
                </c:pt>
                <c:pt idx="108">
                  <c:v>2729.0</c:v>
                </c:pt>
                <c:pt idx="109">
                  <c:v>2707.0</c:v>
                </c:pt>
                <c:pt idx="110">
                  <c:v>2697.0</c:v>
                </c:pt>
                <c:pt idx="111">
                  <c:v>2688.0</c:v>
                </c:pt>
                <c:pt idx="112">
                  <c:v>2655.0</c:v>
                </c:pt>
                <c:pt idx="113">
                  <c:v>2563.0</c:v>
                </c:pt>
                <c:pt idx="114">
                  <c:v>2605.0</c:v>
                </c:pt>
                <c:pt idx="115">
                  <c:v>2587.0</c:v>
                </c:pt>
                <c:pt idx="116">
                  <c:v>2643.0</c:v>
                </c:pt>
                <c:pt idx="117">
                  <c:v>2645.0</c:v>
                </c:pt>
                <c:pt idx="118">
                  <c:v>2597.0</c:v>
                </c:pt>
                <c:pt idx="119">
                  <c:v>2639.0</c:v>
                </c:pt>
                <c:pt idx="120">
                  <c:v>2660.0</c:v>
                </c:pt>
                <c:pt idx="121">
                  <c:v>2655.0</c:v>
                </c:pt>
                <c:pt idx="122">
                  <c:v>2641.0</c:v>
                </c:pt>
                <c:pt idx="123">
                  <c:v>2639.0</c:v>
                </c:pt>
                <c:pt idx="124">
                  <c:v>2639.0</c:v>
                </c:pt>
                <c:pt idx="125">
                  <c:v>2592.0</c:v>
                </c:pt>
                <c:pt idx="126">
                  <c:v>2618.0</c:v>
                </c:pt>
                <c:pt idx="127">
                  <c:v>2604.0</c:v>
                </c:pt>
                <c:pt idx="128">
                  <c:v>2615.0</c:v>
                </c:pt>
                <c:pt idx="129">
                  <c:v>2615.0</c:v>
                </c:pt>
                <c:pt idx="130">
                  <c:v>2556.0</c:v>
                </c:pt>
                <c:pt idx="131">
                  <c:v>2620.0</c:v>
                </c:pt>
                <c:pt idx="132">
                  <c:v>2636.0</c:v>
                </c:pt>
                <c:pt idx="133">
                  <c:v>2606.0</c:v>
                </c:pt>
                <c:pt idx="134">
                  <c:v>2624.0</c:v>
                </c:pt>
                <c:pt idx="135">
                  <c:v>2624.0</c:v>
                </c:pt>
                <c:pt idx="136">
                  <c:v>2608.0</c:v>
                </c:pt>
                <c:pt idx="137">
                  <c:v>2595.0</c:v>
                </c:pt>
                <c:pt idx="138">
                  <c:v>2584.0</c:v>
                </c:pt>
                <c:pt idx="139">
                  <c:v>2601.0</c:v>
                </c:pt>
                <c:pt idx="140">
                  <c:v>2537.0</c:v>
                </c:pt>
                <c:pt idx="141">
                  <c:v>2601.0</c:v>
                </c:pt>
                <c:pt idx="142">
                  <c:v>2577.0</c:v>
                </c:pt>
                <c:pt idx="143">
                  <c:v>2604.0</c:v>
                </c:pt>
                <c:pt idx="144">
                  <c:v>2566.0</c:v>
                </c:pt>
                <c:pt idx="145">
                  <c:v>2591.0</c:v>
                </c:pt>
                <c:pt idx="146">
                  <c:v>2600.0</c:v>
                </c:pt>
                <c:pt idx="147">
                  <c:v>2590.0</c:v>
                </c:pt>
                <c:pt idx="148">
                  <c:v>2591.0</c:v>
                </c:pt>
                <c:pt idx="149">
                  <c:v>2588.0</c:v>
                </c:pt>
                <c:pt idx="150">
                  <c:v>2571.0</c:v>
                </c:pt>
                <c:pt idx="151">
                  <c:v>2600.0</c:v>
                </c:pt>
                <c:pt idx="152">
                  <c:v>2602.0</c:v>
                </c:pt>
                <c:pt idx="153">
                  <c:v>2584.0</c:v>
                </c:pt>
                <c:pt idx="154">
                  <c:v>2622.0</c:v>
                </c:pt>
                <c:pt idx="155">
                  <c:v>2606.0</c:v>
                </c:pt>
                <c:pt idx="156">
                  <c:v>2602.0</c:v>
                </c:pt>
                <c:pt idx="157">
                  <c:v>2595.0</c:v>
                </c:pt>
                <c:pt idx="158">
                  <c:v>2555.0</c:v>
                </c:pt>
                <c:pt idx="159">
                  <c:v>2557.0</c:v>
                </c:pt>
                <c:pt idx="160">
                  <c:v>2548.0</c:v>
                </c:pt>
                <c:pt idx="161">
                  <c:v>2559.0</c:v>
                </c:pt>
                <c:pt idx="162">
                  <c:v>2522.0</c:v>
                </c:pt>
                <c:pt idx="163">
                  <c:v>2554.0</c:v>
                </c:pt>
                <c:pt idx="164">
                  <c:v>2563.0</c:v>
                </c:pt>
                <c:pt idx="165">
                  <c:v>2580.0</c:v>
                </c:pt>
                <c:pt idx="166">
                  <c:v>2553.0</c:v>
                </c:pt>
                <c:pt idx="167">
                  <c:v>2557.0</c:v>
                </c:pt>
                <c:pt idx="168">
                  <c:v>2545.0</c:v>
                </c:pt>
                <c:pt idx="169">
                  <c:v>2541.0</c:v>
                </c:pt>
                <c:pt idx="170">
                  <c:v>2511.0</c:v>
                </c:pt>
                <c:pt idx="171">
                  <c:v>2518.0</c:v>
                </c:pt>
                <c:pt idx="172">
                  <c:v>2530.0</c:v>
                </c:pt>
                <c:pt idx="173">
                  <c:v>2476.0</c:v>
                </c:pt>
                <c:pt idx="174">
                  <c:v>2427.0</c:v>
                </c:pt>
                <c:pt idx="175">
                  <c:v>2455.0</c:v>
                </c:pt>
                <c:pt idx="176">
                  <c:v>2430.0</c:v>
                </c:pt>
                <c:pt idx="177">
                  <c:v>2402.0</c:v>
                </c:pt>
                <c:pt idx="178">
                  <c:v>2391.0</c:v>
                </c:pt>
                <c:pt idx="179">
                  <c:v>2290.0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07816"/>
        <c:axId val="600413208"/>
      </c:lineChart>
      <c:dateAx>
        <c:axId val="600407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Dates</a:t>
                </a:r>
              </a:p>
            </c:rich>
          </c:tx>
          <c:layout>
            <c:manualLayout>
              <c:xMode val="edge"/>
              <c:yMode val="edge"/>
              <c:x val="0.0379794598278989"/>
              <c:y val="0.901430426947001"/>
            </c:manualLayout>
          </c:layout>
          <c:overlay val="0"/>
        </c:title>
        <c:numFmt formatCode="mmm\-yy" sourceLinked="1"/>
        <c:majorTickMark val="out"/>
        <c:minorTickMark val="none"/>
        <c:tickLblPos val="nextTo"/>
        <c:crossAx val="600413208"/>
        <c:crosses val="autoZero"/>
        <c:auto val="1"/>
        <c:lblOffset val="100"/>
        <c:baseTimeUnit val="months"/>
      </c:dateAx>
      <c:valAx>
        <c:axId val="600413208"/>
        <c:scaling>
          <c:orientation val="minMax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200" b="1" i="0" baseline="0">
                    <a:effectLst/>
                  </a:rPr>
                  <a:t>millier de barils par jours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0407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Evolution de l'offre de pétrole Lybien de Janvier 2010 à Septembre 2014</a:t>
            </a:r>
            <a:endParaRPr lang="fr-BE">
              <a:effectLst/>
            </a:endParaRPr>
          </a:p>
        </c:rich>
      </c:tx>
      <c:layout>
        <c:manualLayout>
          <c:xMode val="edge"/>
          <c:yMode val="edge"/>
          <c:x val="0.107493005885925"/>
          <c:y val="0.026878430130367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882547617866182"/>
          <c:y val="0.228925917473343"/>
          <c:w val="0.891114373849575"/>
          <c:h val="0.55245509062299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'Offre de pétrole par pays'!$G$366:$GF$366</c:f>
              <c:numCache>
                <c:formatCode>mmm\-yy</c:formatCode>
                <c:ptCount val="182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</c:numCache>
            </c:numRef>
          </c:cat>
          <c:val>
            <c:numRef>
              <c:f>'Offre de pétrole par pays'!$G$367:$GF$367</c:f>
              <c:numCache>
                <c:formatCode>General</c:formatCode>
                <c:ptCount val="182"/>
                <c:pt idx="0">
                  <c:v>1330.0</c:v>
                </c:pt>
                <c:pt idx="1">
                  <c:v>1380.0</c:v>
                </c:pt>
                <c:pt idx="2">
                  <c:v>1390.0</c:v>
                </c:pt>
                <c:pt idx="3">
                  <c:v>1400.0</c:v>
                </c:pt>
                <c:pt idx="4">
                  <c:v>1400.0</c:v>
                </c:pt>
                <c:pt idx="5">
                  <c:v>1420.0</c:v>
                </c:pt>
                <c:pt idx="6">
                  <c:v>1425.0</c:v>
                </c:pt>
                <c:pt idx="7">
                  <c:v>1420.0</c:v>
                </c:pt>
                <c:pt idx="8">
                  <c:v>1430.0</c:v>
                </c:pt>
                <c:pt idx="9">
                  <c:v>1440.0</c:v>
                </c:pt>
                <c:pt idx="10">
                  <c:v>1440.0</c:v>
                </c:pt>
                <c:pt idx="11">
                  <c:v>1445.0</c:v>
                </c:pt>
                <c:pt idx="12">
                  <c:v>1450.0</c:v>
                </c:pt>
                <c:pt idx="13">
                  <c:v>1400.0</c:v>
                </c:pt>
                <c:pt idx="14">
                  <c:v>1390.0</c:v>
                </c:pt>
                <c:pt idx="15">
                  <c:v>1380.0</c:v>
                </c:pt>
                <c:pt idx="16">
                  <c:v>1360.0</c:v>
                </c:pt>
                <c:pt idx="17">
                  <c:v>1370.0</c:v>
                </c:pt>
                <c:pt idx="18">
                  <c:v>1380.0</c:v>
                </c:pt>
                <c:pt idx="19">
                  <c:v>1380.0</c:v>
                </c:pt>
                <c:pt idx="20">
                  <c:v>1350.0</c:v>
                </c:pt>
                <c:pt idx="21">
                  <c:v>1320.0</c:v>
                </c:pt>
                <c:pt idx="22">
                  <c:v>1310.0</c:v>
                </c:pt>
                <c:pt idx="23">
                  <c:v>1310.0</c:v>
                </c:pt>
                <c:pt idx="24">
                  <c:v>1260.0</c:v>
                </c:pt>
                <c:pt idx="25">
                  <c:v>1280.0</c:v>
                </c:pt>
                <c:pt idx="26">
                  <c:v>1290.0</c:v>
                </c:pt>
                <c:pt idx="27">
                  <c:v>1300.0</c:v>
                </c:pt>
                <c:pt idx="28">
                  <c:v>1310.0</c:v>
                </c:pt>
                <c:pt idx="29">
                  <c:v>1320.0</c:v>
                </c:pt>
                <c:pt idx="30">
                  <c:v>1330.0</c:v>
                </c:pt>
                <c:pt idx="31">
                  <c:v>1330.0</c:v>
                </c:pt>
                <c:pt idx="32">
                  <c:v>1350.0</c:v>
                </c:pt>
                <c:pt idx="33">
                  <c:v>1350.0</c:v>
                </c:pt>
                <c:pt idx="34">
                  <c:v>1350.0</c:v>
                </c:pt>
                <c:pt idx="35">
                  <c:v>1350.0</c:v>
                </c:pt>
                <c:pt idx="36">
                  <c:v>1375.0</c:v>
                </c:pt>
                <c:pt idx="37">
                  <c:v>1400.0</c:v>
                </c:pt>
                <c:pt idx="38">
                  <c:v>1405.0</c:v>
                </c:pt>
                <c:pt idx="39">
                  <c:v>1430.0</c:v>
                </c:pt>
                <c:pt idx="40">
                  <c:v>1435.0</c:v>
                </c:pt>
                <c:pt idx="41">
                  <c:v>1430.0</c:v>
                </c:pt>
                <c:pt idx="42">
                  <c:v>1430.0</c:v>
                </c:pt>
                <c:pt idx="43">
                  <c:v>1425.0</c:v>
                </c:pt>
                <c:pt idx="44">
                  <c:v>1425.0</c:v>
                </c:pt>
                <c:pt idx="45">
                  <c:v>1420.0</c:v>
                </c:pt>
                <c:pt idx="46">
                  <c:v>1420.0</c:v>
                </c:pt>
                <c:pt idx="47">
                  <c:v>1450.0</c:v>
                </c:pt>
                <c:pt idx="48">
                  <c:v>1450.0</c:v>
                </c:pt>
                <c:pt idx="49">
                  <c:v>1450.0</c:v>
                </c:pt>
                <c:pt idx="50">
                  <c:v>1450.0</c:v>
                </c:pt>
                <c:pt idx="51">
                  <c:v>1450.0</c:v>
                </c:pt>
                <c:pt idx="52">
                  <c:v>1450.0</c:v>
                </c:pt>
                <c:pt idx="53">
                  <c:v>1500.0</c:v>
                </c:pt>
                <c:pt idx="54">
                  <c:v>1550.0</c:v>
                </c:pt>
                <c:pt idx="55">
                  <c:v>1560.0</c:v>
                </c:pt>
                <c:pt idx="56">
                  <c:v>1560.0</c:v>
                </c:pt>
                <c:pt idx="57">
                  <c:v>1560.0</c:v>
                </c:pt>
                <c:pt idx="58">
                  <c:v>1600.0</c:v>
                </c:pt>
                <c:pt idx="59">
                  <c:v>1600.0</c:v>
                </c:pt>
                <c:pt idx="60">
                  <c:v>1600.0</c:v>
                </c:pt>
                <c:pt idx="61">
                  <c:v>1600.0</c:v>
                </c:pt>
                <c:pt idx="62">
                  <c:v>1620.0</c:v>
                </c:pt>
                <c:pt idx="63">
                  <c:v>1625.0</c:v>
                </c:pt>
                <c:pt idx="64">
                  <c:v>1630.0</c:v>
                </c:pt>
                <c:pt idx="65">
                  <c:v>1635.0</c:v>
                </c:pt>
                <c:pt idx="66">
                  <c:v>1635.0</c:v>
                </c:pt>
                <c:pt idx="67">
                  <c:v>1650.0</c:v>
                </c:pt>
                <c:pt idx="68">
                  <c:v>1650.0</c:v>
                </c:pt>
                <c:pt idx="69">
                  <c:v>1650.0</c:v>
                </c:pt>
                <c:pt idx="70">
                  <c:v>1650.0</c:v>
                </c:pt>
                <c:pt idx="71">
                  <c:v>1650.0</c:v>
                </c:pt>
                <c:pt idx="72">
                  <c:v>1650.0</c:v>
                </c:pt>
                <c:pt idx="73">
                  <c:v>1650.0</c:v>
                </c:pt>
                <c:pt idx="74">
                  <c:v>1680.0</c:v>
                </c:pt>
                <c:pt idx="75">
                  <c:v>1690.0</c:v>
                </c:pt>
                <c:pt idx="76">
                  <c:v>1700.0</c:v>
                </c:pt>
                <c:pt idx="77">
                  <c:v>1700.0</c:v>
                </c:pt>
                <c:pt idx="78">
                  <c:v>1700.0</c:v>
                </c:pt>
                <c:pt idx="79">
                  <c:v>1700.0</c:v>
                </c:pt>
                <c:pt idx="80">
                  <c:v>1700.0</c:v>
                </c:pt>
                <c:pt idx="81">
                  <c:v>1700.0</c:v>
                </c:pt>
                <c:pt idx="82">
                  <c:v>1650.0</c:v>
                </c:pt>
                <c:pt idx="83">
                  <c:v>1650.0</c:v>
                </c:pt>
                <c:pt idx="84">
                  <c:v>1680.0</c:v>
                </c:pt>
                <c:pt idx="85">
                  <c:v>1680.0</c:v>
                </c:pt>
                <c:pt idx="86">
                  <c:v>1680.0</c:v>
                </c:pt>
                <c:pt idx="87">
                  <c:v>1680.0</c:v>
                </c:pt>
                <c:pt idx="88">
                  <c:v>1680.0</c:v>
                </c:pt>
                <c:pt idx="89">
                  <c:v>1680.0</c:v>
                </c:pt>
                <c:pt idx="90">
                  <c:v>1700.0</c:v>
                </c:pt>
                <c:pt idx="91">
                  <c:v>1700.0</c:v>
                </c:pt>
                <c:pt idx="92">
                  <c:v>1720.0</c:v>
                </c:pt>
                <c:pt idx="93">
                  <c:v>1740.0</c:v>
                </c:pt>
                <c:pt idx="94">
                  <c:v>1740.0</c:v>
                </c:pt>
                <c:pt idx="95">
                  <c:v>1740.0</c:v>
                </c:pt>
                <c:pt idx="96">
                  <c:v>1790.0</c:v>
                </c:pt>
                <c:pt idx="97">
                  <c:v>1790.0</c:v>
                </c:pt>
                <c:pt idx="98">
                  <c:v>1790.0</c:v>
                </c:pt>
                <c:pt idx="99">
                  <c:v>1769.0</c:v>
                </c:pt>
                <c:pt idx="100">
                  <c:v>1745.0</c:v>
                </c:pt>
                <c:pt idx="101">
                  <c:v>1745.0</c:v>
                </c:pt>
                <c:pt idx="102">
                  <c:v>1720.0</c:v>
                </c:pt>
                <c:pt idx="103">
                  <c:v>1645.0</c:v>
                </c:pt>
                <c:pt idx="104">
                  <c:v>1745.0</c:v>
                </c:pt>
                <c:pt idx="105">
                  <c:v>1745.0</c:v>
                </c:pt>
                <c:pt idx="106">
                  <c:v>1700.0</c:v>
                </c:pt>
                <c:pt idx="107">
                  <c:v>1650.0</c:v>
                </c:pt>
                <c:pt idx="108">
                  <c:v>1650.0</c:v>
                </c:pt>
                <c:pt idx="109">
                  <c:v>1650.0</c:v>
                </c:pt>
                <c:pt idx="110">
                  <c:v>1650.0</c:v>
                </c:pt>
                <c:pt idx="111">
                  <c:v>1650.0</c:v>
                </c:pt>
                <c:pt idx="112">
                  <c:v>1650.0</c:v>
                </c:pt>
                <c:pt idx="113">
                  <c:v>1650.0</c:v>
                </c:pt>
                <c:pt idx="114">
                  <c:v>1650.0</c:v>
                </c:pt>
                <c:pt idx="115">
                  <c:v>1650.0</c:v>
                </c:pt>
                <c:pt idx="116">
                  <c:v>1650.0</c:v>
                </c:pt>
                <c:pt idx="117">
                  <c:v>1650.0</c:v>
                </c:pt>
                <c:pt idx="118">
                  <c:v>1650.0</c:v>
                </c:pt>
                <c:pt idx="119">
                  <c:v>1650.0</c:v>
                </c:pt>
                <c:pt idx="120">
                  <c:v>1650.0</c:v>
                </c:pt>
                <c:pt idx="121">
                  <c:v>1650.0</c:v>
                </c:pt>
                <c:pt idx="122">
                  <c:v>1650.0</c:v>
                </c:pt>
                <c:pt idx="123">
                  <c:v>1650.0</c:v>
                </c:pt>
                <c:pt idx="124">
                  <c:v>1650.0</c:v>
                </c:pt>
                <c:pt idx="125">
                  <c:v>1650.0</c:v>
                </c:pt>
                <c:pt idx="126">
                  <c:v>1650.0</c:v>
                </c:pt>
                <c:pt idx="127">
                  <c:v>1650.0</c:v>
                </c:pt>
                <c:pt idx="128">
                  <c:v>1650.0</c:v>
                </c:pt>
                <c:pt idx="129">
                  <c:v>1650.0</c:v>
                </c:pt>
                <c:pt idx="130">
                  <c:v>1650.0</c:v>
                </c:pt>
                <c:pt idx="131">
                  <c:v>1650.0</c:v>
                </c:pt>
                <c:pt idx="132">
                  <c:v>1650.0</c:v>
                </c:pt>
                <c:pt idx="133">
                  <c:v>1340.0</c:v>
                </c:pt>
                <c:pt idx="134">
                  <c:v>300.0</c:v>
                </c:pt>
                <c:pt idx="135">
                  <c:v>200.0</c:v>
                </c:pt>
                <c:pt idx="136">
                  <c:v>200.0</c:v>
                </c:pt>
                <c:pt idx="137">
                  <c:v>100.0</c:v>
                </c:pt>
                <c:pt idx="138">
                  <c:v>100.0</c:v>
                </c:pt>
                <c:pt idx="139">
                  <c:v>0.0</c:v>
                </c:pt>
                <c:pt idx="140">
                  <c:v>100.0</c:v>
                </c:pt>
                <c:pt idx="141">
                  <c:v>300.0</c:v>
                </c:pt>
                <c:pt idx="142">
                  <c:v>550.0</c:v>
                </c:pt>
                <c:pt idx="143">
                  <c:v>800.0</c:v>
                </c:pt>
                <c:pt idx="144">
                  <c:v>1000.0</c:v>
                </c:pt>
                <c:pt idx="145">
                  <c:v>1200.0</c:v>
                </c:pt>
                <c:pt idx="146">
                  <c:v>1350.0</c:v>
                </c:pt>
                <c:pt idx="147">
                  <c:v>1400.0</c:v>
                </c:pt>
                <c:pt idx="148">
                  <c:v>1400.0</c:v>
                </c:pt>
                <c:pt idx="149">
                  <c:v>1400.0</c:v>
                </c:pt>
                <c:pt idx="150">
                  <c:v>1400.0</c:v>
                </c:pt>
                <c:pt idx="151">
                  <c:v>1450.0</c:v>
                </c:pt>
                <c:pt idx="152">
                  <c:v>1500.0</c:v>
                </c:pt>
                <c:pt idx="153">
                  <c:v>1500.0</c:v>
                </c:pt>
                <c:pt idx="154">
                  <c:v>1450.0</c:v>
                </c:pt>
                <c:pt idx="155">
                  <c:v>1350.0</c:v>
                </c:pt>
                <c:pt idx="156">
                  <c:v>1350.0</c:v>
                </c:pt>
                <c:pt idx="157">
                  <c:v>1400.0</c:v>
                </c:pt>
                <c:pt idx="158">
                  <c:v>1350.0</c:v>
                </c:pt>
                <c:pt idx="159">
                  <c:v>1450.0</c:v>
                </c:pt>
                <c:pt idx="160">
                  <c:v>1420.0</c:v>
                </c:pt>
                <c:pt idx="161">
                  <c:v>1130.0</c:v>
                </c:pt>
                <c:pt idx="162">
                  <c:v>1000.0</c:v>
                </c:pt>
                <c:pt idx="163">
                  <c:v>590.0</c:v>
                </c:pt>
                <c:pt idx="164">
                  <c:v>360.0</c:v>
                </c:pt>
                <c:pt idx="165">
                  <c:v>550.0</c:v>
                </c:pt>
                <c:pt idx="166">
                  <c:v>220.0</c:v>
                </c:pt>
                <c:pt idx="167">
                  <c:v>230.0</c:v>
                </c:pt>
                <c:pt idx="168">
                  <c:v>510.0</c:v>
                </c:pt>
                <c:pt idx="169">
                  <c:v>380.0</c:v>
                </c:pt>
                <c:pt idx="170">
                  <c:v>250.0</c:v>
                </c:pt>
                <c:pt idx="171">
                  <c:v>210.0</c:v>
                </c:pt>
                <c:pt idx="172">
                  <c:v>230.0</c:v>
                </c:pt>
                <c:pt idx="173">
                  <c:v>235.0</c:v>
                </c:pt>
                <c:pt idx="174">
                  <c:v>435.0</c:v>
                </c:pt>
                <c:pt idx="175">
                  <c:v>530.0</c:v>
                </c:pt>
                <c:pt idx="176">
                  <c:v>785.0</c:v>
                </c:pt>
                <c:pt idx="177">
                  <c:v>950.0</c:v>
                </c:pt>
                <c:pt idx="178">
                  <c:v>615.0</c:v>
                </c:pt>
                <c:pt idx="179">
                  <c:v>500.0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42184"/>
        <c:axId val="600447576"/>
      </c:lineChart>
      <c:dateAx>
        <c:axId val="600442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Dates</a:t>
                </a:r>
              </a:p>
            </c:rich>
          </c:tx>
          <c:layout/>
          <c:overlay val="0"/>
        </c:title>
        <c:numFmt formatCode="mmm\-yy" sourceLinked="1"/>
        <c:majorTickMark val="out"/>
        <c:minorTickMark val="none"/>
        <c:tickLblPos val="nextTo"/>
        <c:crossAx val="600447576"/>
        <c:crosses val="autoZero"/>
        <c:auto val="1"/>
        <c:lblOffset val="100"/>
        <c:baseTimeUnit val="months"/>
      </c:dateAx>
      <c:valAx>
        <c:axId val="6004475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200" b="1" i="0" baseline="0">
                    <a:effectLst/>
                  </a:rPr>
                  <a:t>millier de barils par jours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0442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800" b="1" i="0" baseline="0">
                <a:effectLst/>
              </a:rPr>
              <a:t>Evolution de l'offre de pétrole Irakien et Libyen de Janvier 2005 à février 2015</a:t>
            </a:r>
            <a:endParaRPr lang="fr-BE">
              <a:effectLst/>
            </a:endParaRPr>
          </a:p>
        </c:rich>
      </c:tx>
      <c:layout>
        <c:manualLayout>
          <c:xMode val="edge"/>
          <c:yMode val="edge"/>
          <c:x val="0.0956790849199467"/>
          <c:y val="0.0212273201962407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0880278306355777"/>
          <c:y val="0.206309426413513"/>
          <c:w val="0.799422212166085"/>
          <c:h val="0.580652805076375"/>
        </c:manualLayout>
      </c:layout>
      <c:lineChart>
        <c:grouping val="standard"/>
        <c:varyColors val="0"/>
        <c:ser>
          <c:idx val="0"/>
          <c:order val="0"/>
          <c:tx>
            <c:v>Offre Irak</c:v>
          </c:tx>
          <c:marker>
            <c:symbol val="none"/>
          </c:marker>
          <c:cat>
            <c:numRef>
              <c:f>'Offre de pétrole par pays'!$BO$366:$GF$366</c:f>
              <c:numCache>
                <c:formatCode>mmm\-yy</c:formatCode>
                <c:ptCount val="122"/>
                <c:pt idx="0">
                  <c:v>38353.0</c:v>
                </c:pt>
                <c:pt idx="1">
                  <c:v>38384.0</c:v>
                </c:pt>
                <c:pt idx="2">
                  <c:v>38412.0</c:v>
                </c:pt>
                <c:pt idx="3">
                  <c:v>38443.0</c:v>
                </c:pt>
                <c:pt idx="4">
                  <c:v>38473.0</c:v>
                </c:pt>
                <c:pt idx="5">
                  <c:v>38504.0</c:v>
                </c:pt>
                <c:pt idx="6">
                  <c:v>38534.0</c:v>
                </c:pt>
                <c:pt idx="7">
                  <c:v>38565.0</c:v>
                </c:pt>
                <c:pt idx="8">
                  <c:v>38596.0</c:v>
                </c:pt>
                <c:pt idx="9">
                  <c:v>38626.0</c:v>
                </c:pt>
                <c:pt idx="10">
                  <c:v>38657.0</c:v>
                </c:pt>
                <c:pt idx="11">
                  <c:v>38687.0</c:v>
                </c:pt>
                <c:pt idx="12">
                  <c:v>38718.0</c:v>
                </c:pt>
                <c:pt idx="13">
                  <c:v>38749.0</c:v>
                </c:pt>
                <c:pt idx="14">
                  <c:v>38777.0</c:v>
                </c:pt>
                <c:pt idx="15">
                  <c:v>38808.0</c:v>
                </c:pt>
                <c:pt idx="16">
                  <c:v>38838.0</c:v>
                </c:pt>
                <c:pt idx="17">
                  <c:v>38869.0</c:v>
                </c:pt>
                <c:pt idx="18">
                  <c:v>38899.0</c:v>
                </c:pt>
                <c:pt idx="19">
                  <c:v>38930.0</c:v>
                </c:pt>
                <c:pt idx="20">
                  <c:v>38961.0</c:v>
                </c:pt>
                <c:pt idx="21">
                  <c:v>38991.0</c:v>
                </c:pt>
                <c:pt idx="22">
                  <c:v>39022.0</c:v>
                </c:pt>
                <c:pt idx="23">
                  <c:v>39052.0</c:v>
                </c:pt>
                <c:pt idx="24">
                  <c:v>39083.0</c:v>
                </c:pt>
                <c:pt idx="25">
                  <c:v>39114.0</c:v>
                </c:pt>
                <c:pt idx="26">
                  <c:v>39142.0</c:v>
                </c:pt>
                <c:pt idx="27">
                  <c:v>39173.0</c:v>
                </c:pt>
                <c:pt idx="28">
                  <c:v>39203.0</c:v>
                </c:pt>
                <c:pt idx="29">
                  <c:v>39234.0</c:v>
                </c:pt>
                <c:pt idx="30">
                  <c:v>39264.0</c:v>
                </c:pt>
                <c:pt idx="31">
                  <c:v>39295.0</c:v>
                </c:pt>
                <c:pt idx="32">
                  <c:v>39326.0</c:v>
                </c:pt>
                <c:pt idx="33">
                  <c:v>39356.0</c:v>
                </c:pt>
                <c:pt idx="34">
                  <c:v>39387.0</c:v>
                </c:pt>
                <c:pt idx="35">
                  <c:v>39417.0</c:v>
                </c:pt>
                <c:pt idx="36">
                  <c:v>39448.0</c:v>
                </c:pt>
                <c:pt idx="37">
                  <c:v>39479.0</c:v>
                </c:pt>
                <c:pt idx="38">
                  <c:v>39508.0</c:v>
                </c:pt>
                <c:pt idx="39">
                  <c:v>39539.0</c:v>
                </c:pt>
                <c:pt idx="40">
                  <c:v>39569.0</c:v>
                </c:pt>
                <c:pt idx="41">
                  <c:v>39600.0</c:v>
                </c:pt>
                <c:pt idx="42">
                  <c:v>39630.0</c:v>
                </c:pt>
                <c:pt idx="43">
                  <c:v>39661.0</c:v>
                </c:pt>
                <c:pt idx="44">
                  <c:v>39692.0</c:v>
                </c:pt>
                <c:pt idx="45">
                  <c:v>39722.0</c:v>
                </c:pt>
                <c:pt idx="46">
                  <c:v>39753.0</c:v>
                </c:pt>
                <c:pt idx="47">
                  <c:v>39783.0</c:v>
                </c:pt>
                <c:pt idx="48">
                  <c:v>39814.0</c:v>
                </c:pt>
                <c:pt idx="49">
                  <c:v>39845.0</c:v>
                </c:pt>
                <c:pt idx="50">
                  <c:v>39873.0</c:v>
                </c:pt>
                <c:pt idx="51">
                  <c:v>39904.0</c:v>
                </c:pt>
                <c:pt idx="52">
                  <c:v>39934.0</c:v>
                </c:pt>
                <c:pt idx="53">
                  <c:v>39965.0</c:v>
                </c:pt>
                <c:pt idx="54">
                  <c:v>39995.0</c:v>
                </c:pt>
                <c:pt idx="55">
                  <c:v>40026.0</c:v>
                </c:pt>
                <c:pt idx="56">
                  <c:v>40057.0</c:v>
                </c:pt>
                <c:pt idx="57">
                  <c:v>40087.0</c:v>
                </c:pt>
                <c:pt idx="58">
                  <c:v>40118.0</c:v>
                </c:pt>
                <c:pt idx="59">
                  <c:v>40148.0</c:v>
                </c:pt>
                <c:pt idx="60">
                  <c:v>40179.0</c:v>
                </c:pt>
                <c:pt idx="61">
                  <c:v>40210.0</c:v>
                </c:pt>
                <c:pt idx="62">
                  <c:v>40238.0</c:v>
                </c:pt>
                <c:pt idx="63">
                  <c:v>40269.0</c:v>
                </c:pt>
                <c:pt idx="64">
                  <c:v>40299.0</c:v>
                </c:pt>
                <c:pt idx="65">
                  <c:v>40330.0</c:v>
                </c:pt>
                <c:pt idx="66">
                  <c:v>40360.0</c:v>
                </c:pt>
                <c:pt idx="67">
                  <c:v>40391.0</c:v>
                </c:pt>
                <c:pt idx="68">
                  <c:v>40422.0</c:v>
                </c:pt>
                <c:pt idx="69">
                  <c:v>40452.0</c:v>
                </c:pt>
                <c:pt idx="70">
                  <c:v>40483.0</c:v>
                </c:pt>
                <c:pt idx="71">
                  <c:v>40513.0</c:v>
                </c:pt>
                <c:pt idx="72">
                  <c:v>40544.0</c:v>
                </c:pt>
                <c:pt idx="73">
                  <c:v>40575.0</c:v>
                </c:pt>
                <c:pt idx="74">
                  <c:v>40603.0</c:v>
                </c:pt>
                <c:pt idx="75">
                  <c:v>40634.0</c:v>
                </c:pt>
                <c:pt idx="76">
                  <c:v>40664.0</c:v>
                </c:pt>
                <c:pt idx="77">
                  <c:v>40695.0</c:v>
                </c:pt>
                <c:pt idx="78">
                  <c:v>40725.0</c:v>
                </c:pt>
                <c:pt idx="79">
                  <c:v>40756.0</c:v>
                </c:pt>
                <c:pt idx="80">
                  <c:v>40787.0</c:v>
                </c:pt>
                <c:pt idx="81">
                  <c:v>40817.0</c:v>
                </c:pt>
                <c:pt idx="82">
                  <c:v>40848.0</c:v>
                </c:pt>
                <c:pt idx="83">
                  <c:v>40878.0</c:v>
                </c:pt>
                <c:pt idx="84">
                  <c:v>40909.0</c:v>
                </c:pt>
                <c:pt idx="85">
                  <c:v>40940.0</c:v>
                </c:pt>
                <c:pt idx="86">
                  <c:v>40969.0</c:v>
                </c:pt>
                <c:pt idx="87">
                  <c:v>41000.0</c:v>
                </c:pt>
                <c:pt idx="88">
                  <c:v>41030.0</c:v>
                </c:pt>
                <c:pt idx="89">
                  <c:v>41061.0</c:v>
                </c:pt>
                <c:pt idx="90">
                  <c:v>41091.0</c:v>
                </c:pt>
                <c:pt idx="91">
                  <c:v>41122.0</c:v>
                </c:pt>
                <c:pt idx="92">
                  <c:v>41153.0</c:v>
                </c:pt>
                <c:pt idx="93">
                  <c:v>41183.0</c:v>
                </c:pt>
                <c:pt idx="94">
                  <c:v>41214.0</c:v>
                </c:pt>
                <c:pt idx="95">
                  <c:v>41244.0</c:v>
                </c:pt>
                <c:pt idx="96">
                  <c:v>41275.0</c:v>
                </c:pt>
                <c:pt idx="97">
                  <c:v>41306.0</c:v>
                </c:pt>
                <c:pt idx="98">
                  <c:v>41334.0</c:v>
                </c:pt>
                <c:pt idx="99">
                  <c:v>41365.0</c:v>
                </c:pt>
                <c:pt idx="100">
                  <c:v>41395.0</c:v>
                </c:pt>
                <c:pt idx="101">
                  <c:v>41426.0</c:v>
                </c:pt>
                <c:pt idx="102">
                  <c:v>41456.0</c:v>
                </c:pt>
                <c:pt idx="103">
                  <c:v>41487.0</c:v>
                </c:pt>
                <c:pt idx="104">
                  <c:v>41518.0</c:v>
                </c:pt>
                <c:pt idx="105">
                  <c:v>41548.0</c:v>
                </c:pt>
                <c:pt idx="106">
                  <c:v>41579.0</c:v>
                </c:pt>
                <c:pt idx="107">
                  <c:v>41609.0</c:v>
                </c:pt>
                <c:pt idx="108">
                  <c:v>41640.0</c:v>
                </c:pt>
                <c:pt idx="109">
                  <c:v>41671.0</c:v>
                </c:pt>
                <c:pt idx="110">
                  <c:v>41699.0</c:v>
                </c:pt>
                <c:pt idx="111">
                  <c:v>41730.0</c:v>
                </c:pt>
                <c:pt idx="112">
                  <c:v>41760.0</c:v>
                </c:pt>
                <c:pt idx="113">
                  <c:v>41791.0</c:v>
                </c:pt>
                <c:pt idx="114">
                  <c:v>41821.0</c:v>
                </c:pt>
                <c:pt idx="115">
                  <c:v>41852.0</c:v>
                </c:pt>
                <c:pt idx="116">
                  <c:v>41883.0</c:v>
                </c:pt>
                <c:pt idx="117">
                  <c:v>41913.0</c:v>
                </c:pt>
                <c:pt idx="118">
                  <c:v>41944.0</c:v>
                </c:pt>
                <c:pt idx="119">
                  <c:v>41974.0</c:v>
                </c:pt>
              </c:numCache>
            </c:numRef>
          </c:cat>
          <c:val>
            <c:numRef>
              <c:f>'Offre de pétrole par pays'!$BO$406:$GF$406</c:f>
              <c:numCache>
                <c:formatCode>General</c:formatCode>
                <c:ptCount val="122"/>
                <c:pt idx="0">
                  <c:v>1903.0</c:v>
                </c:pt>
                <c:pt idx="1">
                  <c:v>1903.0</c:v>
                </c:pt>
                <c:pt idx="2">
                  <c:v>1903.0</c:v>
                </c:pt>
                <c:pt idx="3">
                  <c:v>1903.0</c:v>
                </c:pt>
                <c:pt idx="4">
                  <c:v>1903.0</c:v>
                </c:pt>
                <c:pt idx="5">
                  <c:v>1903.0</c:v>
                </c:pt>
                <c:pt idx="6">
                  <c:v>2003.0</c:v>
                </c:pt>
                <c:pt idx="7">
                  <c:v>1903.0</c:v>
                </c:pt>
                <c:pt idx="8">
                  <c:v>2053.0</c:v>
                </c:pt>
                <c:pt idx="9">
                  <c:v>1803.0</c:v>
                </c:pt>
                <c:pt idx="10">
                  <c:v>1703.0</c:v>
                </c:pt>
                <c:pt idx="11">
                  <c:v>1653.0</c:v>
                </c:pt>
                <c:pt idx="12">
                  <c:v>1603.0</c:v>
                </c:pt>
                <c:pt idx="13">
                  <c:v>1803.0</c:v>
                </c:pt>
                <c:pt idx="14">
                  <c:v>1903.0</c:v>
                </c:pt>
                <c:pt idx="15">
                  <c:v>1903.0</c:v>
                </c:pt>
                <c:pt idx="16">
                  <c:v>1903.0</c:v>
                </c:pt>
                <c:pt idx="17">
                  <c:v>2153.0</c:v>
                </c:pt>
                <c:pt idx="18">
                  <c:v>2203.0</c:v>
                </c:pt>
                <c:pt idx="19">
                  <c:v>2203.0</c:v>
                </c:pt>
                <c:pt idx="20">
                  <c:v>2153.0</c:v>
                </c:pt>
                <c:pt idx="21">
                  <c:v>2103.0</c:v>
                </c:pt>
                <c:pt idx="22">
                  <c:v>2003.0</c:v>
                </c:pt>
                <c:pt idx="23">
                  <c:v>2003.0</c:v>
                </c:pt>
                <c:pt idx="24">
                  <c:v>1753.0</c:v>
                </c:pt>
                <c:pt idx="25">
                  <c:v>2003.0</c:v>
                </c:pt>
                <c:pt idx="26">
                  <c:v>2053.0</c:v>
                </c:pt>
                <c:pt idx="27">
                  <c:v>2103.0</c:v>
                </c:pt>
                <c:pt idx="28">
                  <c:v>2103.0</c:v>
                </c:pt>
                <c:pt idx="29">
                  <c:v>2003.0</c:v>
                </c:pt>
                <c:pt idx="30">
                  <c:v>2053.0</c:v>
                </c:pt>
                <c:pt idx="31">
                  <c:v>1903.0</c:v>
                </c:pt>
                <c:pt idx="32">
                  <c:v>2203.0</c:v>
                </c:pt>
                <c:pt idx="33">
                  <c:v>2303.0</c:v>
                </c:pt>
                <c:pt idx="34">
                  <c:v>2253.0</c:v>
                </c:pt>
                <c:pt idx="35">
                  <c:v>2303.0</c:v>
                </c:pt>
                <c:pt idx="36">
                  <c:v>2203.0</c:v>
                </c:pt>
                <c:pt idx="37">
                  <c:v>2353.0</c:v>
                </c:pt>
                <c:pt idx="38">
                  <c:v>2353.0</c:v>
                </c:pt>
                <c:pt idx="39">
                  <c:v>2353.0</c:v>
                </c:pt>
                <c:pt idx="40">
                  <c:v>2453.0</c:v>
                </c:pt>
                <c:pt idx="41">
                  <c:v>2453.0</c:v>
                </c:pt>
                <c:pt idx="42">
                  <c:v>2505.0</c:v>
                </c:pt>
                <c:pt idx="43">
                  <c:v>2456.0</c:v>
                </c:pt>
                <c:pt idx="44">
                  <c:v>2328.0</c:v>
                </c:pt>
                <c:pt idx="45">
                  <c:v>2328.0</c:v>
                </c:pt>
                <c:pt idx="46">
                  <c:v>2359.0</c:v>
                </c:pt>
                <c:pt idx="47">
                  <c:v>2360.0</c:v>
                </c:pt>
                <c:pt idx="48">
                  <c:v>2212.0</c:v>
                </c:pt>
                <c:pt idx="49">
                  <c:v>2313.0</c:v>
                </c:pt>
                <c:pt idx="50">
                  <c:v>2365.0</c:v>
                </c:pt>
                <c:pt idx="51">
                  <c:v>2366.0</c:v>
                </c:pt>
                <c:pt idx="52">
                  <c:v>2418.0</c:v>
                </c:pt>
                <c:pt idx="53">
                  <c:v>2419.0</c:v>
                </c:pt>
                <c:pt idx="54">
                  <c:v>2470.0</c:v>
                </c:pt>
                <c:pt idx="55">
                  <c:v>2472.0</c:v>
                </c:pt>
                <c:pt idx="56">
                  <c:v>2473.0</c:v>
                </c:pt>
                <c:pt idx="57">
                  <c:v>2425.0</c:v>
                </c:pt>
                <c:pt idx="58">
                  <c:v>2375.0</c:v>
                </c:pt>
                <c:pt idx="59">
                  <c:v>2375.0</c:v>
                </c:pt>
                <c:pt idx="60">
                  <c:v>2475.0</c:v>
                </c:pt>
                <c:pt idx="61">
                  <c:v>2475.0</c:v>
                </c:pt>
                <c:pt idx="62">
                  <c:v>2375.0</c:v>
                </c:pt>
                <c:pt idx="63">
                  <c:v>2375.0</c:v>
                </c:pt>
                <c:pt idx="64">
                  <c:v>2375.0</c:v>
                </c:pt>
                <c:pt idx="65">
                  <c:v>2425.0</c:v>
                </c:pt>
                <c:pt idx="66">
                  <c:v>2325.0</c:v>
                </c:pt>
                <c:pt idx="67">
                  <c:v>2325.0</c:v>
                </c:pt>
                <c:pt idx="68">
                  <c:v>2375.0</c:v>
                </c:pt>
                <c:pt idx="69">
                  <c:v>2375.0</c:v>
                </c:pt>
                <c:pt idx="70">
                  <c:v>2375.0</c:v>
                </c:pt>
                <c:pt idx="71">
                  <c:v>2525.0</c:v>
                </c:pt>
                <c:pt idx="72">
                  <c:v>2625.0</c:v>
                </c:pt>
                <c:pt idx="73">
                  <c:v>2525.0</c:v>
                </c:pt>
                <c:pt idx="74">
                  <c:v>2525.0</c:v>
                </c:pt>
                <c:pt idx="75">
                  <c:v>2525.0</c:v>
                </c:pt>
                <c:pt idx="76">
                  <c:v>2575.0</c:v>
                </c:pt>
                <c:pt idx="77">
                  <c:v>2575.0</c:v>
                </c:pt>
                <c:pt idx="78">
                  <c:v>2625.0</c:v>
                </c:pt>
                <c:pt idx="79">
                  <c:v>2625.0</c:v>
                </c:pt>
                <c:pt idx="80">
                  <c:v>2725.0</c:v>
                </c:pt>
                <c:pt idx="81">
                  <c:v>2725.0</c:v>
                </c:pt>
                <c:pt idx="82">
                  <c:v>2725.0</c:v>
                </c:pt>
                <c:pt idx="83">
                  <c:v>2725.0</c:v>
                </c:pt>
                <c:pt idx="84">
                  <c:v>2675.0</c:v>
                </c:pt>
                <c:pt idx="85">
                  <c:v>2575.0</c:v>
                </c:pt>
                <c:pt idx="86">
                  <c:v>2725.0</c:v>
                </c:pt>
                <c:pt idx="87">
                  <c:v>2965.0</c:v>
                </c:pt>
                <c:pt idx="88">
                  <c:v>2925.0</c:v>
                </c:pt>
                <c:pt idx="89">
                  <c:v>2975.0</c:v>
                </c:pt>
                <c:pt idx="90">
                  <c:v>3075.0</c:v>
                </c:pt>
                <c:pt idx="91">
                  <c:v>3175.0</c:v>
                </c:pt>
                <c:pt idx="92">
                  <c:v>3275.0</c:v>
                </c:pt>
                <c:pt idx="93">
                  <c:v>3075.0</c:v>
                </c:pt>
                <c:pt idx="94">
                  <c:v>3225.0</c:v>
                </c:pt>
                <c:pt idx="95">
                  <c:v>3125.0</c:v>
                </c:pt>
                <c:pt idx="96">
                  <c:v>3075.0</c:v>
                </c:pt>
                <c:pt idx="97">
                  <c:v>3075.0</c:v>
                </c:pt>
                <c:pt idx="98">
                  <c:v>3075.0</c:v>
                </c:pt>
                <c:pt idx="99">
                  <c:v>3175.0</c:v>
                </c:pt>
                <c:pt idx="100">
                  <c:v>3075.0</c:v>
                </c:pt>
                <c:pt idx="101">
                  <c:v>3100.0</c:v>
                </c:pt>
                <c:pt idx="102">
                  <c:v>3100.0</c:v>
                </c:pt>
                <c:pt idx="103">
                  <c:v>3275.0</c:v>
                </c:pt>
                <c:pt idx="104">
                  <c:v>2825.0</c:v>
                </c:pt>
                <c:pt idx="105">
                  <c:v>2975.0</c:v>
                </c:pt>
                <c:pt idx="106">
                  <c:v>2975.0</c:v>
                </c:pt>
                <c:pt idx="107">
                  <c:v>2925.0</c:v>
                </c:pt>
                <c:pt idx="108">
                  <c:v>3125.0</c:v>
                </c:pt>
                <c:pt idx="109">
                  <c:v>3425.0</c:v>
                </c:pt>
                <c:pt idx="110">
                  <c:v>3325.0</c:v>
                </c:pt>
                <c:pt idx="111">
                  <c:v>3300.0</c:v>
                </c:pt>
                <c:pt idx="112">
                  <c:v>3325.0</c:v>
                </c:pt>
                <c:pt idx="113">
                  <c:v>3325.0</c:v>
                </c:pt>
                <c:pt idx="114">
                  <c:v>3195.0</c:v>
                </c:pt>
                <c:pt idx="115">
                  <c:v>3225.0</c:v>
                </c:pt>
                <c:pt idx="116">
                  <c:v>3515.0</c:v>
                </c:pt>
                <c:pt idx="117">
                  <c:v>3465.0</c:v>
                </c:pt>
                <c:pt idx="118">
                  <c:v>3425.0</c:v>
                </c:pt>
                <c:pt idx="119">
                  <c:v>3775.0</c:v>
                </c:pt>
              </c:numCache>
            </c:numRef>
          </c:val>
          <c:smooth val="0"/>
        </c:ser>
        <c:ser>
          <c:idx val="1"/>
          <c:order val="1"/>
          <c:tx>
            <c:v>Offre Libye</c:v>
          </c:tx>
          <c:marker>
            <c:symbol val="none"/>
          </c:marker>
          <c:cat>
            <c:numRef>
              <c:f>'Offre de pétrole par pays'!$BO$366:$GF$366</c:f>
              <c:numCache>
                <c:formatCode>mmm\-yy</c:formatCode>
                <c:ptCount val="122"/>
                <c:pt idx="0">
                  <c:v>38353.0</c:v>
                </c:pt>
                <c:pt idx="1">
                  <c:v>38384.0</c:v>
                </c:pt>
                <c:pt idx="2">
                  <c:v>38412.0</c:v>
                </c:pt>
                <c:pt idx="3">
                  <c:v>38443.0</c:v>
                </c:pt>
                <c:pt idx="4">
                  <c:v>38473.0</c:v>
                </c:pt>
                <c:pt idx="5">
                  <c:v>38504.0</c:v>
                </c:pt>
                <c:pt idx="6">
                  <c:v>38534.0</c:v>
                </c:pt>
                <c:pt idx="7">
                  <c:v>38565.0</c:v>
                </c:pt>
                <c:pt idx="8">
                  <c:v>38596.0</c:v>
                </c:pt>
                <c:pt idx="9">
                  <c:v>38626.0</c:v>
                </c:pt>
                <c:pt idx="10">
                  <c:v>38657.0</c:v>
                </c:pt>
                <c:pt idx="11">
                  <c:v>38687.0</c:v>
                </c:pt>
                <c:pt idx="12">
                  <c:v>38718.0</c:v>
                </c:pt>
                <c:pt idx="13">
                  <c:v>38749.0</c:v>
                </c:pt>
                <c:pt idx="14">
                  <c:v>38777.0</c:v>
                </c:pt>
                <c:pt idx="15">
                  <c:v>38808.0</c:v>
                </c:pt>
                <c:pt idx="16">
                  <c:v>38838.0</c:v>
                </c:pt>
                <c:pt idx="17">
                  <c:v>38869.0</c:v>
                </c:pt>
                <c:pt idx="18">
                  <c:v>38899.0</c:v>
                </c:pt>
                <c:pt idx="19">
                  <c:v>38930.0</c:v>
                </c:pt>
                <c:pt idx="20">
                  <c:v>38961.0</c:v>
                </c:pt>
                <c:pt idx="21">
                  <c:v>38991.0</c:v>
                </c:pt>
                <c:pt idx="22">
                  <c:v>39022.0</c:v>
                </c:pt>
                <c:pt idx="23">
                  <c:v>39052.0</c:v>
                </c:pt>
                <c:pt idx="24">
                  <c:v>39083.0</c:v>
                </c:pt>
                <c:pt idx="25">
                  <c:v>39114.0</c:v>
                </c:pt>
                <c:pt idx="26">
                  <c:v>39142.0</c:v>
                </c:pt>
                <c:pt idx="27">
                  <c:v>39173.0</c:v>
                </c:pt>
                <c:pt idx="28">
                  <c:v>39203.0</c:v>
                </c:pt>
                <c:pt idx="29">
                  <c:v>39234.0</c:v>
                </c:pt>
                <c:pt idx="30">
                  <c:v>39264.0</c:v>
                </c:pt>
                <c:pt idx="31">
                  <c:v>39295.0</c:v>
                </c:pt>
                <c:pt idx="32">
                  <c:v>39326.0</c:v>
                </c:pt>
                <c:pt idx="33">
                  <c:v>39356.0</c:v>
                </c:pt>
                <c:pt idx="34">
                  <c:v>39387.0</c:v>
                </c:pt>
                <c:pt idx="35">
                  <c:v>39417.0</c:v>
                </c:pt>
                <c:pt idx="36">
                  <c:v>39448.0</c:v>
                </c:pt>
                <c:pt idx="37">
                  <c:v>39479.0</c:v>
                </c:pt>
                <c:pt idx="38">
                  <c:v>39508.0</c:v>
                </c:pt>
                <c:pt idx="39">
                  <c:v>39539.0</c:v>
                </c:pt>
                <c:pt idx="40">
                  <c:v>39569.0</c:v>
                </c:pt>
                <c:pt idx="41">
                  <c:v>39600.0</c:v>
                </c:pt>
                <c:pt idx="42">
                  <c:v>39630.0</c:v>
                </c:pt>
                <c:pt idx="43">
                  <c:v>39661.0</c:v>
                </c:pt>
                <c:pt idx="44">
                  <c:v>39692.0</c:v>
                </c:pt>
                <c:pt idx="45">
                  <c:v>39722.0</c:v>
                </c:pt>
                <c:pt idx="46">
                  <c:v>39753.0</c:v>
                </c:pt>
                <c:pt idx="47">
                  <c:v>39783.0</c:v>
                </c:pt>
                <c:pt idx="48">
                  <c:v>39814.0</c:v>
                </c:pt>
                <c:pt idx="49">
                  <c:v>39845.0</c:v>
                </c:pt>
                <c:pt idx="50">
                  <c:v>39873.0</c:v>
                </c:pt>
                <c:pt idx="51">
                  <c:v>39904.0</c:v>
                </c:pt>
                <c:pt idx="52">
                  <c:v>39934.0</c:v>
                </c:pt>
                <c:pt idx="53">
                  <c:v>39965.0</c:v>
                </c:pt>
                <c:pt idx="54">
                  <c:v>39995.0</c:v>
                </c:pt>
                <c:pt idx="55">
                  <c:v>40026.0</c:v>
                </c:pt>
                <c:pt idx="56">
                  <c:v>40057.0</c:v>
                </c:pt>
                <c:pt idx="57">
                  <c:v>40087.0</c:v>
                </c:pt>
                <c:pt idx="58">
                  <c:v>40118.0</c:v>
                </c:pt>
                <c:pt idx="59">
                  <c:v>40148.0</c:v>
                </c:pt>
                <c:pt idx="60">
                  <c:v>40179.0</c:v>
                </c:pt>
                <c:pt idx="61">
                  <c:v>40210.0</c:v>
                </c:pt>
                <c:pt idx="62">
                  <c:v>40238.0</c:v>
                </c:pt>
                <c:pt idx="63">
                  <c:v>40269.0</c:v>
                </c:pt>
                <c:pt idx="64">
                  <c:v>40299.0</c:v>
                </c:pt>
                <c:pt idx="65">
                  <c:v>40330.0</c:v>
                </c:pt>
                <c:pt idx="66">
                  <c:v>40360.0</c:v>
                </c:pt>
                <c:pt idx="67">
                  <c:v>40391.0</c:v>
                </c:pt>
                <c:pt idx="68">
                  <c:v>40422.0</c:v>
                </c:pt>
                <c:pt idx="69">
                  <c:v>40452.0</c:v>
                </c:pt>
                <c:pt idx="70">
                  <c:v>40483.0</c:v>
                </c:pt>
                <c:pt idx="71">
                  <c:v>40513.0</c:v>
                </c:pt>
                <c:pt idx="72">
                  <c:v>40544.0</c:v>
                </c:pt>
                <c:pt idx="73">
                  <c:v>40575.0</c:v>
                </c:pt>
                <c:pt idx="74">
                  <c:v>40603.0</c:v>
                </c:pt>
                <c:pt idx="75">
                  <c:v>40634.0</c:v>
                </c:pt>
                <c:pt idx="76">
                  <c:v>40664.0</c:v>
                </c:pt>
                <c:pt idx="77">
                  <c:v>40695.0</c:v>
                </c:pt>
                <c:pt idx="78">
                  <c:v>40725.0</c:v>
                </c:pt>
                <c:pt idx="79">
                  <c:v>40756.0</c:v>
                </c:pt>
                <c:pt idx="80">
                  <c:v>40787.0</c:v>
                </c:pt>
                <c:pt idx="81">
                  <c:v>40817.0</c:v>
                </c:pt>
                <c:pt idx="82">
                  <c:v>40848.0</c:v>
                </c:pt>
                <c:pt idx="83">
                  <c:v>40878.0</c:v>
                </c:pt>
                <c:pt idx="84">
                  <c:v>40909.0</c:v>
                </c:pt>
                <c:pt idx="85">
                  <c:v>40940.0</c:v>
                </c:pt>
                <c:pt idx="86">
                  <c:v>40969.0</c:v>
                </c:pt>
                <c:pt idx="87">
                  <c:v>41000.0</c:v>
                </c:pt>
                <c:pt idx="88">
                  <c:v>41030.0</c:v>
                </c:pt>
                <c:pt idx="89">
                  <c:v>41061.0</c:v>
                </c:pt>
                <c:pt idx="90">
                  <c:v>41091.0</c:v>
                </c:pt>
                <c:pt idx="91">
                  <c:v>41122.0</c:v>
                </c:pt>
                <c:pt idx="92">
                  <c:v>41153.0</c:v>
                </c:pt>
                <c:pt idx="93">
                  <c:v>41183.0</c:v>
                </c:pt>
                <c:pt idx="94">
                  <c:v>41214.0</c:v>
                </c:pt>
                <c:pt idx="95">
                  <c:v>41244.0</c:v>
                </c:pt>
                <c:pt idx="96">
                  <c:v>41275.0</c:v>
                </c:pt>
                <c:pt idx="97">
                  <c:v>41306.0</c:v>
                </c:pt>
                <c:pt idx="98">
                  <c:v>41334.0</c:v>
                </c:pt>
                <c:pt idx="99">
                  <c:v>41365.0</c:v>
                </c:pt>
                <c:pt idx="100">
                  <c:v>41395.0</c:v>
                </c:pt>
                <c:pt idx="101">
                  <c:v>41426.0</c:v>
                </c:pt>
                <c:pt idx="102">
                  <c:v>41456.0</c:v>
                </c:pt>
                <c:pt idx="103">
                  <c:v>41487.0</c:v>
                </c:pt>
                <c:pt idx="104">
                  <c:v>41518.0</c:v>
                </c:pt>
                <c:pt idx="105">
                  <c:v>41548.0</c:v>
                </c:pt>
                <c:pt idx="106">
                  <c:v>41579.0</c:v>
                </c:pt>
                <c:pt idx="107">
                  <c:v>41609.0</c:v>
                </c:pt>
                <c:pt idx="108">
                  <c:v>41640.0</c:v>
                </c:pt>
                <c:pt idx="109">
                  <c:v>41671.0</c:v>
                </c:pt>
                <c:pt idx="110">
                  <c:v>41699.0</c:v>
                </c:pt>
                <c:pt idx="111">
                  <c:v>41730.0</c:v>
                </c:pt>
                <c:pt idx="112">
                  <c:v>41760.0</c:v>
                </c:pt>
                <c:pt idx="113">
                  <c:v>41791.0</c:v>
                </c:pt>
                <c:pt idx="114">
                  <c:v>41821.0</c:v>
                </c:pt>
                <c:pt idx="115">
                  <c:v>41852.0</c:v>
                </c:pt>
                <c:pt idx="116">
                  <c:v>41883.0</c:v>
                </c:pt>
                <c:pt idx="117">
                  <c:v>41913.0</c:v>
                </c:pt>
                <c:pt idx="118">
                  <c:v>41944.0</c:v>
                </c:pt>
                <c:pt idx="119">
                  <c:v>41974.0</c:v>
                </c:pt>
              </c:numCache>
            </c:numRef>
          </c:cat>
          <c:val>
            <c:numRef>
              <c:f>'Offre de pétrole par pays'!$BO$367:$GF$367</c:f>
              <c:numCache>
                <c:formatCode>General</c:formatCode>
                <c:ptCount val="122"/>
                <c:pt idx="0">
                  <c:v>1600.0</c:v>
                </c:pt>
                <c:pt idx="1">
                  <c:v>1600.0</c:v>
                </c:pt>
                <c:pt idx="2">
                  <c:v>1620.0</c:v>
                </c:pt>
                <c:pt idx="3">
                  <c:v>1625.0</c:v>
                </c:pt>
                <c:pt idx="4">
                  <c:v>1630.0</c:v>
                </c:pt>
                <c:pt idx="5">
                  <c:v>1635.0</c:v>
                </c:pt>
                <c:pt idx="6">
                  <c:v>1635.0</c:v>
                </c:pt>
                <c:pt idx="7">
                  <c:v>1650.0</c:v>
                </c:pt>
                <c:pt idx="8">
                  <c:v>1650.0</c:v>
                </c:pt>
                <c:pt idx="9">
                  <c:v>1650.0</c:v>
                </c:pt>
                <c:pt idx="10">
                  <c:v>1650.0</c:v>
                </c:pt>
                <c:pt idx="11">
                  <c:v>1650.0</c:v>
                </c:pt>
                <c:pt idx="12">
                  <c:v>1650.0</c:v>
                </c:pt>
                <c:pt idx="13">
                  <c:v>1650.0</c:v>
                </c:pt>
                <c:pt idx="14">
                  <c:v>1680.0</c:v>
                </c:pt>
                <c:pt idx="15">
                  <c:v>1690.0</c:v>
                </c:pt>
                <c:pt idx="16">
                  <c:v>1700.0</c:v>
                </c:pt>
                <c:pt idx="17">
                  <c:v>1700.0</c:v>
                </c:pt>
                <c:pt idx="18">
                  <c:v>1700.0</c:v>
                </c:pt>
                <c:pt idx="19">
                  <c:v>1700.0</c:v>
                </c:pt>
                <c:pt idx="20">
                  <c:v>1700.0</c:v>
                </c:pt>
                <c:pt idx="21">
                  <c:v>1700.0</c:v>
                </c:pt>
                <c:pt idx="22">
                  <c:v>1650.0</c:v>
                </c:pt>
                <c:pt idx="23">
                  <c:v>1650.0</c:v>
                </c:pt>
                <c:pt idx="24">
                  <c:v>1680.0</c:v>
                </c:pt>
                <c:pt idx="25">
                  <c:v>1680.0</c:v>
                </c:pt>
                <c:pt idx="26">
                  <c:v>1680.0</c:v>
                </c:pt>
                <c:pt idx="27">
                  <c:v>1680.0</c:v>
                </c:pt>
                <c:pt idx="28">
                  <c:v>1680.0</c:v>
                </c:pt>
                <c:pt idx="29">
                  <c:v>1680.0</c:v>
                </c:pt>
                <c:pt idx="30">
                  <c:v>1700.0</c:v>
                </c:pt>
                <c:pt idx="31">
                  <c:v>1700.0</c:v>
                </c:pt>
                <c:pt idx="32">
                  <c:v>1720.0</c:v>
                </c:pt>
                <c:pt idx="33">
                  <c:v>1740.0</c:v>
                </c:pt>
                <c:pt idx="34">
                  <c:v>1740.0</c:v>
                </c:pt>
                <c:pt idx="35">
                  <c:v>1740.0</c:v>
                </c:pt>
                <c:pt idx="36">
                  <c:v>1790.0</c:v>
                </c:pt>
                <c:pt idx="37">
                  <c:v>1790.0</c:v>
                </c:pt>
                <c:pt idx="38">
                  <c:v>1790.0</c:v>
                </c:pt>
                <c:pt idx="39">
                  <c:v>1769.0</c:v>
                </c:pt>
                <c:pt idx="40">
                  <c:v>1745.0</c:v>
                </c:pt>
                <c:pt idx="41">
                  <c:v>1745.0</c:v>
                </c:pt>
                <c:pt idx="42">
                  <c:v>1720.0</c:v>
                </c:pt>
                <c:pt idx="43">
                  <c:v>1645.0</c:v>
                </c:pt>
                <c:pt idx="44">
                  <c:v>1745.0</c:v>
                </c:pt>
                <c:pt idx="45">
                  <c:v>1745.0</c:v>
                </c:pt>
                <c:pt idx="46">
                  <c:v>1700.0</c:v>
                </c:pt>
                <c:pt idx="47">
                  <c:v>1650.0</c:v>
                </c:pt>
                <c:pt idx="48">
                  <c:v>1650.0</c:v>
                </c:pt>
                <c:pt idx="49">
                  <c:v>1650.0</c:v>
                </c:pt>
                <c:pt idx="50">
                  <c:v>1650.0</c:v>
                </c:pt>
                <c:pt idx="51">
                  <c:v>1650.0</c:v>
                </c:pt>
                <c:pt idx="52">
                  <c:v>1650.0</c:v>
                </c:pt>
                <c:pt idx="53">
                  <c:v>1650.0</c:v>
                </c:pt>
                <c:pt idx="54">
                  <c:v>1650.0</c:v>
                </c:pt>
                <c:pt idx="55">
                  <c:v>1650.0</c:v>
                </c:pt>
                <c:pt idx="56">
                  <c:v>1650.0</c:v>
                </c:pt>
                <c:pt idx="57">
                  <c:v>1650.0</c:v>
                </c:pt>
                <c:pt idx="58">
                  <c:v>1650.0</c:v>
                </c:pt>
                <c:pt idx="59">
                  <c:v>1650.0</c:v>
                </c:pt>
                <c:pt idx="60">
                  <c:v>1650.0</c:v>
                </c:pt>
                <c:pt idx="61">
                  <c:v>1650.0</c:v>
                </c:pt>
                <c:pt idx="62">
                  <c:v>1650.0</c:v>
                </c:pt>
                <c:pt idx="63">
                  <c:v>1650.0</c:v>
                </c:pt>
                <c:pt idx="64">
                  <c:v>1650.0</c:v>
                </c:pt>
                <c:pt idx="65">
                  <c:v>1650.0</c:v>
                </c:pt>
                <c:pt idx="66">
                  <c:v>1650.0</c:v>
                </c:pt>
                <c:pt idx="67">
                  <c:v>1650.0</c:v>
                </c:pt>
                <c:pt idx="68">
                  <c:v>1650.0</c:v>
                </c:pt>
                <c:pt idx="69">
                  <c:v>1650.0</c:v>
                </c:pt>
                <c:pt idx="70">
                  <c:v>1650.0</c:v>
                </c:pt>
                <c:pt idx="71">
                  <c:v>1650.0</c:v>
                </c:pt>
                <c:pt idx="72">
                  <c:v>1650.0</c:v>
                </c:pt>
                <c:pt idx="73">
                  <c:v>1340.0</c:v>
                </c:pt>
                <c:pt idx="74">
                  <c:v>300.0</c:v>
                </c:pt>
                <c:pt idx="75">
                  <c:v>200.0</c:v>
                </c:pt>
                <c:pt idx="76">
                  <c:v>200.0</c:v>
                </c:pt>
                <c:pt idx="77">
                  <c:v>100.0</c:v>
                </c:pt>
                <c:pt idx="78">
                  <c:v>100.0</c:v>
                </c:pt>
                <c:pt idx="79">
                  <c:v>0.0</c:v>
                </c:pt>
                <c:pt idx="80">
                  <c:v>100.0</c:v>
                </c:pt>
                <c:pt idx="81">
                  <c:v>300.0</c:v>
                </c:pt>
                <c:pt idx="82">
                  <c:v>550.0</c:v>
                </c:pt>
                <c:pt idx="83">
                  <c:v>800.0</c:v>
                </c:pt>
                <c:pt idx="84">
                  <c:v>1000.0</c:v>
                </c:pt>
                <c:pt idx="85">
                  <c:v>1200.0</c:v>
                </c:pt>
                <c:pt idx="86">
                  <c:v>1350.0</c:v>
                </c:pt>
                <c:pt idx="87">
                  <c:v>1400.0</c:v>
                </c:pt>
                <c:pt idx="88">
                  <c:v>1400.0</c:v>
                </c:pt>
                <c:pt idx="89">
                  <c:v>1400.0</c:v>
                </c:pt>
                <c:pt idx="90">
                  <c:v>1400.0</c:v>
                </c:pt>
                <c:pt idx="91">
                  <c:v>1450.0</c:v>
                </c:pt>
                <c:pt idx="92">
                  <c:v>1500.0</c:v>
                </c:pt>
                <c:pt idx="93">
                  <c:v>1500.0</c:v>
                </c:pt>
                <c:pt idx="94">
                  <c:v>1450.0</c:v>
                </c:pt>
                <c:pt idx="95">
                  <c:v>1350.0</c:v>
                </c:pt>
                <c:pt idx="96">
                  <c:v>1350.0</c:v>
                </c:pt>
                <c:pt idx="97">
                  <c:v>1400.0</c:v>
                </c:pt>
                <c:pt idx="98">
                  <c:v>1350.0</c:v>
                </c:pt>
                <c:pt idx="99">
                  <c:v>1450.0</c:v>
                </c:pt>
                <c:pt idx="100">
                  <c:v>1420.0</c:v>
                </c:pt>
                <c:pt idx="101">
                  <c:v>1130.0</c:v>
                </c:pt>
                <c:pt idx="102">
                  <c:v>1000.0</c:v>
                </c:pt>
                <c:pt idx="103">
                  <c:v>590.0</c:v>
                </c:pt>
                <c:pt idx="104">
                  <c:v>360.0</c:v>
                </c:pt>
                <c:pt idx="105">
                  <c:v>550.0</c:v>
                </c:pt>
                <c:pt idx="106">
                  <c:v>220.0</c:v>
                </c:pt>
                <c:pt idx="107">
                  <c:v>230.0</c:v>
                </c:pt>
                <c:pt idx="108">
                  <c:v>510.0</c:v>
                </c:pt>
                <c:pt idx="109">
                  <c:v>380.0</c:v>
                </c:pt>
                <c:pt idx="110">
                  <c:v>250.0</c:v>
                </c:pt>
                <c:pt idx="111">
                  <c:v>210.0</c:v>
                </c:pt>
                <c:pt idx="112">
                  <c:v>230.0</c:v>
                </c:pt>
                <c:pt idx="113">
                  <c:v>235.0</c:v>
                </c:pt>
                <c:pt idx="114">
                  <c:v>435.0</c:v>
                </c:pt>
                <c:pt idx="115">
                  <c:v>530.0</c:v>
                </c:pt>
                <c:pt idx="116">
                  <c:v>785.0</c:v>
                </c:pt>
                <c:pt idx="117">
                  <c:v>950.0</c:v>
                </c:pt>
                <c:pt idx="118">
                  <c:v>615.0</c:v>
                </c:pt>
                <c:pt idx="119">
                  <c:v>500.0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83032"/>
        <c:axId val="600488424"/>
      </c:lineChart>
      <c:dateAx>
        <c:axId val="600483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Dates</a:t>
                </a:r>
              </a:p>
            </c:rich>
          </c:tx>
          <c:layout/>
          <c:overlay val="0"/>
        </c:title>
        <c:numFmt formatCode="mmm\-yy" sourceLinked="1"/>
        <c:majorTickMark val="out"/>
        <c:minorTickMark val="none"/>
        <c:tickLblPos val="nextTo"/>
        <c:crossAx val="600488424"/>
        <c:crosses val="autoZero"/>
        <c:auto val="1"/>
        <c:lblOffset val="100"/>
        <c:baseTimeUnit val="months"/>
      </c:dateAx>
      <c:valAx>
        <c:axId val="600488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200" b="1" i="0" baseline="0">
                    <a:effectLst/>
                  </a:rPr>
                  <a:t>millier de barils par jours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0483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8492132442276"/>
          <c:y val="0.45215550140179"/>
          <c:w val="0.1297492744765"/>
          <c:h val="0.14320518512606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 sz="1200" b="1" i="0" baseline="0">
                <a:effectLst/>
              </a:rPr>
              <a:t>Evolution de l'offre de pétrole des Etats-Unis de Janvier 2000 à décembre 2014</a:t>
            </a:r>
          </a:p>
          <a:p>
            <a:pPr>
              <a:defRPr/>
            </a:pPr>
            <a:endParaRPr lang="fr-FR" sz="12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93086881089"/>
          <c:y val="0.158677685950413"/>
          <c:w val="0.877035232884025"/>
          <c:h val="0.55610594130279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'Offre de pétrole par pays'!$E$341:$GB$341</c:f>
              <c:numCache>
                <c:formatCode>mmm\-yy</c:formatCode>
                <c:ptCount val="180"/>
                <c:pt idx="0">
                  <c:v>36526.0</c:v>
                </c:pt>
                <c:pt idx="1">
                  <c:v>36557.0</c:v>
                </c:pt>
                <c:pt idx="2">
                  <c:v>36586.0</c:v>
                </c:pt>
                <c:pt idx="3">
                  <c:v>36617.0</c:v>
                </c:pt>
                <c:pt idx="4">
                  <c:v>36647.0</c:v>
                </c:pt>
                <c:pt idx="5">
                  <c:v>36678.0</c:v>
                </c:pt>
                <c:pt idx="6">
                  <c:v>36708.0</c:v>
                </c:pt>
                <c:pt idx="7">
                  <c:v>36739.0</c:v>
                </c:pt>
                <c:pt idx="8">
                  <c:v>36770.0</c:v>
                </c:pt>
                <c:pt idx="9">
                  <c:v>36800.0</c:v>
                </c:pt>
                <c:pt idx="10">
                  <c:v>36831.0</c:v>
                </c:pt>
                <c:pt idx="11">
                  <c:v>36861.0</c:v>
                </c:pt>
                <c:pt idx="12">
                  <c:v>36892.0</c:v>
                </c:pt>
                <c:pt idx="13">
                  <c:v>36923.0</c:v>
                </c:pt>
                <c:pt idx="14">
                  <c:v>36951.0</c:v>
                </c:pt>
                <c:pt idx="15">
                  <c:v>36982.0</c:v>
                </c:pt>
                <c:pt idx="16">
                  <c:v>37012.0</c:v>
                </c:pt>
                <c:pt idx="17">
                  <c:v>37043.0</c:v>
                </c:pt>
                <c:pt idx="18">
                  <c:v>37073.0</c:v>
                </c:pt>
                <c:pt idx="19">
                  <c:v>37104.0</c:v>
                </c:pt>
                <c:pt idx="20">
                  <c:v>37135.0</c:v>
                </c:pt>
                <c:pt idx="21">
                  <c:v>37165.0</c:v>
                </c:pt>
                <c:pt idx="22">
                  <c:v>37196.0</c:v>
                </c:pt>
                <c:pt idx="23">
                  <c:v>37226.0</c:v>
                </c:pt>
                <c:pt idx="24">
                  <c:v>37257.0</c:v>
                </c:pt>
                <c:pt idx="25">
                  <c:v>37288.0</c:v>
                </c:pt>
                <c:pt idx="26">
                  <c:v>37316.0</c:v>
                </c:pt>
                <c:pt idx="27">
                  <c:v>37347.0</c:v>
                </c:pt>
                <c:pt idx="28">
                  <c:v>37377.0</c:v>
                </c:pt>
                <c:pt idx="29">
                  <c:v>37408.0</c:v>
                </c:pt>
                <c:pt idx="30">
                  <c:v>37438.0</c:v>
                </c:pt>
                <c:pt idx="31">
                  <c:v>37469.0</c:v>
                </c:pt>
                <c:pt idx="32">
                  <c:v>37500.0</c:v>
                </c:pt>
                <c:pt idx="33">
                  <c:v>37530.0</c:v>
                </c:pt>
                <c:pt idx="34">
                  <c:v>37561.0</c:v>
                </c:pt>
                <c:pt idx="35">
                  <c:v>37591.0</c:v>
                </c:pt>
                <c:pt idx="36">
                  <c:v>37622.0</c:v>
                </c:pt>
                <c:pt idx="37">
                  <c:v>37653.0</c:v>
                </c:pt>
                <c:pt idx="38">
                  <c:v>37681.0</c:v>
                </c:pt>
                <c:pt idx="39">
                  <c:v>37712.0</c:v>
                </c:pt>
                <c:pt idx="40">
                  <c:v>37742.0</c:v>
                </c:pt>
                <c:pt idx="41">
                  <c:v>37773.0</c:v>
                </c:pt>
                <c:pt idx="42">
                  <c:v>37803.0</c:v>
                </c:pt>
                <c:pt idx="43">
                  <c:v>37834.0</c:v>
                </c:pt>
                <c:pt idx="44">
                  <c:v>37865.0</c:v>
                </c:pt>
                <c:pt idx="45">
                  <c:v>37895.0</c:v>
                </c:pt>
                <c:pt idx="46">
                  <c:v>37926.0</c:v>
                </c:pt>
                <c:pt idx="47">
                  <c:v>37956.0</c:v>
                </c:pt>
                <c:pt idx="48">
                  <c:v>37987.0</c:v>
                </c:pt>
                <c:pt idx="49">
                  <c:v>38018.0</c:v>
                </c:pt>
                <c:pt idx="50">
                  <c:v>38047.0</c:v>
                </c:pt>
                <c:pt idx="51">
                  <c:v>38078.0</c:v>
                </c:pt>
                <c:pt idx="52">
                  <c:v>38108.0</c:v>
                </c:pt>
                <c:pt idx="53">
                  <c:v>38139.0</c:v>
                </c:pt>
                <c:pt idx="54">
                  <c:v>38169.0</c:v>
                </c:pt>
                <c:pt idx="55">
                  <c:v>38200.0</c:v>
                </c:pt>
                <c:pt idx="56">
                  <c:v>38231.0</c:v>
                </c:pt>
                <c:pt idx="57">
                  <c:v>38261.0</c:v>
                </c:pt>
                <c:pt idx="58">
                  <c:v>38292.0</c:v>
                </c:pt>
                <c:pt idx="59">
                  <c:v>38322.0</c:v>
                </c:pt>
                <c:pt idx="60">
                  <c:v>38353.0</c:v>
                </c:pt>
                <c:pt idx="61">
                  <c:v>38384.0</c:v>
                </c:pt>
                <c:pt idx="62">
                  <c:v>38412.0</c:v>
                </c:pt>
                <c:pt idx="63">
                  <c:v>38443.0</c:v>
                </c:pt>
                <c:pt idx="64">
                  <c:v>38473.0</c:v>
                </c:pt>
                <c:pt idx="65">
                  <c:v>38504.0</c:v>
                </c:pt>
                <c:pt idx="66">
                  <c:v>38534.0</c:v>
                </c:pt>
                <c:pt idx="67">
                  <c:v>38565.0</c:v>
                </c:pt>
                <c:pt idx="68">
                  <c:v>38596.0</c:v>
                </c:pt>
                <c:pt idx="69">
                  <c:v>38626.0</c:v>
                </c:pt>
                <c:pt idx="70">
                  <c:v>38657.0</c:v>
                </c:pt>
                <c:pt idx="71">
                  <c:v>38687.0</c:v>
                </c:pt>
                <c:pt idx="72">
                  <c:v>38718.0</c:v>
                </c:pt>
                <c:pt idx="73">
                  <c:v>38749.0</c:v>
                </c:pt>
                <c:pt idx="74">
                  <c:v>38777.0</c:v>
                </c:pt>
                <c:pt idx="75">
                  <c:v>38808.0</c:v>
                </c:pt>
                <c:pt idx="76">
                  <c:v>38838.0</c:v>
                </c:pt>
                <c:pt idx="77">
                  <c:v>38869.0</c:v>
                </c:pt>
                <c:pt idx="78">
                  <c:v>38899.0</c:v>
                </c:pt>
                <c:pt idx="79">
                  <c:v>38930.0</c:v>
                </c:pt>
                <c:pt idx="80">
                  <c:v>38961.0</c:v>
                </c:pt>
                <c:pt idx="81">
                  <c:v>38991.0</c:v>
                </c:pt>
                <c:pt idx="82">
                  <c:v>39022.0</c:v>
                </c:pt>
                <c:pt idx="83">
                  <c:v>39052.0</c:v>
                </c:pt>
                <c:pt idx="84">
                  <c:v>39083.0</c:v>
                </c:pt>
                <c:pt idx="85">
                  <c:v>39114.0</c:v>
                </c:pt>
                <c:pt idx="86">
                  <c:v>39142.0</c:v>
                </c:pt>
                <c:pt idx="87">
                  <c:v>39173.0</c:v>
                </c:pt>
                <c:pt idx="88">
                  <c:v>39203.0</c:v>
                </c:pt>
                <c:pt idx="89">
                  <c:v>39234.0</c:v>
                </c:pt>
                <c:pt idx="90">
                  <c:v>39264.0</c:v>
                </c:pt>
                <c:pt idx="91">
                  <c:v>39295.0</c:v>
                </c:pt>
                <c:pt idx="92">
                  <c:v>39326.0</c:v>
                </c:pt>
                <c:pt idx="93">
                  <c:v>39356.0</c:v>
                </c:pt>
                <c:pt idx="94">
                  <c:v>39387.0</c:v>
                </c:pt>
                <c:pt idx="95">
                  <c:v>39417.0</c:v>
                </c:pt>
                <c:pt idx="96">
                  <c:v>39448.0</c:v>
                </c:pt>
                <c:pt idx="97">
                  <c:v>39479.0</c:v>
                </c:pt>
                <c:pt idx="98">
                  <c:v>39508.0</c:v>
                </c:pt>
                <c:pt idx="99">
                  <c:v>39539.0</c:v>
                </c:pt>
                <c:pt idx="100">
                  <c:v>39569.0</c:v>
                </c:pt>
                <c:pt idx="101">
                  <c:v>39600.0</c:v>
                </c:pt>
                <c:pt idx="102">
                  <c:v>39630.0</c:v>
                </c:pt>
                <c:pt idx="103">
                  <c:v>39661.0</c:v>
                </c:pt>
                <c:pt idx="104">
                  <c:v>39692.0</c:v>
                </c:pt>
                <c:pt idx="105">
                  <c:v>39722.0</c:v>
                </c:pt>
                <c:pt idx="106">
                  <c:v>39753.0</c:v>
                </c:pt>
                <c:pt idx="107">
                  <c:v>39783.0</c:v>
                </c:pt>
                <c:pt idx="108">
                  <c:v>39814.0</c:v>
                </c:pt>
                <c:pt idx="109">
                  <c:v>39845.0</c:v>
                </c:pt>
                <c:pt idx="110">
                  <c:v>39873.0</c:v>
                </c:pt>
                <c:pt idx="111">
                  <c:v>39904.0</c:v>
                </c:pt>
                <c:pt idx="112">
                  <c:v>39934.0</c:v>
                </c:pt>
                <c:pt idx="113">
                  <c:v>39965.0</c:v>
                </c:pt>
                <c:pt idx="114">
                  <c:v>39995.0</c:v>
                </c:pt>
                <c:pt idx="115">
                  <c:v>40026.0</c:v>
                </c:pt>
                <c:pt idx="116">
                  <c:v>40057.0</c:v>
                </c:pt>
                <c:pt idx="117">
                  <c:v>40087.0</c:v>
                </c:pt>
                <c:pt idx="118">
                  <c:v>40118.0</c:v>
                </c:pt>
                <c:pt idx="119">
                  <c:v>40148.0</c:v>
                </c:pt>
                <c:pt idx="120">
                  <c:v>40179.0</c:v>
                </c:pt>
                <c:pt idx="121">
                  <c:v>40210.0</c:v>
                </c:pt>
                <c:pt idx="122">
                  <c:v>40238.0</c:v>
                </c:pt>
                <c:pt idx="123">
                  <c:v>40269.0</c:v>
                </c:pt>
                <c:pt idx="124">
                  <c:v>40299.0</c:v>
                </c:pt>
                <c:pt idx="125">
                  <c:v>40330.0</c:v>
                </c:pt>
                <c:pt idx="126">
                  <c:v>40360.0</c:v>
                </c:pt>
                <c:pt idx="127">
                  <c:v>40391.0</c:v>
                </c:pt>
                <c:pt idx="128">
                  <c:v>40422.0</c:v>
                </c:pt>
                <c:pt idx="129">
                  <c:v>40452.0</c:v>
                </c:pt>
                <c:pt idx="130">
                  <c:v>40483.0</c:v>
                </c:pt>
                <c:pt idx="131">
                  <c:v>40513.0</c:v>
                </c:pt>
                <c:pt idx="132">
                  <c:v>40544.0</c:v>
                </c:pt>
                <c:pt idx="133">
                  <c:v>40575.0</c:v>
                </c:pt>
                <c:pt idx="134">
                  <c:v>40603.0</c:v>
                </c:pt>
                <c:pt idx="135">
                  <c:v>40634.0</c:v>
                </c:pt>
                <c:pt idx="136">
                  <c:v>40664.0</c:v>
                </c:pt>
                <c:pt idx="137">
                  <c:v>40695.0</c:v>
                </c:pt>
                <c:pt idx="138">
                  <c:v>40725.0</c:v>
                </c:pt>
                <c:pt idx="139">
                  <c:v>40756.0</c:v>
                </c:pt>
                <c:pt idx="140">
                  <c:v>40787.0</c:v>
                </c:pt>
                <c:pt idx="141">
                  <c:v>40817.0</c:v>
                </c:pt>
                <c:pt idx="142">
                  <c:v>40848.0</c:v>
                </c:pt>
                <c:pt idx="143">
                  <c:v>40878.0</c:v>
                </c:pt>
                <c:pt idx="144">
                  <c:v>40909.0</c:v>
                </c:pt>
                <c:pt idx="145">
                  <c:v>40940.0</c:v>
                </c:pt>
                <c:pt idx="146">
                  <c:v>40969.0</c:v>
                </c:pt>
                <c:pt idx="147">
                  <c:v>41000.0</c:v>
                </c:pt>
                <c:pt idx="148">
                  <c:v>41030.0</c:v>
                </c:pt>
                <c:pt idx="149">
                  <c:v>41061.0</c:v>
                </c:pt>
                <c:pt idx="150">
                  <c:v>41091.0</c:v>
                </c:pt>
                <c:pt idx="151">
                  <c:v>41122.0</c:v>
                </c:pt>
                <c:pt idx="152">
                  <c:v>41153.0</c:v>
                </c:pt>
                <c:pt idx="153">
                  <c:v>41183.0</c:v>
                </c:pt>
                <c:pt idx="154">
                  <c:v>41214.0</c:v>
                </c:pt>
                <c:pt idx="155">
                  <c:v>41244.0</c:v>
                </c:pt>
                <c:pt idx="156">
                  <c:v>41275.0</c:v>
                </c:pt>
                <c:pt idx="157">
                  <c:v>41306.0</c:v>
                </c:pt>
                <c:pt idx="158">
                  <c:v>41334.0</c:v>
                </c:pt>
                <c:pt idx="159">
                  <c:v>41365.0</c:v>
                </c:pt>
                <c:pt idx="160">
                  <c:v>41395.0</c:v>
                </c:pt>
                <c:pt idx="161">
                  <c:v>41426.0</c:v>
                </c:pt>
                <c:pt idx="162">
                  <c:v>41456.0</c:v>
                </c:pt>
                <c:pt idx="163">
                  <c:v>41487.0</c:v>
                </c:pt>
                <c:pt idx="164">
                  <c:v>41518.0</c:v>
                </c:pt>
                <c:pt idx="165">
                  <c:v>41548.0</c:v>
                </c:pt>
                <c:pt idx="166">
                  <c:v>41579.0</c:v>
                </c:pt>
                <c:pt idx="167">
                  <c:v>41609.0</c:v>
                </c:pt>
                <c:pt idx="168">
                  <c:v>41640.0</c:v>
                </c:pt>
                <c:pt idx="169">
                  <c:v>41671.0</c:v>
                </c:pt>
                <c:pt idx="170">
                  <c:v>41699.0</c:v>
                </c:pt>
                <c:pt idx="171">
                  <c:v>41730.0</c:v>
                </c:pt>
                <c:pt idx="172">
                  <c:v>41760.0</c:v>
                </c:pt>
                <c:pt idx="173">
                  <c:v>41791.0</c:v>
                </c:pt>
                <c:pt idx="174">
                  <c:v>41821.0</c:v>
                </c:pt>
                <c:pt idx="175">
                  <c:v>41852.0</c:v>
                </c:pt>
                <c:pt idx="176">
                  <c:v>41883.0</c:v>
                </c:pt>
                <c:pt idx="177">
                  <c:v>41913.0</c:v>
                </c:pt>
                <c:pt idx="178">
                  <c:v>41944.0</c:v>
                </c:pt>
                <c:pt idx="179">
                  <c:v>41974.0</c:v>
                </c:pt>
              </c:numCache>
            </c:numRef>
          </c:cat>
          <c:val>
            <c:numRef>
              <c:f>'Offre de pétrole par pays'!$E$342:$GB$342</c:f>
              <c:numCache>
                <c:formatCode>General</c:formatCode>
                <c:ptCount val="180"/>
                <c:pt idx="0">
                  <c:v>1142.0</c:v>
                </c:pt>
                <c:pt idx="1">
                  <c:v>1142.0</c:v>
                </c:pt>
                <c:pt idx="2">
                  <c:v>1152.0</c:v>
                </c:pt>
                <c:pt idx="3">
                  <c:v>1163.0</c:v>
                </c:pt>
                <c:pt idx="4">
                  <c:v>1173.0</c:v>
                </c:pt>
                <c:pt idx="5">
                  <c:v>1241.0</c:v>
                </c:pt>
                <c:pt idx="6">
                  <c:v>1263.0</c:v>
                </c:pt>
                <c:pt idx="7">
                  <c:v>1283.0</c:v>
                </c:pt>
                <c:pt idx="8">
                  <c:v>1367.0</c:v>
                </c:pt>
                <c:pt idx="9">
                  <c:v>1382.0</c:v>
                </c:pt>
                <c:pt idx="10">
                  <c:v>1430.0</c:v>
                </c:pt>
                <c:pt idx="11">
                  <c:v>1487.0</c:v>
                </c:pt>
                <c:pt idx="12">
                  <c:v>1302.0</c:v>
                </c:pt>
                <c:pt idx="13">
                  <c:v>1325.0</c:v>
                </c:pt>
                <c:pt idx="14">
                  <c:v>1245.0</c:v>
                </c:pt>
                <c:pt idx="15">
                  <c:v>1254.0</c:v>
                </c:pt>
                <c:pt idx="16">
                  <c:v>1187.0</c:v>
                </c:pt>
                <c:pt idx="17">
                  <c:v>1279.0</c:v>
                </c:pt>
                <c:pt idx="18">
                  <c:v>1325.0</c:v>
                </c:pt>
                <c:pt idx="19">
                  <c:v>1305.0</c:v>
                </c:pt>
                <c:pt idx="20">
                  <c:v>1325.0</c:v>
                </c:pt>
                <c:pt idx="21">
                  <c:v>1196.0</c:v>
                </c:pt>
                <c:pt idx="22">
                  <c:v>1358.0</c:v>
                </c:pt>
                <c:pt idx="23">
                  <c:v>1445.0</c:v>
                </c:pt>
                <c:pt idx="24">
                  <c:v>1445.0</c:v>
                </c:pt>
                <c:pt idx="25">
                  <c:v>1440.0</c:v>
                </c:pt>
                <c:pt idx="26">
                  <c:v>1460.0</c:v>
                </c:pt>
                <c:pt idx="27">
                  <c:v>1475.0</c:v>
                </c:pt>
                <c:pt idx="28">
                  <c:v>1485.0</c:v>
                </c:pt>
                <c:pt idx="29">
                  <c:v>1505.0</c:v>
                </c:pt>
                <c:pt idx="30">
                  <c:v>1456.0</c:v>
                </c:pt>
                <c:pt idx="31">
                  <c:v>1508.0</c:v>
                </c:pt>
                <c:pt idx="32">
                  <c:v>1489.0</c:v>
                </c:pt>
                <c:pt idx="33">
                  <c:v>1478.0</c:v>
                </c:pt>
                <c:pt idx="34">
                  <c:v>1388.0</c:v>
                </c:pt>
                <c:pt idx="35">
                  <c:v>1333.0</c:v>
                </c:pt>
                <c:pt idx="36">
                  <c:v>1438.0</c:v>
                </c:pt>
                <c:pt idx="37">
                  <c:v>1477.0</c:v>
                </c:pt>
                <c:pt idx="38">
                  <c:v>1443.0</c:v>
                </c:pt>
                <c:pt idx="39">
                  <c:v>1467.0</c:v>
                </c:pt>
                <c:pt idx="40">
                  <c:v>1506.0</c:v>
                </c:pt>
                <c:pt idx="41">
                  <c:v>1448.0</c:v>
                </c:pt>
                <c:pt idx="42">
                  <c:v>1496.0</c:v>
                </c:pt>
                <c:pt idx="43">
                  <c:v>1525.0</c:v>
                </c:pt>
                <c:pt idx="44">
                  <c:v>1506.0</c:v>
                </c:pt>
                <c:pt idx="45">
                  <c:v>1516.0</c:v>
                </c:pt>
                <c:pt idx="46">
                  <c:v>1554.0</c:v>
                </c:pt>
                <c:pt idx="47">
                  <c:v>1574.0</c:v>
                </c:pt>
                <c:pt idx="48">
                  <c:v>1457.0</c:v>
                </c:pt>
                <c:pt idx="49">
                  <c:v>1452.0</c:v>
                </c:pt>
                <c:pt idx="50">
                  <c:v>1480.0</c:v>
                </c:pt>
                <c:pt idx="51">
                  <c:v>1449.0</c:v>
                </c:pt>
                <c:pt idx="52">
                  <c:v>1421.0</c:v>
                </c:pt>
                <c:pt idx="53">
                  <c:v>1482.0</c:v>
                </c:pt>
                <c:pt idx="54">
                  <c:v>1513.0</c:v>
                </c:pt>
                <c:pt idx="55">
                  <c:v>1502.0</c:v>
                </c:pt>
                <c:pt idx="56">
                  <c:v>1523.0</c:v>
                </c:pt>
                <c:pt idx="57">
                  <c:v>1501.0</c:v>
                </c:pt>
                <c:pt idx="58">
                  <c:v>1452.0</c:v>
                </c:pt>
                <c:pt idx="59">
                  <c:v>1494.0</c:v>
                </c:pt>
                <c:pt idx="60">
                  <c:v>1498.0</c:v>
                </c:pt>
                <c:pt idx="61">
                  <c:v>1493.0</c:v>
                </c:pt>
                <c:pt idx="62">
                  <c:v>1538.0</c:v>
                </c:pt>
                <c:pt idx="63">
                  <c:v>1676.0</c:v>
                </c:pt>
                <c:pt idx="64">
                  <c:v>1689.0</c:v>
                </c:pt>
                <c:pt idx="65">
                  <c:v>1698.0</c:v>
                </c:pt>
                <c:pt idx="66">
                  <c:v>1680.0</c:v>
                </c:pt>
                <c:pt idx="67">
                  <c:v>1626.0</c:v>
                </c:pt>
                <c:pt idx="68">
                  <c:v>1667.0</c:v>
                </c:pt>
                <c:pt idx="69">
                  <c:v>1671.0</c:v>
                </c:pt>
                <c:pt idx="70">
                  <c:v>1674.0</c:v>
                </c:pt>
                <c:pt idx="71">
                  <c:v>1685.0</c:v>
                </c:pt>
                <c:pt idx="72">
                  <c:v>1688.0</c:v>
                </c:pt>
                <c:pt idx="73">
                  <c:v>1692.0</c:v>
                </c:pt>
                <c:pt idx="74">
                  <c:v>1696.0</c:v>
                </c:pt>
                <c:pt idx="75">
                  <c:v>1737.0</c:v>
                </c:pt>
                <c:pt idx="76">
                  <c:v>1748.0</c:v>
                </c:pt>
                <c:pt idx="77">
                  <c:v>1630.0</c:v>
                </c:pt>
                <c:pt idx="78">
                  <c:v>1725.0</c:v>
                </c:pt>
                <c:pt idx="79">
                  <c:v>1703.0</c:v>
                </c:pt>
                <c:pt idx="80">
                  <c:v>1733.0</c:v>
                </c:pt>
                <c:pt idx="81">
                  <c:v>1762.0</c:v>
                </c:pt>
                <c:pt idx="82">
                  <c:v>1766.0</c:v>
                </c:pt>
                <c:pt idx="83">
                  <c:v>1787.0</c:v>
                </c:pt>
                <c:pt idx="84">
                  <c:v>1736.0</c:v>
                </c:pt>
                <c:pt idx="85">
                  <c:v>1758.0</c:v>
                </c:pt>
                <c:pt idx="86">
                  <c:v>1769.0</c:v>
                </c:pt>
                <c:pt idx="87">
                  <c:v>1739.0</c:v>
                </c:pt>
                <c:pt idx="88">
                  <c:v>1726.0</c:v>
                </c:pt>
                <c:pt idx="89">
                  <c:v>1784.0</c:v>
                </c:pt>
                <c:pt idx="90">
                  <c:v>1774.0</c:v>
                </c:pt>
                <c:pt idx="91">
                  <c:v>1758.0</c:v>
                </c:pt>
                <c:pt idx="92">
                  <c:v>1726.0</c:v>
                </c:pt>
                <c:pt idx="93">
                  <c:v>1687.0</c:v>
                </c:pt>
                <c:pt idx="94">
                  <c:v>1711.0</c:v>
                </c:pt>
                <c:pt idx="95">
                  <c:v>1806.0</c:v>
                </c:pt>
                <c:pt idx="96">
                  <c:v>1776.0</c:v>
                </c:pt>
                <c:pt idx="97">
                  <c:v>1772.0</c:v>
                </c:pt>
                <c:pt idx="98">
                  <c:v>1750.0</c:v>
                </c:pt>
                <c:pt idx="99">
                  <c:v>1797.0</c:v>
                </c:pt>
                <c:pt idx="100">
                  <c:v>1815.0</c:v>
                </c:pt>
                <c:pt idx="101">
                  <c:v>1830.0</c:v>
                </c:pt>
                <c:pt idx="102">
                  <c:v>1825.0</c:v>
                </c:pt>
                <c:pt idx="103">
                  <c:v>1841.0</c:v>
                </c:pt>
                <c:pt idx="104">
                  <c:v>1857.0</c:v>
                </c:pt>
                <c:pt idx="105">
                  <c:v>1833.0</c:v>
                </c:pt>
                <c:pt idx="106">
                  <c:v>1807.0</c:v>
                </c:pt>
                <c:pt idx="107">
                  <c:v>1842.0</c:v>
                </c:pt>
                <c:pt idx="108">
                  <c:v>1889.0</c:v>
                </c:pt>
                <c:pt idx="109">
                  <c:v>1908.0</c:v>
                </c:pt>
                <c:pt idx="110">
                  <c:v>1943.0</c:v>
                </c:pt>
                <c:pt idx="111">
                  <c:v>1941.0</c:v>
                </c:pt>
                <c:pt idx="112">
                  <c:v>1955.0</c:v>
                </c:pt>
                <c:pt idx="113">
                  <c:v>1918.0</c:v>
                </c:pt>
                <c:pt idx="114">
                  <c:v>1919.0</c:v>
                </c:pt>
                <c:pt idx="115">
                  <c:v>1960.0</c:v>
                </c:pt>
                <c:pt idx="116">
                  <c:v>1993.0</c:v>
                </c:pt>
                <c:pt idx="117">
                  <c:v>1991.0</c:v>
                </c:pt>
                <c:pt idx="118">
                  <c:v>1986.0</c:v>
                </c:pt>
                <c:pt idx="119">
                  <c:v>1999.0</c:v>
                </c:pt>
                <c:pt idx="120">
                  <c:v>1997.0</c:v>
                </c:pt>
                <c:pt idx="121">
                  <c:v>2017.0</c:v>
                </c:pt>
                <c:pt idx="122">
                  <c:v>2037.0</c:v>
                </c:pt>
                <c:pt idx="123">
                  <c:v>2077.0</c:v>
                </c:pt>
                <c:pt idx="124">
                  <c:v>2075.0</c:v>
                </c:pt>
                <c:pt idx="125">
                  <c:v>2051.0</c:v>
                </c:pt>
                <c:pt idx="126">
                  <c:v>2056.0</c:v>
                </c:pt>
                <c:pt idx="127">
                  <c:v>2078.0</c:v>
                </c:pt>
                <c:pt idx="128">
                  <c:v>1998.0</c:v>
                </c:pt>
                <c:pt idx="129">
                  <c:v>1998.0</c:v>
                </c:pt>
                <c:pt idx="130">
                  <c:v>2089.0</c:v>
                </c:pt>
                <c:pt idx="131">
                  <c:v>2180.0</c:v>
                </c:pt>
                <c:pt idx="132">
                  <c:v>2122.0</c:v>
                </c:pt>
                <c:pt idx="133">
                  <c:v>2062.0</c:v>
                </c:pt>
                <c:pt idx="134">
                  <c:v>2082.0</c:v>
                </c:pt>
                <c:pt idx="135">
                  <c:v>2052.0</c:v>
                </c:pt>
                <c:pt idx="136">
                  <c:v>2072.0</c:v>
                </c:pt>
                <c:pt idx="137">
                  <c:v>2137.0</c:v>
                </c:pt>
                <c:pt idx="138">
                  <c:v>2077.0</c:v>
                </c:pt>
                <c:pt idx="139">
                  <c:v>2052.0</c:v>
                </c:pt>
                <c:pt idx="140">
                  <c:v>2099.0</c:v>
                </c:pt>
                <c:pt idx="141">
                  <c:v>2105.0</c:v>
                </c:pt>
                <c:pt idx="142">
                  <c:v>2188.0</c:v>
                </c:pt>
                <c:pt idx="143">
                  <c:v>2214.0</c:v>
                </c:pt>
                <c:pt idx="144">
                  <c:v>2231.0</c:v>
                </c:pt>
                <c:pt idx="145">
                  <c:v>2205.0</c:v>
                </c:pt>
                <c:pt idx="146">
                  <c:v>2087.0</c:v>
                </c:pt>
                <c:pt idx="147">
                  <c:v>2022.0</c:v>
                </c:pt>
                <c:pt idx="148">
                  <c:v>2048.0</c:v>
                </c:pt>
                <c:pt idx="149">
                  <c:v>2033.0</c:v>
                </c:pt>
                <c:pt idx="150">
                  <c:v>2023.0</c:v>
                </c:pt>
                <c:pt idx="151">
                  <c:v>2004.0</c:v>
                </c:pt>
                <c:pt idx="152">
                  <c:v>1924.0</c:v>
                </c:pt>
                <c:pt idx="153">
                  <c:v>2011.0</c:v>
                </c:pt>
                <c:pt idx="154">
                  <c:v>2045.0</c:v>
                </c:pt>
                <c:pt idx="155">
                  <c:v>2105.0</c:v>
                </c:pt>
                <c:pt idx="156">
                  <c:v>2054.0</c:v>
                </c:pt>
                <c:pt idx="157">
                  <c:v>2017.0</c:v>
                </c:pt>
                <c:pt idx="158">
                  <c:v>1853.0</c:v>
                </c:pt>
                <c:pt idx="159">
                  <c:v>1923.0</c:v>
                </c:pt>
                <c:pt idx="160">
                  <c:v>1993.0</c:v>
                </c:pt>
                <c:pt idx="161">
                  <c:v>2101.0</c:v>
                </c:pt>
                <c:pt idx="162">
                  <c:v>1974.0</c:v>
                </c:pt>
                <c:pt idx="163">
                  <c:v>2011.0</c:v>
                </c:pt>
                <c:pt idx="164">
                  <c:v>2094.0</c:v>
                </c:pt>
                <c:pt idx="165">
                  <c:v>2079.0</c:v>
                </c:pt>
                <c:pt idx="166">
                  <c:v>2081.0</c:v>
                </c:pt>
                <c:pt idx="167">
                  <c:v>2109.0</c:v>
                </c:pt>
                <c:pt idx="168">
                  <c:v>2053.0</c:v>
                </c:pt>
                <c:pt idx="169">
                  <c:v>2090.0</c:v>
                </c:pt>
                <c:pt idx="170">
                  <c:v>2119.0</c:v>
                </c:pt>
                <c:pt idx="171">
                  <c:v>2146.0</c:v>
                </c:pt>
                <c:pt idx="172">
                  <c:v>2189.0</c:v>
                </c:pt>
                <c:pt idx="173">
                  <c:v>2246.0</c:v>
                </c:pt>
                <c:pt idx="174">
                  <c:v>2267.0</c:v>
                </c:pt>
                <c:pt idx="175">
                  <c:v>2326.0</c:v>
                </c:pt>
                <c:pt idx="176">
                  <c:v>2358.0</c:v>
                </c:pt>
                <c:pt idx="177">
                  <c:v>2393.0</c:v>
                </c:pt>
                <c:pt idx="178">
                  <c:v>2358.0</c:v>
                </c:pt>
                <c:pt idx="179">
                  <c:v>2497.0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735976"/>
        <c:axId val="600741368"/>
      </c:lineChart>
      <c:dateAx>
        <c:axId val="600735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Dates</a:t>
                </a:r>
              </a:p>
            </c:rich>
          </c:tx>
          <c:layout/>
          <c:overlay val="0"/>
        </c:title>
        <c:numFmt formatCode="mmm\-yy" sourceLinked="1"/>
        <c:majorTickMark val="out"/>
        <c:minorTickMark val="none"/>
        <c:tickLblPos val="nextTo"/>
        <c:crossAx val="600741368"/>
        <c:crosses val="autoZero"/>
        <c:auto val="1"/>
        <c:lblOffset val="100"/>
        <c:baseTimeUnit val="months"/>
      </c:dateAx>
      <c:valAx>
        <c:axId val="600741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 sz="1000" b="1" i="0" baseline="0">
                    <a:effectLst/>
                  </a:rPr>
                  <a:t>milliers de barils par jour</a:t>
                </a:r>
                <a:endParaRPr lang="fr-FR" sz="10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00735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4" Type="http://schemas.openxmlformats.org/officeDocument/2006/relationships/chart" Target="../charts/chart6.xml"/><Relationship Id="rId5" Type="http://schemas.openxmlformats.org/officeDocument/2006/relationships/chart" Target="../charts/chart7.xml"/><Relationship Id="rId6" Type="http://schemas.openxmlformats.org/officeDocument/2006/relationships/chart" Target="../charts/chart8.xml"/><Relationship Id="rId7" Type="http://schemas.openxmlformats.org/officeDocument/2006/relationships/chart" Target="../charts/chart9.xml"/><Relationship Id="rId8" Type="http://schemas.openxmlformats.org/officeDocument/2006/relationships/chart" Target="../charts/chart10.xml"/><Relationship Id="rId9" Type="http://schemas.openxmlformats.org/officeDocument/2006/relationships/chart" Target="../charts/chart11.xml"/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4" Type="http://schemas.openxmlformats.org/officeDocument/2006/relationships/chart" Target="../charts/chart16.xml"/><Relationship Id="rId1" Type="http://schemas.openxmlformats.org/officeDocument/2006/relationships/chart" Target="../charts/chart13.xml"/><Relationship Id="rId2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127000</xdr:colOff>
      <xdr:row>16</xdr:row>
      <xdr:rowOff>158750</xdr:rowOff>
    </xdr:from>
    <xdr:to>
      <xdr:col>16</xdr:col>
      <xdr:colOff>431800</xdr:colOff>
      <xdr:row>37</xdr:row>
      <xdr:rowOff>152400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20</xdr:col>
      <xdr:colOff>787400</xdr:colOff>
      <xdr:row>25</xdr:row>
      <xdr:rowOff>139700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228599</xdr:colOff>
      <xdr:row>318</xdr:row>
      <xdr:rowOff>177798</xdr:rowOff>
    </xdr:from>
    <xdr:to>
      <xdr:col>20</xdr:col>
      <xdr:colOff>215900</xdr:colOff>
      <xdr:row>337</xdr:row>
      <xdr:rowOff>101599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519544</xdr:colOff>
      <xdr:row>272</xdr:row>
      <xdr:rowOff>152401</xdr:rowOff>
    </xdr:from>
    <xdr:to>
      <xdr:col>18</xdr:col>
      <xdr:colOff>34636</xdr:colOff>
      <xdr:row>287</xdr:row>
      <xdr:rowOff>86591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251978</xdr:colOff>
      <xdr:row>247</xdr:row>
      <xdr:rowOff>55418</xdr:rowOff>
    </xdr:from>
    <xdr:to>
      <xdr:col>20</xdr:col>
      <xdr:colOff>863600</xdr:colOff>
      <xdr:row>265</xdr:row>
      <xdr:rowOff>63500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294410</xdr:colOff>
      <xdr:row>295</xdr:row>
      <xdr:rowOff>135082</xdr:rowOff>
    </xdr:from>
    <xdr:to>
      <xdr:col>18</xdr:col>
      <xdr:colOff>77932</xdr:colOff>
      <xdr:row>310</xdr:row>
      <xdr:rowOff>121227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268432</xdr:colOff>
      <xdr:row>370</xdr:row>
      <xdr:rowOff>39831</xdr:rowOff>
    </xdr:from>
    <xdr:to>
      <xdr:col>16</xdr:col>
      <xdr:colOff>181840</xdr:colOff>
      <xdr:row>385</xdr:row>
      <xdr:rowOff>17318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17318</xdr:colOff>
      <xdr:row>409</xdr:row>
      <xdr:rowOff>83126</xdr:rowOff>
    </xdr:from>
    <xdr:to>
      <xdr:col>16</xdr:col>
      <xdr:colOff>381000</xdr:colOff>
      <xdr:row>426</xdr:row>
      <xdr:rowOff>51954</xdr:rowOff>
    </xdr:to>
    <xdr:graphicFrame macro="">
      <xdr:nvGraphicFramePr>
        <xdr:cNvPr id="14" name="Graphique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0</xdr:colOff>
      <xdr:row>344</xdr:row>
      <xdr:rowOff>0</xdr:rowOff>
    </xdr:from>
    <xdr:to>
      <xdr:col>14</xdr:col>
      <xdr:colOff>215900</xdr:colOff>
      <xdr:row>362</xdr:row>
      <xdr:rowOff>50800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381000</xdr:colOff>
      <xdr:row>497</xdr:row>
      <xdr:rowOff>50800</xdr:rowOff>
    </xdr:from>
    <xdr:to>
      <xdr:col>25</xdr:col>
      <xdr:colOff>812800</xdr:colOff>
      <xdr:row>534</xdr:row>
      <xdr:rowOff>158750</xdr:rowOff>
    </xdr:to>
    <xdr:graphicFrame macro="">
      <xdr:nvGraphicFramePr>
        <xdr:cNvPr id="26" name="Graphique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228600</xdr:colOff>
      <xdr:row>453</xdr:row>
      <xdr:rowOff>152400</xdr:rowOff>
    </xdr:from>
    <xdr:to>
      <xdr:col>15</xdr:col>
      <xdr:colOff>266700</xdr:colOff>
      <xdr:row>473</xdr:row>
      <xdr:rowOff>165100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641350</xdr:colOff>
      <xdr:row>190</xdr:row>
      <xdr:rowOff>31750</xdr:rowOff>
    </xdr:from>
    <xdr:to>
      <xdr:col>18</xdr:col>
      <xdr:colOff>584200</xdr:colOff>
      <xdr:row>211</xdr:row>
      <xdr:rowOff>114300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24</xdr:row>
      <xdr:rowOff>19049</xdr:rowOff>
    </xdr:from>
    <xdr:to>
      <xdr:col>18</xdr:col>
      <xdr:colOff>647700</xdr:colOff>
      <xdr:row>41</xdr:row>
      <xdr:rowOff>161924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23</xdr:row>
      <xdr:rowOff>190499</xdr:rowOff>
    </xdr:from>
    <xdr:to>
      <xdr:col>31</xdr:col>
      <xdr:colOff>571500</xdr:colOff>
      <xdr:row>43</xdr:row>
      <xdr:rowOff>85724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56445</xdr:colOff>
      <xdr:row>54</xdr:row>
      <xdr:rowOff>127000</xdr:rowOff>
    </xdr:from>
    <xdr:to>
      <xdr:col>18</xdr:col>
      <xdr:colOff>649111</xdr:colOff>
      <xdr:row>77</xdr:row>
      <xdr:rowOff>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776111</xdr:colOff>
      <xdr:row>84</xdr:row>
      <xdr:rowOff>95955</xdr:rowOff>
    </xdr:from>
    <xdr:to>
      <xdr:col>20</xdr:col>
      <xdr:colOff>564444</xdr:colOff>
      <xdr:row>105</xdr:row>
      <xdr:rowOff>112889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15</xdr:row>
      <xdr:rowOff>142875</xdr:rowOff>
    </xdr:from>
    <xdr:to>
      <xdr:col>19</xdr:col>
      <xdr:colOff>285750</xdr:colOff>
      <xdr:row>39</xdr:row>
      <xdr:rowOff>28575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901700</xdr:colOff>
      <xdr:row>55</xdr:row>
      <xdr:rowOff>12700</xdr:rowOff>
    </xdr:from>
    <xdr:to>
      <xdr:col>22</xdr:col>
      <xdr:colOff>838200</xdr:colOff>
      <xdr:row>73</xdr:row>
      <xdr:rowOff>88900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ld%20oil%20demand%20and%20supp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ticipation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orld oil demand and supply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nticipation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le1" displayName="Table1" ref="J25:K34" totalsRowShown="0" headerRowDxfId="6">
  <autoFilter ref="J25:K34"/>
  <tableColumns count="2">
    <tableColumn id="1" name="Dates" dataDxfId="5"/>
    <tableColumn id="2" name="Différence Prix Spot Brent Hebdomadair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G24:H43" totalsRowShown="0" headerRowDxfId="4">
  <autoFilter ref="G24:H43"/>
  <tableColumns count="2">
    <tableColumn id="1" name="Dates" dataDxfId="3"/>
    <tableColumn id="2" name="Evolution des prix" dataDxfId="2" dataCellStyle="Pourcentage">
      <calculatedColumnFormula>(B111-B110)/B110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4" name="Table13235" displayName="Table13235" ref="A1:P184" totalsRowShown="0" tableBorderDxfId="1">
  <tableColumns count="16">
    <tableColumn id="1" name="Date" dataDxfId="0"/>
    <tableColumn id="13" name="Monterey (CA)"/>
    <tableColumn id="5" name="Austin Chalk (LA &amp; TX)"/>
    <tableColumn id="12" name="Granite Wash (OK &amp; TX)"/>
    <tableColumn id="14" name="Woodford (OK)"/>
    <tableColumn id="6" name="Marcellus"/>
    <tableColumn id="2" name="Haynesville"/>
    <tableColumn id="3" name="Niobrara-Codell (CO, WY)"/>
    <tableColumn id="11" name="Wolfcamp (TX &amp; NM Permian)"/>
    <tableColumn id="7" name="Bonespring (TX &amp; NM Permian)"/>
    <tableColumn id="8" name="Spraberry (TX &amp; NM Permian)"/>
    <tableColumn id="9" name="Bakken (MT &amp; ND)"/>
    <tableColumn id="10" name="Eagle Ford (TX)"/>
    <tableColumn id="4" name="Yeso &amp; Glorieta (TX &amp; NM Permian)"/>
    <tableColumn id="15" name="Delaware (TX &amp; NM Permian)"/>
    <tableColumn id="16" name="Utica (OH, PA &amp; WV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Q7089"/>
  <sheetViews>
    <sheetView workbookViewId="0">
      <selection activeCell="K3" sqref="K3"/>
    </sheetView>
  </sheetViews>
  <sheetFormatPr baseColWidth="10" defaultRowHeight="14" x14ac:dyDescent="0"/>
  <cols>
    <col min="1" max="1" width="18.1640625" customWidth="1"/>
    <col min="6" max="6" width="17.83203125" customWidth="1"/>
  </cols>
  <sheetData>
    <row r="1" spans="1:2305" ht="15">
      <c r="A1" s="43" t="s">
        <v>350</v>
      </c>
      <c r="B1" s="44" t="s">
        <v>351</v>
      </c>
      <c r="C1" s="36"/>
      <c r="D1" s="36"/>
      <c r="E1" s="36"/>
      <c r="F1" s="36"/>
      <c r="G1" s="40"/>
      <c r="H1" s="36"/>
    </row>
    <row r="2" spans="1:2305" ht="25">
      <c r="A2" s="45" t="s">
        <v>352</v>
      </c>
      <c r="B2" s="45" t="s">
        <v>353</v>
      </c>
      <c r="C2" s="36"/>
      <c r="D2" s="36"/>
      <c r="E2" s="36"/>
      <c r="F2" s="36"/>
      <c r="G2" s="28" t="s">
        <v>385</v>
      </c>
      <c r="H2" s="36"/>
    </row>
    <row r="3" spans="1:2305" ht="61">
      <c r="A3" s="46" t="s">
        <v>0</v>
      </c>
      <c r="B3" s="46" t="s">
        <v>354</v>
      </c>
      <c r="C3" s="36"/>
      <c r="D3" s="36"/>
      <c r="E3" s="36"/>
      <c r="F3" s="36"/>
      <c r="G3" s="36"/>
      <c r="H3" s="36"/>
    </row>
    <row r="4" spans="1:2305">
      <c r="A4" s="47">
        <v>31917</v>
      </c>
      <c r="B4" s="36">
        <v>18.63</v>
      </c>
      <c r="C4" s="36"/>
      <c r="D4" s="36"/>
      <c r="E4" s="36"/>
      <c r="F4" s="36"/>
      <c r="G4" s="36"/>
      <c r="H4" s="36"/>
    </row>
    <row r="5" spans="1:2305">
      <c r="A5" s="47">
        <v>31918</v>
      </c>
      <c r="B5" s="36">
        <v>18.45</v>
      </c>
      <c r="C5" s="36"/>
      <c r="D5" s="36"/>
      <c r="E5" s="36"/>
      <c r="F5" s="36"/>
      <c r="G5" s="47">
        <v>42006</v>
      </c>
      <c r="H5" s="47">
        <v>42009</v>
      </c>
      <c r="I5" s="47">
        <v>42010</v>
      </c>
      <c r="J5" s="47">
        <v>42011</v>
      </c>
      <c r="K5" s="47">
        <v>42012</v>
      </c>
      <c r="L5" s="47">
        <v>42013</v>
      </c>
      <c r="M5" s="47">
        <v>42016</v>
      </c>
      <c r="N5" s="47">
        <v>42017</v>
      </c>
      <c r="O5" s="47">
        <v>42018</v>
      </c>
      <c r="P5" s="47">
        <v>42019</v>
      </c>
      <c r="Q5" s="47">
        <v>42020</v>
      </c>
      <c r="R5" s="47">
        <v>42024</v>
      </c>
      <c r="S5" s="47">
        <v>42025</v>
      </c>
      <c r="T5" s="47">
        <v>42026</v>
      </c>
      <c r="U5" s="47">
        <v>42027</v>
      </c>
      <c r="V5" s="47">
        <v>42030</v>
      </c>
      <c r="W5" s="47">
        <v>42031</v>
      </c>
      <c r="X5" s="47">
        <v>42032</v>
      </c>
      <c r="Y5" s="47">
        <v>42033</v>
      </c>
      <c r="Z5" s="47">
        <v>42034</v>
      </c>
      <c r="AA5" s="47">
        <v>42037</v>
      </c>
      <c r="AB5" s="47">
        <v>42038</v>
      </c>
      <c r="AC5" s="47">
        <v>42039</v>
      </c>
      <c r="AD5" s="47">
        <v>42040</v>
      </c>
      <c r="AE5" s="47">
        <v>42041</v>
      </c>
      <c r="AF5" s="47">
        <v>42044</v>
      </c>
      <c r="AG5" s="47">
        <v>42045</v>
      </c>
      <c r="AH5" s="47">
        <v>42046</v>
      </c>
      <c r="AI5" s="47">
        <v>42047</v>
      </c>
      <c r="AJ5" s="47">
        <v>42048</v>
      </c>
      <c r="AK5" s="47">
        <v>42051</v>
      </c>
      <c r="AL5" s="47">
        <v>42052</v>
      </c>
      <c r="AM5" s="47">
        <v>42053</v>
      </c>
      <c r="AN5" s="47">
        <v>42054</v>
      </c>
      <c r="AO5" s="47">
        <v>42055</v>
      </c>
      <c r="AP5" s="47">
        <v>42058</v>
      </c>
      <c r="AQ5" s="47">
        <v>42059</v>
      </c>
      <c r="AR5" s="47">
        <v>42060</v>
      </c>
      <c r="AS5" s="47">
        <v>42061</v>
      </c>
      <c r="AT5" s="47">
        <v>42062</v>
      </c>
      <c r="AU5" s="47">
        <v>42065</v>
      </c>
      <c r="AV5" s="47">
        <v>42066</v>
      </c>
      <c r="AW5" s="47">
        <v>42067</v>
      </c>
      <c r="AX5" s="47">
        <v>42068</v>
      </c>
      <c r="AY5" s="47">
        <v>42069</v>
      </c>
      <c r="AZ5" s="47">
        <v>42072</v>
      </c>
      <c r="BA5" s="47">
        <v>42073</v>
      </c>
      <c r="BB5" s="47">
        <v>42074</v>
      </c>
      <c r="BC5" s="47">
        <v>42075</v>
      </c>
      <c r="BD5" s="47">
        <v>42076</v>
      </c>
      <c r="BE5" s="47">
        <v>42079</v>
      </c>
      <c r="BF5" s="47">
        <v>42080</v>
      </c>
      <c r="BG5" s="47">
        <v>42081</v>
      </c>
      <c r="BH5" s="47">
        <v>42082</v>
      </c>
      <c r="BI5" s="47">
        <v>42083</v>
      </c>
      <c r="BJ5" s="47">
        <v>42086</v>
      </c>
      <c r="BK5" s="47">
        <v>42087</v>
      </c>
      <c r="BL5" s="47">
        <v>42088</v>
      </c>
      <c r="BM5" s="47">
        <v>42089</v>
      </c>
      <c r="BN5" s="47">
        <v>42090</v>
      </c>
      <c r="BO5" s="47">
        <v>42093</v>
      </c>
      <c r="BP5" s="47">
        <v>42094</v>
      </c>
      <c r="BQ5" s="47">
        <v>42095</v>
      </c>
      <c r="BR5" s="47">
        <v>42096</v>
      </c>
      <c r="BS5" s="47">
        <v>42100</v>
      </c>
      <c r="BT5" s="47">
        <v>42101</v>
      </c>
      <c r="BU5" s="47">
        <v>42102</v>
      </c>
      <c r="BV5" s="47">
        <v>42103</v>
      </c>
      <c r="BW5" s="47">
        <v>42104</v>
      </c>
      <c r="BX5" s="47">
        <v>42107</v>
      </c>
      <c r="BY5" s="47">
        <v>42108</v>
      </c>
      <c r="BZ5" s="47">
        <v>42109</v>
      </c>
      <c r="CA5" s="47">
        <v>42110</v>
      </c>
      <c r="CB5" s="47">
        <v>42111</v>
      </c>
      <c r="CC5" s="47">
        <v>42114</v>
      </c>
      <c r="CD5" s="47">
        <v>42115</v>
      </c>
      <c r="CE5" s="47">
        <v>42116</v>
      </c>
      <c r="CF5" s="47">
        <v>42117</v>
      </c>
      <c r="CG5" s="47">
        <v>42118</v>
      </c>
      <c r="CH5" s="47">
        <v>42121</v>
      </c>
    </row>
    <row r="6" spans="1:2305">
      <c r="A6" s="47">
        <v>31919</v>
      </c>
      <c r="B6" s="36">
        <v>18.55</v>
      </c>
      <c r="C6" s="36"/>
      <c r="D6" s="36"/>
      <c r="E6" s="36"/>
      <c r="F6" s="36"/>
      <c r="G6" s="36">
        <v>55.38</v>
      </c>
      <c r="H6" s="36">
        <v>51.08</v>
      </c>
      <c r="I6" s="36">
        <v>50.12</v>
      </c>
      <c r="J6" s="36">
        <v>49.06</v>
      </c>
      <c r="K6" s="36">
        <v>49.43</v>
      </c>
      <c r="L6" s="36">
        <v>47.64</v>
      </c>
      <c r="M6" s="36">
        <v>46.9</v>
      </c>
      <c r="N6" s="36">
        <v>45.13</v>
      </c>
      <c r="O6" s="36">
        <v>45.82</v>
      </c>
      <c r="P6" s="36">
        <v>47.66</v>
      </c>
      <c r="Q6" s="36">
        <v>47.38</v>
      </c>
      <c r="R6" s="36">
        <v>46.49</v>
      </c>
      <c r="S6" s="36">
        <v>46.5</v>
      </c>
      <c r="T6" s="36">
        <v>46.09</v>
      </c>
      <c r="U6" s="36">
        <v>46.69</v>
      </c>
      <c r="V6" s="36">
        <v>46.07</v>
      </c>
      <c r="W6" s="36">
        <v>46.55</v>
      </c>
      <c r="X6" s="36">
        <v>47.07</v>
      </c>
      <c r="Y6" s="36">
        <v>46.61</v>
      </c>
      <c r="Z6" s="36">
        <v>47.52</v>
      </c>
      <c r="AA6" s="36">
        <v>51.74</v>
      </c>
      <c r="AB6" s="36">
        <v>54.41</v>
      </c>
      <c r="AC6" s="36">
        <v>55.07</v>
      </c>
      <c r="AD6" s="36">
        <v>55.98</v>
      </c>
      <c r="AE6" s="36">
        <v>55.88</v>
      </c>
      <c r="AF6" s="36">
        <v>57</v>
      </c>
      <c r="AG6" s="36">
        <v>55.79</v>
      </c>
      <c r="AH6" s="36">
        <v>53.48</v>
      </c>
      <c r="AI6" s="36">
        <v>56.23</v>
      </c>
      <c r="AJ6" s="36">
        <v>60.33</v>
      </c>
      <c r="AK6" s="36">
        <v>61.57</v>
      </c>
      <c r="AL6" s="36">
        <v>60.78</v>
      </c>
      <c r="AM6" s="36">
        <v>60.72</v>
      </c>
      <c r="AN6" s="36">
        <v>58.78</v>
      </c>
      <c r="AO6" s="36">
        <v>60.99</v>
      </c>
      <c r="AP6" s="36">
        <v>59.78</v>
      </c>
      <c r="AQ6" s="36">
        <v>60.33</v>
      </c>
      <c r="AR6" s="36">
        <v>59.77</v>
      </c>
      <c r="AS6" s="36">
        <v>61.39</v>
      </c>
      <c r="AT6" s="36">
        <v>61.89</v>
      </c>
      <c r="AU6" s="36">
        <v>60.75</v>
      </c>
      <c r="AV6" s="36">
        <v>61.18</v>
      </c>
      <c r="AW6" s="36">
        <v>59.18</v>
      </c>
      <c r="AX6" s="36">
        <v>60.33</v>
      </c>
      <c r="AY6" s="36">
        <v>59.15</v>
      </c>
      <c r="AZ6" s="36">
        <v>58.67</v>
      </c>
      <c r="BA6" s="36">
        <v>55.95</v>
      </c>
      <c r="BB6" s="36">
        <v>56.46</v>
      </c>
      <c r="BC6" s="36">
        <v>56.66</v>
      </c>
      <c r="BD6" s="36">
        <v>54.8</v>
      </c>
      <c r="BE6" s="36">
        <v>52</v>
      </c>
      <c r="BF6" s="36">
        <v>52.17</v>
      </c>
      <c r="BG6" s="36">
        <v>52.59</v>
      </c>
      <c r="BH6" s="36">
        <v>52.96</v>
      </c>
      <c r="BI6" s="36">
        <v>53.88</v>
      </c>
      <c r="BJ6" s="36">
        <v>53.82</v>
      </c>
      <c r="BK6" s="36">
        <v>53.61</v>
      </c>
      <c r="BL6" s="36">
        <v>54.18</v>
      </c>
      <c r="BM6" s="36">
        <v>57.02</v>
      </c>
      <c r="BN6" s="36">
        <v>56.44</v>
      </c>
      <c r="BO6" s="36">
        <v>53.99</v>
      </c>
      <c r="BP6" s="36">
        <v>53.69</v>
      </c>
      <c r="BQ6" s="36">
        <v>55.73</v>
      </c>
      <c r="BR6" s="36">
        <v>55.73</v>
      </c>
      <c r="BS6" s="36">
        <v>55.73</v>
      </c>
      <c r="BT6" s="36">
        <v>57.55</v>
      </c>
      <c r="BU6" s="36">
        <v>56.42</v>
      </c>
      <c r="BV6" s="36">
        <v>56.04</v>
      </c>
      <c r="BW6" s="36">
        <v>56.82</v>
      </c>
      <c r="BX6" s="36">
        <v>57.14</v>
      </c>
      <c r="BY6" s="36">
        <v>57.69</v>
      </c>
      <c r="BZ6" s="36">
        <v>59.32</v>
      </c>
      <c r="CA6" s="36">
        <v>60.13</v>
      </c>
      <c r="CB6" s="36">
        <v>61.31</v>
      </c>
      <c r="CC6" s="36">
        <v>61.2</v>
      </c>
      <c r="CD6" s="36">
        <v>60.12</v>
      </c>
      <c r="CE6" s="36">
        <v>60.12</v>
      </c>
      <c r="CF6" s="36">
        <v>62.66</v>
      </c>
      <c r="CG6" s="36">
        <v>62.96</v>
      </c>
      <c r="CH6" s="36">
        <v>62.86</v>
      </c>
    </row>
    <row r="7" spans="1:2305">
      <c r="A7" s="47">
        <v>31922</v>
      </c>
      <c r="B7" s="36">
        <v>18.600000000000001</v>
      </c>
      <c r="C7" s="36"/>
      <c r="D7" s="36"/>
      <c r="E7" s="36"/>
      <c r="F7" s="36"/>
      <c r="G7" s="36"/>
      <c r="H7" s="36"/>
    </row>
    <row r="8" spans="1:2305">
      <c r="A8" s="47">
        <v>31923</v>
      </c>
      <c r="B8" s="36">
        <v>18.63</v>
      </c>
      <c r="C8" s="36"/>
      <c r="D8" s="36"/>
      <c r="E8" s="36"/>
      <c r="F8" s="36"/>
      <c r="G8" s="36"/>
      <c r="H8" s="36"/>
    </row>
    <row r="9" spans="1:2305">
      <c r="A9" s="47">
        <v>31924</v>
      </c>
      <c r="B9" s="36">
        <v>18.600000000000001</v>
      </c>
      <c r="C9" s="36"/>
      <c r="D9" s="36"/>
      <c r="E9" s="36"/>
      <c r="F9" s="36"/>
      <c r="G9" s="36"/>
      <c r="H9" s="36"/>
    </row>
    <row r="10" spans="1:2305">
      <c r="A10" s="47">
        <v>31925</v>
      </c>
      <c r="B10" s="36">
        <v>18.600000000000001</v>
      </c>
      <c r="C10" s="36"/>
      <c r="D10" s="36"/>
      <c r="E10" s="36"/>
      <c r="F10" s="36"/>
      <c r="G10" s="36"/>
      <c r="H10" s="36"/>
    </row>
    <row r="11" spans="1:2305">
      <c r="A11" s="47">
        <v>31926</v>
      </c>
      <c r="B11" s="36">
        <v>18.579999999999998</v>
      </c>
      <c r="C11" s="36"/>
      <c r="D11" s="36"/>
      <c r="E11" s="36"/>
      <c r="F11" s="36"/>
      <c r="G11" s="36"/>
      <c r="H11" s="36"/>
    </row>
    <row r="12" spans="1:2305">
      <c r="A12" s="47">
        <v>31929</v>
      </c>
      <c r="B12" s="36">
        <v>18.649999999999999</v>
      </c>
      <c r="C12" s="36"/>
      <c r="D12" s="36"/>
      <c r="E12" s="36"/>
      <c r="F12" s="7" t="s">
        <v>358</v>
      </c>
      <c r="G12" s="47">
        <v>36529</v>
      </c>
      <c r="H12" s="47">
        <v>36530</v>
      </c>
      <c r="I12" s="47">
        <v>36531</v>
      </c>
      <c r="J12" s="47">
        <v>36532</v>
      </c>
      <c r="K12" s="47">
        <v>36535</v>
      </c>
      <c r="L12" s="47">
        <v>36536</v>
      </c>
      <c r="M12" s="47">
        <v>36537</v>
      </c>
      <c r="N12" s="47">
        <v>36538</v>
      </c>
      <c r="O12" s="47">
        <v>36539</v>
      </c>
      <c r="P12" s="47">
        <v>36542</v>
      </c>
      <c r="Q12" s="47">
        <v>36543</v>
      </c>
      <c r="R12" s="47">
        <v>36544</v>
      </c>
      <c r="S12" s="47">
        <v>36545</v>
      </c>
      <c r="T12" s="47">
        <v>36546</v>
      </c>
      <c r="U12" s="47">
        <v>36549</v>
      </c>
      <c r="V12" s="47">
        <v>36550</v>
      </c>
      <c r="W12" s="47">
        <v>36551</v>
      </c>
      <c r="X12" s="47">
        <v>36552</v>
      </c>
      <c r="Y12" s="47">
        <v>36553</v>
      </c>
      <c r="Z12" s="47">
        <v>36556</v>
      </c>
      <c r="AA12" s="47">
        <v>36557</v>
      </c>
      <c r="AB12" s="47">
        <v>36558</v>
      </c>
      <c r="AC12" s="47">
        <v>36559</v>
      </c>
      <c r="AD12" s="47">
        <v>36560</v>
      </c>
      <c r="AE12" s="47">
        <v>36563</v>
      </c>
      <c r="AF12" s="47">
        <v>36564</v>
      </c>
      <c r="AG12" s="47">
        <v>36565</v>
      </c>
      <c r="AH12" s="47">
        <v>36566</v>
      </c>
      <c r="AI12" s="47">
        <v>36567</v>
      </c>
      <c r="AJ12" s="47">
        <v>36570</v>
      </c>
      <c r="AK12" s="47">
        <v>36571</v>
      </c>
      <c r="AL12" s="47">
        <v>36572</v>
      </c>
      <c r="AM12" s="47">
        <v>36573</v>
      </c>
      <c r="AN12" s="47">
        <v>36574</v>
      </c>
      <c r="AO12" s="47">
        <v>36577</v>
      </c>
      <c r="AP12" s="47">
        <v>36578</v>
      </c>
      <c r="AQ12" s="47">
        <v>36579</v>
      </c>
      <c r="AR12" s="47">
        <v>36580</v>
      </c>
      <c r="AS12" s="47">
        <v>36581</v>
      </c>
      <c r="AT12" s="47">
        <v>36584</v>
      </c>
      <c r="AU12" s="47">
        <v>36585</v>
      </c>
      <c r="AV12" s="47">
        <v>36586</v>
      </c>
      <c r="AW12" s="47">
        <v>36587</v>
      </c>
      <c r="AX12" s="47">
        <v>36588</v>
      </c>
      <c r="AY12" s="47">
        <v>36591</v>
      </c>
      <c r="AZ12" s="47">
        <v>36592</v>
      </c>
      <c r="BA12" s="47">
        <v>36593</v>
      </c>
      <c r="BB12" s="47">
        <v>36594</v>
      </c>
      <c r="BC12" s="47">
        <v>36595</v>
      </c>
      <c r="BD12" s="47">
        <v>36598</v>
      </c>
      <c r="BE12" s="47">
        <v>36599</v>
      </c>
      <c r="BF12" s="47">
        <v>36600</v>
      </c>
      <c r="BG12" s="47">
        <v>36601</v>
      </c>
      <c r="BH12" s="47">
        <v>36602</v>
      </c>
      <c r="BI12" s="47">
        <v>36605</v>
      </c>
      <c r="BJ12" s="47">
        <v>36606</v>
      </c>
      <c r="BK12" s="47">
        <v>36607</v>
      </c>
      <c r="BL12" s="47">
        <v>36608</v>
      </c>
      <c r="BM12" s="47">
        <v>36609</v>
      </c>
      <c r="BN12" s="47">
        <v>36612</v>
      </c>
      <c r="BO12" s="47">
        <v>36613</v>
      </c>
      <c r="BP12" s="47">
        <v>36614</v>
      </c>
      <c r="BQ12" s="47">
        <v>36615</v>
      </c>
      <c r="BR12" s="47">
        <v>36616</v>
      </c>
      <c r="BS12" s="47">
        <v>36619</v>
      </c>
      <c r="BT12" s="47">
        <v>36620</v>
      </c>
      <c r="BU12" s="47">
        <v>36621</v>
      </c>
      <c r="BV12" s="47">
        <v>36622</v>
      </c>
      <c r="BW12" s="47">
        <v>36623</v>
      </c>
      <c r="BX12" s="47">
        <v>36626</v>
      </c>
      <c r="BY12" s="47">
        <v>36627</v>
      </c>
      <c r="BZ12" s="47">
        <v>36628</v>
      </c>
      <c r="CA12" s="47">
        <v>36629</v>
      </c>
      <c r="CB12" s="47">
        <v>36630</v>
      </c>
      <c r="CC12" s="47">
        <v>36633</v>
      </c>
      <c r="CD12" s="47">
        <v>36634</v>
      </c>
      <c r="CE12" s="47">
        <v>36635</v>
      </c>
      <c r="CF12" s="47">
        <v>36636</v>
      </c>
      <c r="CG12" s="47">
        <v>36641</v>
      </c>
      <c r="CH12" s="47">
        <v>36642</v>
      </c>
      <c r="CI12" s="47">
        <v>36643</v>
      </c>
      <c r="CJ12" s="47">
        <v>36644</v>
      </c>
      <c r="CK12" s="47">
        <v>36648</v>
      </c>
      <c r="CL12" s="47">
        <v>36649</v>
      </c>
      <c r="CM12" s="47">
        <v>36650</v>
      </c>
      <c r="CN12" s="47">
        <v>36651</v>
      </c>
      <c r="CO12" s="47">
        <v>36654</v>
      </c>
      <c r="CP12" s="47">
        <v>36655</v>
      </c>
      <c r="CQ12" s="47">
        <v>36656</v>
      </c>
      <c r="CR12" s="47">
        <v>36657</v>
      </c>
      <c r="CS12" s="47">
        <v>36658</v>
      </c>
      <c r="CT12" s="47">
        <v>36661</v>
      </c>
      <c r="CU12" s="47">
        <v>36662</v>
      </c>
      <c r="CV12" s="47">
        <v>36663</v>
      </c>
      <c r="CW12" s="47">
        <v>36664</v>
      </c>
      <c r="CX12" s="47">
        <v>36665</v>
      </c>
      <c r="CY12" s="47">
        <v>36668</v>
      </c>
      <c r="CZ12" s="47">
        <v>36669</v>
      </c>
      <c r="DA12" s="47">
        <v>36670</v>
      </c>
      <c r="DB12" s="47">
        <v>36671</v>
      </c>
      <c r="DC12" s="47">
        <v>36672</v>
      </c>
      <c r="DD12" s="47">
        <v>36676</v>
      </c>
      <c r="DE12" s="47">
        <v>36677</v>
      </c>
      <c r="DF12" s="47">
        <v>36678</v>
      </c>
      <c r="DG12" s="47">
        <v>36679</v>
      </c>
      <c r="DH12" s="47">
        <v>36682</v>
      </c>
      <c r="DI12" s="47">
        <v>36683</v>
      </c>
      <c r="DJ12" s="47">
        <v>36684</v>
      </c>
      <c r="DK12" s="47">
        <v>36685</v>
      </c>
      <c r="DL12" s="47">
        <v>36686</v>
      </c>
      <c r="DM12" s="47">
        <v>36689</v>
      </c>
      <c r="DN12" s="47">
        <v>36690</v>
      </c>
      <c r="DO12" s="47">
        <v>36691</v>
      </c>
      <c r="DP12" s="47">
        <v>36692</v>
      </c>
      <c r="DQ12" s="47">
        <v>36693</v>
      </c>
      <c r="DR12" s="47">
        <v>36696</v>
      </c>
      <c r="DS12" s="47">
        <v>36697</v>
      </c>
      <c r="DT12" s="47">
        <v>36698</v>
      </c>
      <c r="DU12" s="47">
        <v>36699</v>
      </c>
      <c r="DV12" s="47">
        <v>36700</v>
      </c>
      <c r="DW12" s="47">
        <v>36703</v>
      </c>
      <c r="DX12" s="47">
        <v>36704</v>
      </c>
      <c r="DY12" s="47">
        <v>36705</v>
      </c>
      <c r="DZ12" s="47">
        <v>36706</v>
      </c>
      <c r="EA12" s="47">
        <v>36707</v>
      </c>
      <c r="EB12" s="47">
        <v>36710</v>
      </c>
      <c r="EC12" s="47">
        <v>36711</v>
      </c>
      <c r="ED12" s="47">
        <v>36712</v>
      </c>
      <c r="EE12" s="47">
        <v>36713</v>
      </c>
      <c r="EF12" s="47">
        <v>36714</v>
      </c>
      <c r="EG12" s="47">
        <v>36717</v>
      </c>
      <c r="EH12" s="47">
        <v>36718</v>
      </c>
      <c r="EI12" s="47">
        <v>36719</v>
      </c>
      <c r="EJ12" s="47">
        <v>36720</v>
      </c>
      <c r="EK12" s="47">
        <v>36721</v>
      </c>
      <c r="EL12" s="47">
        <v>36724</v>
      </c>
      <c r="EM12" s="47">
        <v>36725</v>
      </c>
      <c r="EN12" s="47">
        <v>36726</v>
      </c>
      <c r="EO12" s="47">
        <v>36727</v>
      </c>
      <c r="EP12" s="47">
        <v>36728</v>
      </c>
      <c r="EQ12" s="47">
        <v>36731</v>
      </c>
      <c r="ER12" s="47">
        <v>36732</v>
      </c>
      <c r="ES12" s="47">
        <v>36733</v>
      </c>
      <c r="ET12" s="47">
        <v>36734</v>
      </c>
      <c r="EU12" s="47">
        <v>36735</v>
      </c>
      <c r="EV12" s="47">
        <v>36738</v>
      </c>
      <c r="EW12" s="47">
        <v>36739</v>
      </c>
      <c r="EX12" s="47">
        <v>36740</v>
      </c>
      <c r="EY12" s="47">
        <v>36741</v>
      </c>
      <c r="EZ12" s="47">
        <v>36742</v>
      </c>
      <c r="FA12" s="47">
        <v>36745</v>
      </c>
      <c r="FB12" s="47">
        <v>36746</v>
      </c>
      <c r="FC12" s="47">
        <v>36747</v>
      </c>
      <c r="FD12" s="47">
        <v>36748</v>
      </c>
      <c r="FE12" s="47">
        <v>36749</v>
      </c>
      <c r="FF12" s="47">
        <v>36752</v>
      </c>
      <c r="FG12" s="47">
        <v>36753</v>
      </c>
      <c r="FH12" s="47">
        <v>36754</v>
      </c>
      <c r="FI12" s="47">
        <v>36755</v>
      </c>
      <c r="FJ12" s="47">
        <v>36756</v>
      </c>
      <c r="FK12" s="47">
        <v>36759</v>
      </c>
      <c r="FL12" s="47">
        <v>36760</v>
      </c>
      <c r="FM12" s="47">
        <v>36761</v>
      </c>
      <c r="FN12" s="47">
        <v>36762</v>
      </c>
      <c r="FO12" s="47">
        <v>36763</v>
      </c>
      <c r="FP12" s="47">
        <v>36766</v>
      </c>
      <c r="FQ12" s="47">
        <v>36767</v>
      </c>
      <c r="FR12" s="47">
        <v>36768</v>
      </c>
      <c r="FS12" s="47">
        <v>36769</v>
      </c>
      <c r="FT12" s="47">
        <v>36770</v>
      </c>
      <c r="FU12" s="47">
        <v>36773</v>
      </c>
      <c r="FV12" s="47">
        <v>36774</v>
      </c>
      <c r="FW12" s="47">
        <v>36775</v>
      </c>
      <c r="FX12" s="47">
        <v>36776</v>
      </c>
      <c r="FY12" s="47">
        <v>36777</v>
      </c>
      <c r="FZ12" s="47">
        <v>36780</v>
      </c>
      <c r="GA12" s="47">
        <v>36781</v>
      </c>
      <c r="GB12" s="47">
        <v>36782</v>
      </c>
      <c r="GC12" s="47">
        <v>36783</v>
      </c>
      <c r="GD12" s="47">
        <v>36784</v>
      </c>
      <c r="GE12" s="47">
        <v>36787</v>
      </c>
      <c r="GF12" s="47">
        <v>36788</v>
      </c>
      <c r="GG12" s="47">
        <v>36789</v>
      </c>
      <c r="GH12" s="47">
        <v>36790</v>
      </c>
      <c r="GI12" s="47">
        <v>36791</v>
      </c>
      <c r="GJ12" s="47">
        <v>36794</v>
      </c>
      <c r="GK12" s="47">
        <v>36795</v>
      </c>
      <c r="GL12" s="47">
        <v>36796</v>
      </c>
      <c r="GM12" s="47">
        <v>36797</v>
      </c>
      <c r="GN12" s="47">
        <v>36798</v>
      </c>
      <c r="GO12" s="47">
        <v>36801</v>
      </c>
      <c r="GP12" s="47">
        <v>36802</v>
      </c>
      <c r="GQ12" s="47">
        <v>36803</v>
      </c>
      <c r="GR12" s="47">
        <v>36804</v>
      </c>
      <c r="GS12" s="47">
        <v>36805</v>
      </c>
      <c r="GT12" s="47">
        <v>36808</v>
      </c>
      <c r="GU12" s="47">
        <v>36809</v>
      </c>
      <c r="GV12" s="47">
        <v>36810</v>
      </c>
      <c r="GW12" s="47">
        <v>36811</v>
      </c>
      <c r="GX12" s="47">
        <v>36812</v>
      </c>
      <c r="GY12" s="47">
        <v>36815</v>
      </c>
      <c r="GZ12" s="47">
        <v>36816</v>
      </c>
      <c r="HA12" s="47">
        <v>36817</v>
      </c>
      <c r="HB12" s="47">
        <v>36818</v>
      </c>
      <c r="HC12" s="47">
        <v>36819</v>
      </c>
      <c r="HD12" s="47">
        <v>36822</v>
      </c>
      <c r="HE12" s="47">
        <v>36823</v>
      </c>
      <c r="HF12" s="47">
        <v>36824</v>
      </c>
      <c r="HG12" s="47">
        <v>36825</v>
      </c>
      <c r="HH12" s="47">
        <v>36826</v>
      </c>
      <c r="HI12" s="47">
        <v>36829</v>
      </c>
      <c r="HJ12" s="47">
        <v>36830</v>
      </c>
      <c r="HK12" s="47">
        <v>36831</v>
      </c>
      <c r="HL12" s="47">
        <v>36832</v>
      </c>
      <c r="HM12" s="47">
        <v>36833</v>
      </c>
      <c r="HN12" s="47">
        <v>36836</v>
      </c>
      <c r="HO12" s="47">
        <v>36837</v>
      </c>
      <c r="HP12" s="47">
        <v>36838</v>
      </c>
      <c r="HQ12" s="47">
        <v>36839</v>
      </c>
      <c r="HR12" s="47">
        <v>36840</v>
      </c>
      <c r="HS12" s="47">
        <v>36843</v>
      </c>
      <c r="HT12" s="47">
        <v>36844</v>
      </c>
      <c r="HU12" s="47">
        <v>36845</v>
      </c>
      <c r="HV12" s="47">
        <v>36846</v>
      </c>
      <c r="HW12" s="47">
        <v>36847</v>
      </c>
      <c r="HX12" s="47">
        <v>36850</v>
      </c>
      <c r="HY12" s="47">
        <v>36851</v>
      </c>
      <c r="HZ12" s="47">
        <v>36852</v>
      </c>
      <c r="IA12" s="47">
        <v>36853</v>
      </c>
      <c r="IB12" s="47">
        <v>36854</v>
      </c>
      <c r="IC12" s="47">
        <v>36857</v>
      </c>
      <c r="ID12" s="47">
        <v>36858</v>
      </c>
      <c r="IE12" s="47">
        <v>36859</v>
      </c>
      <c r="IF12" s="47">
        <v>36860</v>
      </c>
      <c r="IG12" s="47">
        <v>36861</v>
      </c>
      <c r="IH12" s="47">
        <v>36864</v>
      </c>
      <c r="II12" s="47">
        <v>36865</v>
      </c>
      <c r="IJ12" s="47">
        <v>36866</v>
      </c>
      <c r="IK12" s="47">
        <v>36867</v>
      </c>
      <c r="IL12" s="47">
        <v>36868</v>
      </c>
      <c r="IM12" s="47">
        <v>36871</v>
      </c>
      <c r="IN12" s="47">
        <v>36872</v>
      </c>
      <c r="IO12" s="47">
        <v>36873</v>
      </c>
      <c r="IP12" s="47">
        <v>36874</v>
      </c>
      <c r="IQ12" s="47">
        <v>36875</v>
      </c>
      <c r="IR12" s="47">
        <v>36878</v>
      </c>
      <c r="IS12" s="47">
        <v>36879</v>
      </c>
      <c r="IT12" s="47">
        <v>36880</v>
      </c>
      <c r="IU12" s="47">
        <v>36881</v>
      </c>
      <c r="IV12" s="47">
        <v>36882</v>
      </c>
      <c r="IW12" s="47">
        <v>36887</v>
      </c>
      <c r="IX12" s="47">
        <v>36888</v>
      </c>
      <c r="IY12" s="47">
        <v>36889</v>
      </c>
      <c r="IZ12" s="47">
        <v>36893</v>
      </c>
      <c r="JA12" s="47">
        <v>36894</v>
      </c>
      <c r="JB12" s="47">
        <v>36895</v>
      </c>
      <c r="JC12" s="47">
        <v>36896</v>
      </c>
      <c r="JD12" s="47">
        <v>36899</v>
      </c>
      <c r="JE12" s="47">
        <v>36900</v>
      </c>
      <c r="JF12" s="47">
        <v>36901</v>
      </c>
      <c r="JG12" s="47">
        <v>36902</v>
      </c>
      <c r="JH12" s="47">
        <v>36903</v>
      </c>
      <c r="JI12" s="47">
        <v>36906</v>
      </c>
      <c r="JJ12" s="47">
        <v>36907</v>
      </c>
      <c r="JK12" s="47">
        <v>36908</v>
      </c>
      <c r="JL12" s="47">
        <v>36909</v>
      </c>
      <c r="JM12" s="47">
        <v>36910</v>
      </c>
      <c r="JN12" s="47">
        <v>36913</v>
      </c>
      <c r="JO12" s="47">
        <v>36914</v>
      </c>
      <c r="JP12" s="47">
        <v>36915</v>
      </c>
      <c r="JQ12" s="47">
        <v>36916</v>
      </c>
      <c r="JR12" s="47">
        <v>36917</v>
      </c>
      <c r="JS12" s="47">
        <v>36920</v>
      </c>
      <c r="JT12" s="47">
        <v>36921</v>
      </c>
      <c r="JU12" s="47">
        <v>36922</v>
      </c>
      <c r="JV12" s="47">
        <v>36923</v>
      </c>
      <c r="JW12" s="47">
        <v>36924</v>
      </c>
      <c r="JX12" s="47">
        <v>36927</v>
      </c>
      <c r="JY12" s="47">
        <v>36928</v>
      </c>
      <c r="JZ12" s="47">
        <v>36929</v>
      </c>
      <c r="KA12" s="47">
        <v>36930</v>
      </c>
      <c r="KB12" s="47">
        <v>36931</v>
      </c>
      <c r="KC12" s="47">
        <v>36934</v>
      </c>
      <c r="KD12" s="47">
        <v>36935</v>
      </c>
      <c r="KE12" s="47">
        <v>36936</v>
      </c>
      <c r="KF12" s="47">
        <v>36937</v>
      </c>
      <c r="KG12" s="47">
        <v>36938</v>
      </c>
      <c r="KH12" s="47">
        <v>36941</v>
      </c>
      <c r="KI12" s="47">
        <v>36942</v>
      </c>
      <c r="KJ12" s="47">
        <v>36943</v>
      </c>
      <c r="KK12" s="47">
        <v>36944</v>
      </c>
      <c r="KL12" s="47">
        <v>36945</v>
      </c>
      <c r="KM12" s="47">
        <v>36948</v>
      </c>
      <c r="KN12" s="47">
        <v>36949</v>
      </c>
      <c r="KO12" s="47">
        <v>36950</v>
      </c>
      <c r="KP12" s="47">
        <v>36951</v>
      </c>
      <c r="KQ12" s="47">
        <v>36952</v>
      </c>
      <c r="KR12" s="47">
        <v>36955</v>
      </c>
      <c r="KS12" s="47">
        <v>36956</v>
      </c>
      <c r="KT12" s="47">
        <v>36957</v>
      </c>
      <c r="KU12" s="47">
        <v>36958</v>
      </c>
      <c r="KV12" s="47">
        <v>36959</v>
      </c>
      <c r="KW12" s="47">
        <v>36962</v>
      </c>
      <c r="KX12" s="47">
        <v>36963</v>
      </c>
      <c r="KY12" s="47">
        <v>36964</v>
      </c>
      <c r="KZ12" s="47">
        <v>36965</v>
      </c>
      <c r="LA12" s="47">
        <v>36966</v>
      </c>
      <c r="LB12" s="47">
        <v>36969</v>
      </c>
      <c r="LC12" s="47">
        <v>36970</v>
      </c>
      <c r="LD12" s="47">
        <v>36971</v>
      </c>
      <c r="LE12" s="47">
        <v>36972</v>
      </c>
      <c r="LF12" s="47">
        <v>36973</v>
      </c>
      <c r="LG12" s="47">
        <v>36976</v>
      </c>
      <c r="LH12" s="47">
        <v>36977</v>
      </c>
      <c r="LI12" s="47">
        <v>36978</v>
      </c>
      <c r="LJ12" s="47">
        <v>36979</v>
      </c>
      <c r="LK12" s="47">
        <v>36980</v>
      </c>
      <c r="LL12" s="47">
        <v>36983</v>
      </c>
      <c r="LM12" s="47">
        <v>36984</v>
      </c>
      <c r="LN12" s="47">
        <v>36985</v>
      </c>
      <c r="LO12" s="47">
        <v>36986</v>
      </c>
      <c r="LP12" s="47">
        <v>36987</v>
      </c>
      <c r="LQ12" s="47">
        <v>36990</v>
      </c>
      <c r="LR12" s="47">
        <v>36991</v>
      </c>
      <c r="LS12" s="47">
        <v>36992</v>
      </c>
      <c r="LT12" s="47">
        <v>36993</v>
      </c>
      <c r="LU12" s="47">
        <v>36994</v>
      </c>
      <c r="LV12" s="47">
        <v>36997</v>
      </c>
      <c r="LW12" s="47">
        <v>36998</v>
      </c>
      <c r="LX12" s="47">
        <v>36999</v>
      </c>
      <c r="LY12" s="47">
        <v>37000</v>
      </c>
      <c r="LZ12" s="47">
        <v>37001</v>
      </c>
      <c r="MA12" s="47">
        <v>37004</v>
      </c>
      <c r="MB12" s="47">
        <v>37005</v>
      </c>
      <c r="MC12" s="47">
        <v>37006</v>
      </c>
      <c r="MD12" s="47">
        <v>37007</v>
      </c>
      <c r="ME12" s="47">
        <v>37008</v>
      </c>
      <c r="MF12" s="47">
        <v>37011</v>
      </c>
      <c r="MG12" s="47">
        <v>37012</v>
      </c>
      <c r="MH12" s="47">
        <v>37013</v>
      </c>
      <c r="MI12" s="47">
        <v>37014</v>
      </c>
      <c r="MJ12" s="47">
        <v>37015</v>
      </c>
      <c r="MK12" s="47">
        <v>37018</v>
      </c>
      <c r="ML12" s="47">
        <v>37019</v>
      </c>
      <c r="MM12" s="47">
        <v>37020</v>
      </c>
      <c r="MN12" s="47">
        <v>37021</v>
      </c>
      <c r="MO12" s="47">
        <v>37022</v>
      </c>
      <c r="MP12" s="47">
        <v>37025</v>
      </c>
      <c r="MQ12" s="47">
        <v>37026</v>
      </c>
      <c r="MR12" s="47">
        <v>37027</v>
      </c>
      <c r="MS12" s="47">
        <v>37028</v>
      </c>
      <c r="MT12" s="47">
        <v>37029</v>
      </c>
      <c r="MU12" s="47">
        <v>37032</v>
      </c>
      <c r="MV12" s="47">
        <v>37033</v>
      </c>
      <c r="MW12" s="47">
        <v>37034</v>
      </c>
      <c r="MX12" s="47">
        <v>37035</v>
      </c>
      <c r="MY12" s="47">
        <v>37036</v>
      </c>
      <c r="MZ12" s="47">
        <v>37040</v>
      </c>
      <c r="NA12" s="47">
        <v>37041</v>
      </c>
      <c r="NB12" s="47">
        <v>37042</v>
      </c>
      <c r="NC12" s="47">
        <v>37043</v>
      </c>
      <c r="ND12" s="47">
        <v>37046</v>
      </c>
      <c r="NE12" s="47">
        <v>37047</v>
      </c>
      <c r="NF12" s="47">
        <v>37048</v>
      </c>
      <c r="NG12" s="47">
        <v>37049</v>
      </c>
      <c r="NH12" s="47">
        <v>37050</v>
      </c>
      <c r="NI12" s="47">
        <v>37053</v>
      </c>
      <c r="NJ12" s="47">
        <v>37054</v>
      </c>
      <c r="NK12" s="47">
        <v>37055</v>
      </c>
      <c r="NL12" s="47">
        <v>37056</v>
      </c>
      <c r="NM12" s="47">
        <v>37057</v>
      </c>
      <c r="NN12" s="47">
        <v>37060</v>
      </c>
      <c r="NO12" s="47">
        <v>37061</v>
      </c>
      <c r="NP12" s="47">
        <v>37062</v>
      </c>
      <c r="NQ12" s="47">
        <v>37063</v>
      </c>
      <c r="NR12" s="47">
        <v>37064</v>
      </c>
      <c r="NS12" s="47">
        <v>37067</v>
      </c>
      <c r="NT12" s="47">
        <v>37068</v>
      </c>
      <c r="NU12" s="47">
        <v>37069</v>
      </c>
      <c r="NV12" s="47">
        <v>37070</v>
      </c>
      <c r="NW12" s="47">
        <v>37071</v>
      </c>
      <c r="NX12" s="47">
        <v>37074</v>
      </c>
      <c r="NY12" s="47">
        <v>37075</v>
      </c>
      <c r="NZ12" s="47">
        <v>37076</v>
      </c>
      <c r="OA12" s="47">
        <v>37077</v>
      </c>
      <c r="OB12" s="47">
        <v>37078</v>
      </c>
      <c r="OC12" s="47">
        <v>37081</v>
      </c>
      <c r="OD12" s="47">
        <v>37082</v>
      </c>
      <c r="OE12" s="47">
        <v>37083</v>
      </c>
      <c r="OF12" s="47">
        <v>37084</v>
      </c>
      <c r="OG12" s="47">
        <v>37085</v>
      </c>
      <c r="OH12" s="47">
        <v>37088</v>
      </c>
      <c r="OI12" s="47">
        <v>37089</v>
      </c>
      <c r="OJ12" s="47">
        <v>37090</v>
      </c>
      <c r="OK12" s="47">
        <v>37091</v>
      </c>
      <c r="OL12" s="47">
        <v>37092</v>
      </c>
      <c r="OM12" s="47">
        <v>37095</v>
      </c>
      <c r="ON12" s="47">
        <v>37096</v>
      </c>
      <c r="OO12" s="47">
        <v>37097</v>
      </c>
      <c r="OP12" s="47">
        <v>37098</v>
      </c>
      <c r="OQ12" s="47">
        <v>37099</v>
      </c>
      <c r="OR12" s="47">
        <v>37102</v>
      </c>
      <c r="OS12" s="47">
        <v>37103</v>
      </c>
      <c r="OT12" s="47">
        <v>37104</v>
      </c>
      <c r="OU12" s="47">
        <v>37105</v>
      </c>
      <c r="OV12" s="47">
        <v>37106</v>
      </c>
      <c r="OW12" s="47">
        <v>37109</v>
      </c>
      <c r="OX12" s="47">
        <v>37110</v>
      </c>
      <c r="OY12" s="47">
        <v>37111</v>
      </c>
      <c r="OZ12" s="47">
        <v>37112</v>
      </c>
      <c r="PA12" s="47">
        <v>37113</v>
      </c>
      <c r="PB12" s="47">
        <v>37116</v>
      </c>
      <c r="PC12" s="47">
        <v>37117</v>
      </c>
      <c r="PD12" s="47">
        <v>37118</v>
      </c>
      <c r="PE12" s="47">
        <v>37119</v>
      </c>
      <c r="PF12" s="47">
        <v>37120</v>
      </c>
      <c r="PG12" s="47">
        <v>37123</v>
      </c>
      <c r="PH12" s="47">
        <v>37124</v>
      </c>
      <c r="PI12" s="47">
        <v>37125</v>
      </c>
      <c r="PJ12" s="47">
        <v>37126</v>
      </c>
      <c r="PK12" s="47">
        <v>37127</v>
      </c>
      <c r="PL12" s="47">
        <v>37130</v>
      </c>
      <c r="PM12" s="47">
        <v>37131</v>
      </c>
      <c r="PN12" s="47">
        <v>37132</v>
      </c>
      <c r="PO12" s="47">
        <v>37133</v>
      </c>
      <c r="PP12" s="47">
        <v>37134</v>
      </c>
      <c r="PQ12" s="47">
        <v>37137</v>
      </c>
      <c r="PR12" s="47">
        <v>37138</v>
      </c>
      <c r="PS12" s="47">
        <v>37139</v>
      </c>
      <c r="PT12" s="47">
        <v>37140</v>
      </c>
      <c r="PU12" s="47">
        <v>37141</v>
      </c>
      <c r="PV12" s="47">
        <v>37144</v>
      </c>
      <c r="PW12" s="47">
        <v>37145</v>
      </c>
      <c r="PX12" s="47">
        <v>37146</v>
      </c>
      <c r="PY12" s="47">
        <v>37147</v>
      </c>
      <c r="PZ12" s="47">
        <v>37148</v>
      </c>
      <c r="QA12" s="47">
        <v>37151</v>
      </c>
      <c r="QB12" s="47">
        <v>37152</v>
      </c>
      <c r="QC12" s="47">
        <v>37153</v>
      </c>
      <c r="QD12" s="47">
        <v>37154</v>
      </c>
      <c r="QE12" s="47">
        <v>37155</v>
      </c>
      <c r="QF12" s="47">
        <v>37158</v>
      </c>
      <c r="QG12" s="47">
        <v>37159</v>
      </c>
      <c r="QH12" s="47">
        <v>37160</v>
      </c>
      <c r="QI12" s="47">
        <v>37161</v>
      </c>
      <c r="QJ12" s="47">
        <v>37162</v>
      </c>
      <c r="QK12" s="47">
        <v>37165</v>
      </c>
      <c r="QL12" s="47">
        <v>37166</v>
      </c>
      <c r="QM12" s="47">
        <v>37167</v>
      </c>
      <c r="QN12" s="47">
        <v>37168</v>
      </c>
      <c r="QO12" s="47">
        <v>37169</v>
      </c>
      <c r="QP12" s="47">
        <v>37172</v>
      </c>
      <c r="QQ12" s="47">
        <v>37173</v>
      </c>
      <c r="QR12" s="47">
        <v>37174</v>
      </c>
      <c r="QS12" s="47">
        <v>37175</v>
      </c>
      <c r="QT12" s="47">
        <v>37176</v>
      </c>
      <c r="QU12" s="47">
        <v>37179</v>
      </c>
      <c r="QV12" s="47">
        <v>37180</v>
      </c>
      <c r="QW12" s="47">
        <v>37181</v>
      </c>
      <c r="QX12" s="47">
        <v>37182</v>
      </c>
      <c r="QY12" s="47">
        <v>37183</v>
      </c>
      <c r="QZ12" s="47">
        <v>37186</v>
      </c>
      <c r="RA12" s="47">
        <v>37187</v>
      </c>
      <c r="RB12" s="47">
        <v>37188</v>
      </c>
      <c r="RC12" s="47">
        <v>37189</v>
      </c>
      <c r="RD12" s="47">
        <v>37190</v>
      </c>
      <c r="RE12" s="47">
        <v>37193</v>
      </c>
      <c r="RF12" s="47">
        <v>37194</v>
      </c>
      <c r="RG12" s="47">
        <v>37195</v>
      </c>
      <c r="RH12" s="47">
        <v>37196</v>
      </c>
      <c r="RI12" s="47">
        <v>37197</v>
      </c>
      <c r="RJ12" s="47">
        <v>37200</v>
      </c>
      <c r="RK12" s="47">
        <v>37201</v>
      </c>
      <c r="RL12" s="47">
        <v>37202</v>
      </c>
      <c r="RM12" s="47">
        <v>37203</v>
      </c>
      <c r="RN12" s="47">
        <v>37204</v>
      </c>
      <c r="RO12" s="47">
        <v>37207</v>
      </c>
      <c r="RP12" s="47">
        <v>37208</v>
      </c>
      <c r="RQ12" s="47">
        <v>37209</v>
      </c>
      <c r="RR12" s="47">
        <v>37210</v>
      </c>
      <c r="RS12" s="47">
        <v>37211</v>
      </c>
      <c r="RT12" s="47">
        <v>37214</v>
      </c>
      <c r="RU12" s="47">
        <v>37215</v>
      </c>
      <c r="RV12" s="47">
        <v>37216</v>
      </c>
      <c r="RW12" s="47">
        <v>37217</v>
      </c>
      <c r="RX12" s="47">
        <v>37218</v>
      </c>
      <c r="RY12" s="47">
        <v>37221</v>
      </c>
      <c r="RZ12" s="47">
        <v>37222</v>
      </c>
      <c r="SA12" s="47">
        <v>37223</v>
      </c>
      <c r="SB12" s="47">
        <v>37224</v>
      </c>
      <c r="SC12" s="47">
        <v>37225</v>
      </c>
      <c r="SD12" s="47">
        <v>37228</v>
      </c>
      <c r="SE12" s="47">
        <v>37229</v>
      </c>
      <c r="SF12" s="47">
        <v>37230</v>
      </c>
      <c r="SG12" s="47">
        <v>37231</v>
      </c>
      <c r="SH12" s="47">
        <v>37232</v>
      </c>
      <c r="SI12" s="47">
        <v>37235</v>
      </c>
      <c r="SJ12" s="47">
        <v>37236</v>
      </c>
      <c r="SK12" s="47">
        <v>37237</v>
      </c>
      <c r="SL12" s="47">
        <v>37238</v>
      </c>
      <c r="SM12" s="47">
        <v>37239</v>
      </c>
      <c r="SN12" s="47">
        <v>37242</v>
      </c>
      <c r="SO12" s="47">
        <v>37243</v>
      </c>
      <c r="SP12" s="47">
        <v>37244</v>
      </c>
      <c r="SQ12" s="47">
        <v>37245</v>
      </c>
      <c r="SR12" s="47">
        <v>37246</v>
      </c>
      <c r="SS12" s="47">
        <v>37249</v>
      </c>
      <c r="ST12" s="47">
        <v>37252</v>
      </c>
      <c r="SU12" s="47">
        <v>37253</v>
      </c>
      <c r="SV12" s="47">
        <v>37256</v>
      </c>
      <c r="SW12" s="47">
        <v>37258</v>
      </c>
      <c r="SX12" s="47">
        <v>37259</v>
      </c>
      <c r="SY12" s="47">
        <v>37260</v>
      </c>
      <c r="SZ12" s="47">
        <v>37263</v>
      </c>
      <c r="TA12" s="47">
        <v>37264</v>
      </c>
      <c r="TB12" s="47">
        <v>37265</v>
      </c>
      <c r="TC12" s="47">
        <v>37266</v>
      </c>
      <c r="TD12" s="47">
        <v>37267</v>
      </c>
      <c r="TE12" s="47">
        <v>37270</v>
      </c>
      <c r="TF12" s="47">
        <v>37271</v>
      </c>
      <c r="TG12" s="47">
        <v>37272</v>
      </c>
      <c r="TH12" s="47">
        <v>37273</v>
      </c>
      <c r="TI12" s="47">
        <v>37274</v>
      </c>
      <c r="TJ12" s="47">
        <v>37277</v>
      </c>
      <c r="TK12" s="47">
        <v>37278</v>
      </c>
      <c r="TL12" s="47">
        <v>37279</v>
      </c>
      <c r="TM12" s="47">
        <v>37280</v>
      </c>
      <c r="TN12" s="47">
        <v>37281</v>
      </c>
      <c r="TO12" s="47">
        <v>37284</v>
      </c>
      <c r="TP12" s="47">
        <v>37285</v>
      </c>
      <c r="TQ12" s="47">
        <v>37286</v>
      </c>
      <c r="TR12" s="47">
        <v>37287</v>
      </c>
      <c r="TS12" s="47">
        <v>37288</v>
      </c>
      <c r="TT12" s="47">
        <v>37291</v>
      </c>
      <c r="TU12" s="47">
        <v>37292</v>
      </c>
      <c r="TV12" s="47">
        <v>37293</v>
      </c>
      <c r="TW12" s="47">
        <v>37294</v>
      </c>
      <c r="TX12" s="47">
        <v>37295</v>
      </c>
      <c r="TY12" s="47">
        <v>37298</v>
      </c>
      <c r="TZ12" s="47">
        <v>37299</v>
      </c>
      <c r="UA12" s="47">
        <v>37300</v>
      </c>
      <c r="UB12" s="47">
        <v>37301</v>
      </c>
      <c r="UC12" s="47">
        <v>37302</v>
      </c>
      <c r="UD12" s="47">
        <v>37305</v>
      </c>
      <c r="UE12" s="47">
        <v>37306</v>
      </c>
      <c r="UF12" s="47">
        <v>37307</v>
      </c>
      <c r="UG12" s="47">
        <v>37308</v>
      </c>
      <c r="UH12" s="47">
        <v>37309</v>
      </c>
      <c r="UI12" s="47">
        <v>37312</v>
      </c>
      <c r="UJ12" s="47">
        <v>37313</v>
      </c>
      <c r="UK12" s="47">
        <v>37314</v>
      </c>
      <c r="UL12" s="47">
        <v>37315</v>
      </c>
      <c r="UM12" s="47">
        <v>37316</v>
      </c>
      <c r="UN12" s="47">
        <v>37319</v>
      </c>
      <c r="UO12" s="47">
        <v>37320</v>
      </c>
      <c r="UP12" s="47">
        <v>37321</v>
      </c>
      <c r="UQ12" s="47">
        <v>37322</v>
      </c>
      <c r="UR12" s="47">
        <v>37323</v>
      </c>
      <c r="US12" s="47">
        <v>37326</v>
      </c>
      <c r="UT12" s="47">
        <v>37327</v>
      </c>
      <c r="UU12" s="47">
        <v>37328</v>
      </c>
      <c r="UV12" s="47">
        <v>37329</v>
      </c>
      <c r="UW12" s="47">
        <v>37330</v>
      </c>
      <c r="UX12" s="47">
        <v>37333</v>
      </c>
      <c r="UY12" s="47">
        <v>37334</v>
      </c>
      <c r="UZ12" s="47">
        <v>37335</v>
      </c>
      <c r="VA12" s="47">
        <v>37336</v>
      </c>
      <c r="VB12" s="47">
        <v>37337</v>
      </c>
      <c r="VC12" s="47">
        <v>37340</v>
      </c>
      <c r="VD12" s="47">
        <v>37341</v>
      </c>
      <c r="VE12" s="47">
        <v>37342</v>
      </c>
      <c r="VF12" s="47">
        <v>37343</v>
      </c>
      <c r="VG12" s="47">
        <v>37344</v>
      </c>
      <c r="VH12" s="47">
        <v>37347</v>
      </c>
      <c r="VI12" s="47">
        <v>37348</v>
      </c>
      <c r="VJ12" s="47">
        <v>37349</v>
      </c>
      <c r="VK12" s="47">
        <v>37350</v>
      </c>
      <c r="VL12" s="47">
        <v>37351</v>
      </c>
      <c r="VM12" s="47">
        <v>37354</v>
      </c>
      <c r="VN12" s="47">
        <v>37355</v>
      </c>
      <c r="VO12" s="47">
        <v>37356</v>
      </c>
      <c r="VP12" s="47">
        <v>37357</v>
      </c>
      <c r="VQ12" s="47">
        <v>37358</v>
      </c>
      <c r="VR12" s="47">
        <v>37361</v>
      </c>
      <c r="VS12" s="47">
        <v>37362</v>
      </c>
      <c r="VT12" s="47">
        <v>37363</v>
      </c>
      <c r="VU12" s="47">
        <v>37364</v>
      </c>
      <c r="VV12" s="47">
        <v>37365</v>
      </c>
      <c r="VW12" s="47">
        <v>37368</v>
      </c>
      <c r="VX12" s="47">
        <v>37369</v>
      </c>
      <c r="VY12" s="47">
        <v>37370</v>
      </c>
      <c r="VZ12" s="47">
        <v>37371</v>
      </c>
      <c r="WA12" s="47">
        <v>37372</v>
      </c>
      <c r="WB12" s="47">
        <v>37375</v>
      </c>
      <c r="WC12" s="47">
        <v>37376</v>
      </c>
      <c r="WD12" s="47">
        <v>37377</v>
      </c>
      <c r="WE12" s="47">
        <v>37378</v>
      </c>
      <c r="WF12" s="47">
        <v>37379</v>
      </c>
      <c r="WG12" s="47">
        <v>37383</v>
      </c>
      <c r="WH12" s="47">
        <v>37384</v>
      </c>
      <c r="WI12" s="47">
        <v>37385</v>
      </c>
      <c r="WJ12" s="47">
        <v>37386</v>
      </c>
      <c r="WK12" s="47">
        <v>37389</v>
      </c>
      <c r="WL12" s="47">
        <v>37390</v>
      </c>
      <c r="WM12" s="47">
        <v>37391</v>
      </c>
      <c r="WN12" s="47">
        <v>37392</v>
      </c>
      <c r="WO12" s="47">
        <v>37393</v>
      </c>
      <c r="WP12" s="47">
        <v>37396</v>
      </c>
      <c r="WQ12" s="47">
        <v>37397</v>
      </c>
      <c r="WR12" s="47">
        <v>37398</v>
      </c>
      <c r="WS12" s="47">
        <v>37399</v>
      </c>
      <c r="WT12" s="47">
        <v>37400</v>
      </c>
      <c r="WU12" s="47">
        <v>37403</v>
      </c>
      <c r="WV12" s="47">
        <v>37404</v>
      </c>
      <c r="WW12" s="47">
        <v>37405</v>
      </c>
      <c r="WX12" s="47">
        <v>37406</v>
      </c>
      <c r="WY12" s="47">
        <v>37407</v>
      </c>
      <c r="WZ12" s="47">
        <v>37412</v>
      </c>
      <c r="XA12" s="47">
        <v>37413</v>
      </c>
      <c r="XB12" s="47">
        <v>37414</v>
      </c>
      <c r="XC12" s="47">
        <v>37417</v>
      </c>
      <c r="XD12" s="47">
        <v>37418</v>
      </c>
      <c r="XE12" s="47">
        <v>37419</v>
      </c>
      <c r="XF12" s="47">
        <v>37420</v>
      </c>
      <c r="XG12" s="47">
        <v>37421</v>
      </c>
      <c r="XH12" s="47">
        <v>37424</v>
      </c>
      <c r="XI12" s="47">
        <v>37425</v>
      </c>
      <c r="XJ12" s="47">
        <v>37426</v>
      </c>
      <c r="XK12" s="47">
        <v>37427</v>
      </c>
      <c r="XL12" s="47">
        <v>37428</v>
      </c>
      <c r="XM12" s="47">
        <v>37431</v>
      </c>
      <c r="XN12" s="47">
        <v>37432</v>
      </c>
      <c r="XO12" s="47">
        <v>37433</v>
      </c>
      <c r="XP12" s="47">
        <v>37434</v>
      </c>
      <c r="XQ12" s="47">
        <v>37435</v>
      </c>
      <c r="XR12" s="47">
        <v>37438</v>
      </c>
      <c r="XS12" s="47">
        <v>37439</v>
      </c>
      <c r="XT12" s="47">
        <v>37440</v>
      </c>
      <c r="XU12" s="47">
        <v>37441</v>
      </c>
      <c r="XV12" s="47">
        <v>37442</v>
      </c>
      <c r="XW12" s="47">
        <v>37445</v>
      </c>
      <c r="XX12" s="47">
        <v>37446</v>
      </c>
      <c r="XY12" s="47">
        <v>37447</v>
      </c>
      <c r="XZ12" s="47">
        <v>37448</v>
      </c>
      <c r="YA12" s="47">
        <v>37449</v>
      </c>
      <c r="YB12" s="47">
        <v>37452</v>
      </c>
      <c r="YC12" s="47">
        <v>37453</v>
      </c>
      <c r="YD12" s="47">
        <v>37454</v>
      </c>
      <c r="YE12" s="47">
        <v>37455</v>
      </c>
      <c r="YF12" s="47">
        <v>37456</v>
      </c>
      <c r="YG12" s="47">
        <v>37459</v>
      </c>
      <c r="YH12" s="47">
        <v>37460</v>
      </c>
      <c r="YI12" s="47">
        <v>37461</v>
      </c>
      <c r="YJ12" s="47">
        <v>37462</v>
      </c>
      <c r="YK12" s="47">
        <v>37463</v>
      </c>
      <c r="YL12" s="47">
        <v>37466</v>
      </c>
      <c r="YM12" s="47">
        <v>37467</v>
      </c>
      <c r="YN12" s="47">
        <v>37468</v>
      </c>
      <c r="YO12" s="47">
        <v>37469</v>
      </c>
      <c r="YP12" s="47">
        <v>37470</v>
      </c>
      <c r="YQ12" s="47">
        <v>37473</v>
      </c>
      <c r="YR12" s="47">
        <v>37474</v>
      </c>
      <c r="YS12" s="47">
        <v>37475</v>
      </c>
      <c r="YT12" s="47">
        <v>37476</v>
      </c>
      <c r="YU12" s="47">
        <v>37477</v>
      </c>
      <c r="YV12" s="47">
        <v>37480</v>
      </c>
      <c r="YW12" s="47">
        <v>37481</v>
      </c>
      <c r="YX12" s="47">
        <v>37482</v>
      </c>
      <c r="YY12" s="47">
        <v>37483</v>
      </c>
      <c r="YZ12" s="47">
        <v>37484</v>
      </c>
      <c r="ZA12" s="47">
        <v>37487</v>
      </c>
      <c r="ZB12" s="47">
        <v>37488</v>
      </c>
      <c r="ZC12" s="47">
        <v>37489</v>
      </c>
      <c r="ZD12" s="47">
        <v>37490</v>
      </c>
      <c r="ZE12" s="47">
        <v>37491</v>
      </c>
      <c r="ZF12" s="47">
        <v>37494</v>
      </c>
      <c r="ZG12" s="47">
        <v>37495</v>
      </c>
      <c r="ZH12" s="47">
        <v>37496</v>
      </c>
      <c r="ZI12" s="47">
        <v>37497</v>
      </c>
      <c r="ZJ12" s="47">
        <v>37498</v>
      </c>
      <c r="ZK12" s="47">
        <v>37501</v>
      </c>
      <c r="ZL12" s="47">
        <v>37502</v>
      </c>
      <c r="ZM12" s="47">
        <v>37503</v>
      </c>
      <c r="ZN12" s="47">
        <v>37504</v>
      </c>
      <c r="ZO12" s="47">
        <v>37505</v>
      </c>
      <c r="ZP12" s="47">
        <v>37508</v>
      </c>
      <c r="ZQ12" s="47">
        <v>37509</v>
      </c>
      <c r="ZR12" s="47">
        <v>37510</v>
      </c>
      <c r="ZS12" s="47">
        <v>37511</v>
      </c>
      <c r="ZT12" s="47">
        <v>37512</v>
      </c>
      <c r="ZU12" s="47">
        <v>37515</v>
      </c>
      <c r="ZV12" s="47">
        <v>37516</v>
      </c>
      <c r="ZW12" s="47">
        <v>37517</v>
      </c>
      <c r="ZX12" s="47">
        <v>37518</v>
      </c>
      <c r="ZY12" s="47">
        <v>37519</v>
      </c>
      <c r="ZZ12" s="47">
        <v>37522</v>
      </c>
      <c r="AAA12" s="47">
        <v>37523</v>
      </c>
      <c r="AAB12" s="47">
        <v>37524</v>
      </c>
      <c r="AAC12" s="47">
        <v>37525</v>
      </c>
      <c r="AAD12" s="47">
        <v>37526</v>
      </c>
      <c r="AAE12" s="47">
        <v>37529</v>
      </c>
      <c r="AAF12" s="47">
        <v>37530</v>
      </c>
      <c r="AAG12" s="47">
        <v>37531</v>
      </c>
      <c r="AAH12" s="47">
        <v>37532</v>
      </c>
      <c r="AAI12" s="47">
        <v>37533</v>
      </c>
      <c r="AAJ12" s="47">
        <v>37536</v>
      </c>
      <c r="AAK12" s="47">
        <v>37537</v>
      </c>
      <c r="AAL12" s="47">
        <v>37538</v>
      </c>
      <c r="AAM12" s="47">
        <v>37539</v>
      </c>
      <c r="AAN12" s="47">
        <v>37540</v>
      </c>
      <c r="AAO12" s="47">
        <v>37543</v>
      </c>
      <c r="AAP12" s="47">
        <v>37544</v>
      </c>
      <c r="AAQ12" s="47">
        <v>37545</v>
      </c>
      <c r="AAR12" s="47">
        <v>37546</v>
      </c>
      <c r="AAS12" s="47">
        <v>37547</v>
      </c>
      <c r="AAT12" s="47">
        <v>37550</v>
      </c>
      <c r="AAU12" s="47">
        <v>37551</v>
      </c>
      <c r="AAV12" s="47">
        <v>37552</v>
      </c>
      <c r="AAW12" s="47">
        <v>37553</v>
      </c>
      <c r="AAX12" s="47">
        <v>37554</v>
      </c>
      <c r="AAY12" s="47">
        <v>37557</v>
      </c>
      <c r="AAZ12" s="47">
        <v>37558</v>
      </c>
      <c r="ABA12" s="47">
        <v>37559</v>
      </c>
      <c r="ABB12" s="47">
        <v>37560</v>
      </c>
      <c r="ABC12" s="47">
        <v>37561</v>
      </c>
      <c r="ABD12" s="47">
        <v>37564</v>
      </c>
      <c r="ABE12" s="47">
        <v>37565</v>
      </c>
      <c r="ABF12" s="47">
        <v>37566</v>
      </c>
      <c r="ABG12" s="47">
        <v>37567</v>
      </c>
      <c r="ABH12" s="47">
        <v>37568</v>
      </c>
      <c r="ABI12" s="47">
        <v>37571</v>
      </c>
      <c r="ABJ12" s="47">
        <v>37572</v>
      </c>
      <c r="ABK12" s="47">
        <v>37573</v>
      </c>
      <c r="ABL12" s="47">
        <v>37574</v>
      </c>
      <c r="ABM12" s="47">
        <v>37575</v>
      </c>
      <c r="ABN12" s="47">
        <v>37578</v>
      </c>
      <c r="ABO12" s="47">
        <v>37579</v>
      </c>
      <c r="ABP12" s="47">
        <v>37580</v>
      </c>
      <c r="ABQ12" s="47">
        <v>37581</v>
      </c>
      <c r="ABR12" s="47">
        <v>37582</v>
      </c>
      <c r="ABS12" s="47">
        <v>37585</v>
      </c>
      <c r="ABT12" s="47">
        <v>37586</v>
      </c>
      <c r="ABU12" s="47">
        <v>37587</v>
      </c>
      <c r="ABV12" s="47">
        <v>37588</v>
      </c>
      <c r="ABW12" s="47">
        <v>37589</v>
      </c>
      <c r="ABX12" s="47">
        <v>37592</v>
      </c>
      <c r="ABY12" s="47">
        <v>37593</v>
      </c>
      <c r="ABZ12" s="47">
        <v>37594</v>
      </c>
      <c r="ACA12" s="47">
        <v>37595</v>
      </c>
      <c r="ACB12" s="47">
        <v>37596</v>
      </c>
      <c r="ACC12" s="47">
        <v>37599</v>
      </c>
      <c r="ACD12" s="47">
        <v>37600</v>
      </c>
      <c r="ACE12" s="47">
        <v>37601</v>
      </c>
      <c r="ACF12" s="47">
        <v>37602</v>
      </c>
      <c r="ACG12" s="47">
        <v>37603</v>
      </c>
      <c r="ACH12" s="47">
        <v>37606</v>
      </c>
      <c r="ACI12" s="47">
        <v>37607</v>
      </c>
      <c r="ACJ12" s="47">
        <v>37608</v>
      </c>
      <c r="ACK12" s="47">
        <v>37609</v>
      </c>
      <c r="ACL12" s="47">
        <v>37610</v>
      </c>
      <c r="ACM12" s="47">
        <v>37613</v>
      </c>
      <c r="ACN12" s="47">
        <v>37614</v>
      </c>
      <c r="ACO12" s="47">
        <v>37617</v>
      </c>
      <c r="ACP12" s="47">
        <v>37620</v>
      </c>
      <c r="ACQ12" s="47">
        <v>37621</v>
      </c>
      <c r="ACR12" s="47">
        <v>37623</v>
      </c>
      <c r="ACS12" s="47">
        <v>37624</v>
      </c>
      <c r="ACT12" s="47">
        <v>37627</v>
      </c>
      <c r="ACU12" s="47">
        <v>37628</v>
      </c>
      <c r="ACV12" s="47">
        <v>37629</v>
      </c>
      <c r="ACW12" s="47">
        <v>37630</v>
      </c>
      <c r="ACX12" s="47">
        <v>37631</v>
      </c>
      <c r="ACY12" s="47">
        <v>37634</v>
      </c>
      <c r="ACZ12" s="47">
        <v>37635</v>
      </c>
      <c r="ADA12" s="47">
        <v>37636</v>
      </c>
      <c r="ADB12" s="47">
        <v>37637</v>
      </c>
      <c r="ADC12" s="47">
        <v>37638</v>
      </c>
      <c r="ADD12" s="47">
        <v>37641</v>
      </c>
      <c r="ADE12" s="47">
        <v>37642</v>
      </c>
      <c r="ADF12" s="47">
        <v>37643</v>
      </c>
      <c r="ADG12" s="47">
        <v>37644</v>
      </c>
      <c r="ADH12" s="47">
        <v>37645</v>
      </c>
      <c r="ADI12" s="47">
        <v>37648</v>
      </c>
      <c r="ADJ12" s="47">
        <v>37649</v>
      </c>
      <c r="ADK12" s="47">
        <v>37650</v>
      </c>
      <c r="ADL12" s="47">
        <v>37651</v>
      </c>
      <c r="ADM12" s="47">
        <v>37652</v>
      </c>
      <c r="ADN12" s="47">
        <v>37655</v>
      </c>
      <c r="ADO12" s="47">
        <v>37656</v>
      </c>
      <c r="ADP12" s="47">
        <v>37657</v>
      </c>
      <c r="ADQ12" s="47">
        <v>37658</v>
      </c>
      <c r="ADR12" s="47">
        <v>37659</v>
      </c>
      <c r="ADS12" s="47">
        <v>37662</v>
      </c>
      <c r="ADT12" s="47">
        <v>37663</v>
      </c>
      <c r="ADU12" s="47">
        <v>37664</v>
      </c>
      <c r="ADV12" s="47">
        <v>37665</v>
      </c>
      <c r="ADW12" s="47">
        <v>37666</v>
      </c>
      <c r="ADX12" s="47">
        <v>37669</v>
      </c>
      <c r="ADY12" s="47">
        <v>37670</v>
      </c>
      <c r="ADZ12" s="47">
        <v>37671</v>
      </c>
      <c r="AEA12" s="47">
        <v>37672</v>
      </c>
      <c r="AEB12" s="47">
        <v>37673</v>
      </c>
      <c r="AEC12" s="47">
        <v>37676</v>
      </c>
      <c r="AED12" s="47">
        <v>37677</v>
      </c>
      <c r="AEE12" s="47">
        <v>37678</v>
      </c>
      <c r="AEF12" s="47">
        <v>37679</v>
      </c>
      <c r="AEG12" s="47">
        <v>37680</v>
      </c>
      <c r="AEH12" s="47">
        <v>37683</v>
      </c>
      <c r="AEI12" s="47">
        <v>37684</v>
      </c>
      <c r="AEJ12" s="47">
        <v>37685</v>
      </c>
      <c r="AEK12" s="47">
        <v>37686</v>
      </c>
      <c r="AEL12" s="47">
        <v>37687</v>
      </c>
      <c r="AEM12" s="47">
        <v>37690</v>
      </c>
      <c r="AEN12" s="47">
        <v>37691</v>
      </c>
      <c r="AEO12" s="47">
        <v>37692</v>
      </c>
      <c r="AEP12" s="47">
        <v>37693</v>
      </c>
      <c r="AEQ12" s="47">
        <v>37694</v>
      </c>
      <c r="AER12" s="47">
        <v>37697</v>
      </c>
      <c r="AES12" s="47">
        <v>37698</v>
      </c>
      <c r="AET12" s="47">
        <v>37699</v>
      </c>
      <c r="AEU12" s="47">
        <v>37700</v>
      </c>
      <c r="AEV12" s="47">
        <v>37701</v>
      </c>
      <c r="AEW12" s="47">
        <v>37704</v>
      </c>
      <c r="AEX12" s="47">
        <v>37705</v>
      </c>
      <c r="AEY12" s="47">
        <v>37706</v>
      </c>
      <c r="AEZ12" s="47">
        <v>37707</v>
      </c>
      <c r="AFA12" s="47">
        <v>37708</v>
      </c>
      <c r="AFB12" s="47">
        <v>37711</v>
      </c>
      <c r="AFC12" s="47">
        <v>37712</v>
      </c>
      <c r="AFD12" s="47">
        <v>37713</v>
      </c>
      <c r="AFE12" s="47">
        <v>37714</v>
      </c>
      <c r="AFF12" s="47">
        <v>37715</v>
      </c>
      <c r="AFG12" s="47">
        <v>37718</v>
      </c>
      <c r="AFH12" s="47">
        <v>37719</v>
      </c>
      <c r="AFI12" s="47">
        <v>37720</v>
      </c>
      <c r="AFJ12" s="47">
        <v>37721</v>
      </c>
      <c r="AFK12" s="47">
        <v>37722</v>
      </c>
      <c r="AFL12" s="47">
        <v>37725</v>
      </c>
      <c r="AFM12" s="47">
        <v>37726</v>
      </c>
      <c r="AFN12" s="47">
        <v>37727</v>
      </c>
      <c r="AFO12" s="47">
        <v>37728</v>
      </c>
      <c r="AFP12" s="47">
        <v>37729</v>
      </c>
      <c r="AFQ12" s="47">
        <v>37732</v>
      </c>
      <c r="AFR12" s="47">
        <v>37733</v>
      </c>
      <c r="AFS12" s="47">
        <v>37734</v>
      </c>
      <c r="AFT12" s="47">
        <v>37735</v>
      </c>
      <c r="AFU12" s="47">
        <v>37736</v>
      </c>
      <c r="AFV12" s="47">
        <v>37739</v>
      </c>
      <c r="AFW12" s="47">
        <v>37740</v>
      </c>
      <c r="AFX12" s="47">
        <v>37741</v>
      </c>
      <c r="AFY12" s="47">
        <v>37742</v>
      </c>
      <c r="AFZ12" s="47">
        <v>37743</v>
      </c>
      <c r="AGA12" s="47">
        <v>37746</v>
      </c>
      <c r="AGB12" s="47">
        <v>37747</v>
      </c>
      <c r="AGC12" s="47">
        <v>37748</v>
      </c>
      <c r="AGD12" s="47">
        <v>37749</v>
      </c>
      <c r="AGE12" s="47">
        <v>37750</v>
      </c>
      <c r="AGF12" s="47">
        <v>37753</v>
      </c>
      <c r="AGG12" s="47">
        <v>37754</v>
      </c>
      <c r="AGH12" s="47">
        <v>37755</v>
      </c>
      <c r="AGI12" s="47">
        <v>37756</v>
      </c>
      <c r="AGJ12" s="47">
        <v>37757</v>
      </c>
      <c r="AGK12" s="47">
        <v>37760</v>
      </c>
      <c r="AGL12" s="47">
        <v>37761</v>
      </c>
      <c r="AGM12" s="47">
        <v>37762</v>
      </c>
      <c r="AGN12" s="47">
        <v>37763</v>
      </c>
      <c r="AGO12" s="47">
        <v>37764</v>
      </c>
      <c r="AGP12" s="47">
        <v>37767</v>
      </c>
      <c r="AGQ12" s="47">
        <v>37768</v>
      </c>
      <c r="AGR12" s="47">
        <v>37769</v>
      </c>
      <c r="AGS12" s="47">
        <v>37770</v>
      </c>
      <c r="AGT12" s="47">
        <v>37771</v>
      </c>
      <c r="AGU12" s="47">
        <v>37774</v>
      </c>
      <c r="AGV12" s="47">
        <v>37775</v>
      </c>
      <c r="AGW12" s="47">
        <v>37776</v>
      </c>
      <c r="AGX12" s="47">
        <v>37777</v>
      </c>
      <c r="AGY12" s="47">
        <v>37778</v>
      </c>
      <c r="AGZ12" s="47">
        <v>37781</v>
      </c>
      <c r="AHA12" s="47">
        <v>37782</v>
      </c>
      <c r="AHB12" s="47">
        <v>37783</v>
      </c>
      <c r="AHC12" s="47">
        <v>37784</v>
      </c>
      <c r="AHD12" s="47">
        <v>37785</v>
      </c>
      <c r="AHE12" s="47">
        <v>37788</v>
      </c>
      <c r="AHF12" s="47">
        <v>37789</v>
      </c>
      <c r="AHG12" s="47">
        <v>37790</v>
      </c>
      <c r="AHH12" s="47">
        <v>37791</v>
      </c>
      <c r="AHI12" s="47">
        <v>37792</v>
      </c>
      <c r="AHJ12" s="47">
        <v>37795</v>
      </c>
      <c r="AHK12" s="47">
        <v>37796</v>
      </c>
      <c r="AHL12" s="47">
        <v>37797</v>
      </c>
      <c r="AHM12" s="47">
        <v>37798</v>
      </c>
      <c r="AHN12" s="47">
        <v>37799</v>
      </c>
      <c r="AHO12" s="47">
        <v>37802</v>
      </c>
      <c r="AHP12" s="47">
        <v>37803</v>
      </c>
      <c r="AHQ12" s="47">
        <v>37804</v>
      </c>
      <c r="AHR12" s="47">
        <v>37805</v>
      </c>
      <c r="AHS12" s="47">
        <v>37806</v>
      </c>
      <c r="AHT12" s="47">
        <v>37809</v>
      </c>
      <c r="AHU12" s="47">
        <v>37810</v>
      </c>
      <c r="AHV12" s="47">
        <v>37811</v>
      </c>
      <c r="AHW12" s="47">
        <v>37812</v>
      </c>
      <c r="AHX12" s="47">
        <v>37813</v>
      </c>
      <c r="AHY12" s="47">
        <v>37816</v>
      </c>
      <c r="AHZ12" s="47">
        <v>37817</v>
      </c>
      <c r="AIA12" s="47">
        <v>37818</v>
      </c>
      <c r="AIB12" s="47">
        <v>37819</v>
      </c>
      <c r="AIC12" s="47">
        <v>37820</v>
      </c>
      <c r="AID12" s="47">
        <v>37823</v>
      </c>
      <c r="AIE12" s="47">
        <v>37824</v>
      </c>
      <c r="AIF12" s="47">
        <v>37825</v>
      </c>
      <c r="AIG12" s="47">
        <v>37826</v>
      </c>
      <c r="AIH12" s="47">
        <v>37827</v>
      </c>
      <c r="AII12" s="47">
        <v>37830</v>
      </c>
      <c r="AIJ12" s="47">
        <v>37831</v>
      </c>
      <c r="AIK12" s="47">
        <v>37832</v>
      </c>
      <c r="AIL12" s="47">
        <v>37833</v>
      </c>
      <c r="AIM12" s="47">
        <v>37834</v>
      </c>
      <c r="AIN12" s="47">
        <v>37837</v>
      </c>
      <c r="AIO12" s="47">
        <v>37838</v>
      </c>
      <c r="AIP12" s="47">
        <v>37839</v>
      </c>
      <c r="AIQ12" s="47">
        <v>37840</v>
      </c>
      <c r="AIR12" s="47">
        <v>37841</v>
      </c>
      <c r="AIS12" s="47">
        <v>37844</v>
      </c>
      <c r="AIT12" s="47">
        <v>37845</v>
      </c>
      <c r="AIU12" s="47">
        <v>37846</v>
      </c>
      <c r="AIV12" s="47">
        <v>37847</v>
      </c>
      <c r="AIW12" s="47">
        <v>37848</v>
      </c>
      <c r="AIX12" s="47">
        <v>37851</v>
      </c>
      <c r="AIY12" s="47">
        <v>37852</v>
      </c>
      <c r="AIZ12" s="47">
        <v>37853</v>
      </c>
      <c r="AJA12" s="47">
        <v>37854</v>
      </c>
      <c r="AJB12" s="47">
        <v>37855</v>
      </c>
      <c r="AJC12" s="47">
        <v>37858</v>
      </c>
      <c r="AJD12" s="47">
        <v>37859</v>
      </c>
      <c r="AJE12" s="47">
        <v>37860</v>
      </c>
      <c r="AJF12" s="47">
        <v>37861</v>
      </c>
      <c r="AJG12" s="47">
        <v>37862</v>
      </c>
      <c r="AJH12" s="47">
        <v>37865</v>
      </c>
      <c r="AJI12" s="47">
        <v>37866</v>
      </c>
      <c r="AJJ12" s="47">
        <v>37867</v>
      </c>
      <c r="AJK12" s="47">
        <v>37868</v>
      </c>
      <c r="AJL12" s="47">
        <v>37869</v>
      </c>
      <c r="AJM12" s="47">
        <v>37872</v>
      </c>
      <c r="AJN12" s="47">
        <v>37873</v>
      </c>
      <c r="AJO12" s="47">
        <v>37874</v>
      </c>
      <c r="AJP12" s="47">
        <v>37875</v>
      </c>
      <c r="AJQ12" s="47">
        <v>37876</v>
      </c>
      <c r="AJR12" s="47">
        <v>37879</v>
      </c>
      <c r="AJS12" s="47">
        <v>37880</v>
      </c>
      <c r="AJT12" s="47">
        <v>37881</v>
      </c>
      <c r="AJU12" s="47">
        <v>37882</v>
      </c>
      <c r="AJV12" s="47">
        <v>37883</v>
      </c>
      <c r="AJW12" s="47">
        <v>37886</v>
      </c>
      <c r="AJX12" s="47">
        <v>37887</v>
      </c>
      <c r="AJY12" s="47">
        <v>37888</v>
      </c>
      <c r="AJZ12" s="47">
        <v>37889</v>
      </c>
      <c r="AKA12" s="47">
        <v>37890</v>
      </c>
      <c r="AKB12" s="47">
        <v>37893</v>
      </c>
      <c r="AKC12" s="47">
        <v>37894</v>
      </c>
      <c r="AKD12" s="47">
        <v>37895</v>
      </c>
      <c r="AKE12" s="47">
        <v>37896</v>
      </c>
      <c r="AKF12" s="47">
        <v>37897</v>
      </c>
      <c r="AKG12" s="47">
        <v>37900</v>
      </c>
      <c r="AKH12" s="47">
        <v>37901</v>
      </c>
      <c r="AKI12" s="47">
        <v>37902</v>
      </c>
      <c r="AKJ12" s="47">
        <v>37903</v>
      </c>
      <c r="AKK12" s="47">
        <v>37904</v>
      </c>
      <c r="AKL12" s="47">
        <v>37907</v>
      </c>
      <c r="AKM12" s="47">
        <v>37908</v>
      </c>
      <c r="AKN12" s="47">
        <v>37909</v>
      </c>
      <c r="AKO12" s="47">
        <v>37910</v>
      </c>
      <c r="AKP12" s="47">
        <v>37911</v>
      </c>
      <c r="AKQ12" s="47">
        <v>37914</v>
      </c>
      <c r="AKR12" s="47">
        <v>37915</v>
      </c>
      <c r="AKS12" s="47">
        <v>37916</v>
      </c>
      <c r="AKT12" s="47">
        <v>37917</v>
      </c>
      <c r="AKU12" s="47">
        <v>37918</v>
      </c>
      <c r="AKV12" s="47">
        <v>37921</v>
      </c>
      <c r="AKW12" s="47">
        <v>37922</v>
      </c>
      <c r="AKX12" s="47">
        <v>37923</v>
      </c>
      <c r="AKY12" s="47">
        <v>37924</v>
      </c>
      <c r="AKZ12" s="47">
        <v>37925</v>
      </c>
      <c r="ALA12" s="47">
        <v>37928</v>
      </c>
      <c r="ALB12" s="47">
        <v>37929</v>
      </c>
      <c r="ALC12" s="47">
        <v>37930</v>
      </c>
      <c r="ALD12" s="47">
        <v>37931</v>
      </c>
      <c r="ALE12" s="47">
        <v>37932</v>
      </c>
      <c r="ALF12" s="47">
        <v>37935</v>
      </c>
      <c r="ALG12" s="47">
        <v>37936</v>
      </c>
      <c r="ALH12" s="47">
        <v>37937</v>
      </c>
      <c r="ALI12" s="47">
        <v>37938</v>
      </c>
      <c r="ALJ12" s="47">
        <v>37939</v>
      </c>
      <c r="ALK12" s="47">
        <v>37942</v>
      </c>
      <c r="ALL12" s="47">
        <v>37943</v>
      </c>
      <c r="ALM12" s="47">
        <v>37944</v>
      </c>
      <c r="ALN12" s="47">
        <v>37945</v>
      </c>
      <c r="ALO12" s="47">
        <v>37946</v>
      </c>
      <c r="ALP12" s="47">
        <v>37949</v>
      </c>
      <c r="ALQ12" s="47">
        <v>37950</v>
      </c>
      <c r="ALR12" s="47">
        <v>37951</v>
      </c>
      <c r="ALS12" s="47">
        <v>37952</v>
      </c>
      <c r="ALT12" s="47">
        <v>37953</v>
      </c>
      <c r="ALU12" s="47">
        <v>37956</v>
      </c>
      <c r="ALV12" s="47">
        <v>37957</v>
      </c>
      <c r="ALW12" s="47">
        <v>37958</v>
      </c>
      <c r="ALX12" s="47">
        <v>37959</v>
      </c>
      <c r="ALY12" s="47">
        <v>37960</v>
      </c>
      <c r="ALZ12" s="47">
        <v>37963</v>
      </c>
      <c r="AMA12" s="47">
        <v>37964</v>
      </c>
      <c r="AMB12" s="47">
        <v>37965</v>
      </c>
      <c r="AMC12" s="47">
        <v>37966</v>
      </c>
      <c r="AMD12" s="47">
        <v>37967</v>
      </c>
      <c r="AME12" s="47">
        <v>37970</v>
      </c>
      <c r="AMF12" s="47">
        <v>37971</v>
      </c>
      <c r="AMG12" s="47">
        <v>37972</v>
      </c>
      <c r="AMH12" s="47">
        <v>37973</v>
      </c>
      <c r="AMI12" s="47">
        <v>37974</v>
      </c>
      <c r="AMJ12" s="47">
        <v>37977</v>
      </c>
      <c r="AMK12" s="47">
        <v>37978</v>
      </c>
      <c r="AML12" s="47">
        <v>37979</v>
      </c>
      <c r="AMM12" s="47">
        <v>37984</v>
      </c>
      <c r="AMN12" s="47">
        <v>37985</v>
      </c>
      <c r="AMO12" s="47">
        <v>37986</v>
      </c>
      <c r="AMP12" s="47">
        <v>37988</v>
      </c>
      <c r="AMQ12" s="47">
        <v>37991</v>
      </c>
      <c r="AMR12" s="47">
        <v>37992</v>
      </c>
      <c r="AMS12" s="47">
        <v>37993</v>
      </c>
      <c r="AMT12" s="47">
        <v>37994</v>
      </c>
      <c r="AMU12" s="47">
        <v>37995</v>
      </c>
      <c r="AMV12" s="47">
        <v>37998</v>
      </c>
      <c r="AMW12" s="47">
        <v>37999</v>
      </c>
      <c r="AMX12" s="47">
        <v>38000</v>
      </c>
      <c r="AMY12" s="47">
        <v>38001</v>
      </c>
      <c r="AMZ12" s="47">
        <v>38002</v>
      </c>
      <c r="ANA12" s="47">
        <v>38005</v>
      </c>
      <c r="ANB12" s="47">
        <v>38006</v>
      </c>
      <c r="ANC12" s="47">
        <v>38007</v>
      </c>
      <c r="AND12" s="47">
        <v>38008</v>
      </c>
      <c r="ANE12" s="47">
        <v>38009</v>
      </c>
      <c r="ANF12" s="47">
        <v>38012</v>
      </c>
      <c r="ANG12" s="47">
        <v>38013</v>
      </c>
      <c r="ANH12" s="47">
        <v>38014</v>
      </c>
      <c r="ANI12" s="47">
        <v>38015</v>
      </c>
      <c r="ANJ12" s="47">
        <v>38016</v>
      </c>
      <c r="ANK12" s="47">
        <v>38019</v>
      </c>
      <c r="ANL12" s="47">
        <v>38020</v>
      </c>
      <c r="ANM12" s="47">
        <v>38021</v>
      </c>
      <c r="ANN12" s="47">
        <v>38022</v>
      </c>
      <c r="ANO12" s="47">
        <v>38023</v>
      </c>
      <c r="ANP12" s="47">
        <v>38026</v>
      </c>
      <c r="ANQ12" s="47">
        <v>38027</v>
      </c>
      <c r="ANR12" s="47">
        <v>38028</v>
      </c>
      <c r="ANS12" s="47">
        <v>38029</v>
      </c>
      <c r="ANT12" s="47">
        <v>38030</v>
      </c>
      <c r="ANU12" s="47">
        <v>38033</v>
      </c>
      <c r="ANV12" s="47">
        <v>38034</v>
      </c>
      <c r="ANW12" s="47">
        <v>38035</v>
      </c>
      <c r="ANX12" s="47">
        <v>38036</v>
      </c>
      <c r="ANY12" s="47">
        <v>38037</v>
      </c>
      <c r="ANZ12" s="47">
        <v>38040</v>
      </c>
      <c r="AOA12" s="47">
        <v>38041</v>
      </c>
      <c r="AOB12" s="47">
        <v>38042</v>
      </c>
      <c r="AOC12" s="47">
        <v>38043</v>
      </c>
      <c r="AOD12" s="47">
        <v>38044</v>
      </c>
      <c r="AOE12" s="47">
        <v>38047</v>
      </c>
      <c r="AOF12" s="47">
        <v>38048</v>
      </c>
      <c r="AOG12" s="47">
        <v>38049</v>
      </c>
      <c r="AOH12" s="47">
        <v>38050</v>
      </c>
      <c r="AOI12" s="47">
        <v>38051</v>
      </c>
      <c r="AOJ12" s="47">
        <v>38054</v>
      </c>
      <c r="AOK12" s="47">
        <v>38055</v>
      </c>
      <c r="AOL12" s="47">
        <v>38056</v>
      </c>
      <c r="AOM12" s="47">
        <v>38057</v>
      </c>
      <c r="AON12" s="47">
        <v>38058</v>
      </c>
      <c r="AOO12" s="47">
        <v>38061</v>
      </c>
      <c r="AOP12" s="47">
        <v>38062</v>
      </c>
      <c r="AOQ12" s="47">
        <v>38063</v>
      </c>
      <c r="AOR12" s="47">
        <v>38064</v>
      </c>
      <c r="AOS12" s="47">
        <v>38065</v>
      </c>
      <c r="AOT12" s="47">
        <v>38068</v>
      </c>
      <c r="AOU12" s="47">
        <v>38069</v>
      </c>
      <c r="AOV12" s="47">
        <v>38070</v>
      </c>
      <c r="AOW12" s="47">
        <v>38071</v>
      </c>
      <c r="AOX12" s="47">
        <v>38072</v>
      </c>
      <c r="AOY12" s="47">
        <v>38075</v>
      </c>
      <c r="AOZ12" s="47">
        <v>38076</v>
      </c>
      <c r="APA12" s="47">
        <v>38077</v>
      </c>
      <c r="APB12" s="47">
        <v>38078</v>
      </c>
      <c r="APC12" s="47">
        <v>38079</v>
      </c>
      <c r="APD12" s="47">
        <v>38082</v>
      </c>
      <c r="APE12" s="47">
        <v>38083</v>
      </c>
      <c r="APF12" s="47">
        <v>38084</v>
      </c>
      <c r="APG12" s="47">
        <v>38085</v>
      </c>
      <c r="APH12" s="47">
        <v>38086</v>
      </c>
      <c r="API12" s="47">
        <v>38089</v>
      </c>
      <c r="APJ12" s="47">
        <v>38090</v>
      </c>
      <c r="APK12" s="47">
        <v>38091</v>
      </c>
      <c r="APL12" s="47">
        <v>38092</v>
      </c>
      <c r="APM12" s="47">
        <v>38093</v>
      </c>
      <c r="APN12" s="47">
        <v>38096</v>
      </c>
      <c r="APO12" s="47">
        <v>38097</v>
      </c>
      <c r="APP12" s="47">
        <v>38098</v>
      </c>
      <c r="APQ12" s="47">
        <v>38099</v>
      </c>
      <c r="APR12" s="47">
        <v>38100</v>
      </c>
      <c r="APS12" s="47">
        <v>38103</v>
      </c>
      <c r="APT12" s="47">
        <v>38104</v>
      </c>
      <c r="APU12" s="47">
        <v>38105</v>
      </c>
      <c r="APV12" s="47">
        <v>38106</v>
      </c>
      <c r="APW12" s="47">
        <v>38107</v>
      </c>
      <c r="APX12" s="47">
        <v>38110</v>
      </c>
      <c r="APY12" s="47">
        <v>38111</v>
      </c>
      <c r="APZ12" s="47">
        <v>38112</v>
      </c>
      <c r="AQA12" s="47">
        <v>38113</v>
      </c>
      <c r="AQB12" s="47">
        <v>38114</v>
      </c>
      <c r="AQC12" s="47">
        <v>38117</v>
      </c>
      <c r="AQD12" s="47">
        <v>38118</v>
      </c>
      <c r="AQE12" s="47">
        <v>38119</v>
      </c>
      <c r="AQF12" s="47">
        <v>38120</v>
      </c>
      <c r="AQG12" s="47">
        <v>38121</v>
      </c>
      <c r="AQH12" s="47">
        <v>38124</v>
      </c>
      <c r="AQI12" s="47">
        <v>38125</v>
      </c>
      <c r="AQJ12" s="47">
        <v>38126</v>
      </c>
      <c r="AQK12" s="47">
        <v>38127</v>
      </c>
      <c r="AQL12" s="47">
        <v>38128</v>
      </c>
      <c r="AQM12" s="47">
        <v>38131</v>
      </c>
      <c r="AQN12" s="47">
        <v>38132</v>
      </c>
      <c r="AQO12" s="47">
        <v>38133</v>
      </c>
      <c r="AQP12" s="47">
        <v>38134</v>
      </c>
      <c r="AQQ12" s="47">
        <v>38135</v>
      </c>
      <c r="AQR12" s="47">
        <v>38138</v>
      </c>
      <c r="AQS12" s="47">
        <v>38139</v>
      </c>
      <c r="AQT12" s="47">
        <v>38140</v>
      </c>
      <c r="AQU12" s="47">
        <v>38141</v>
      </c>
      <c r="AQV12" s="47">
        <v>38142</v>
      </c>
      <c r="AQW12" s="47">
        <v>38145</v>
      </c>
      <c r="AQX12" s="47">
        <v>38146</v>
      </c>
      <c r="AQY12" s="47">
        <v>38147</v>
      </c>
      <c r="AQZ12" s="47">
        <v>38148</v>
      </c>
      <c r="ARA12" s="47">
        <v>38149</v>
      </c>
      <c r="ARB12" s="47">
        <v>38152</v>
      </c>
      <c r="ARC12" s="47">
        <v>38153</v>
      </c>
      <c r="ARD12" s="47">
        <v>38154</v>
      </c>
      <c r="ARE12" s="47">
        <v>38155</v>
      </c>
      <c r="ARF12" s="47">
        <v>38156</v>
      </c>
      <c r="ARG12" s="47">
        <v>38159</v>
      </c>
      <c r="ARH12" s="47">
        <v>38160</v>
      </c>
      <c r="ARI12" s="47">
        <v>38161</v>
      </c>
      <c r="ARJ12" s="47">
        <v>38162</v>
      </c>
      <c r="ARK12" s="47">
        <v>38163</v>
      </c>
      <c r="ARL12" s="47">
        <v>38166</v>
      </c>
      <c r="ARM12" s="47">
        <v>38167</v>
      </c>
      <c r="ARN12" s="47">
        <v>38168</v>
      </c>
      <c r="ARO12" s="47">
        <v>38169</v>
      </c>
      <c r="ARP12" s="47">
        <v>38170</v>
      </c>
      <c r="ARQ12" s="47">
        <v>38173</v>
      </c>
      <c r="ARR12" s="47">
        <v>38174</v>
      </c>
      <c r="ARS12" s="47">
        <v>38175</v>
      </c>
      <c r="ART12" s="47">
        <v>38176</v>
      </c>
      <c r="ARU12" s="47">
        <v>38177</v>
      </c>
      <c r="ARV12" s="47">
        <v>38180</v>
      </c>
      <c r="ARW12" s="47">
        <v>38181</v>
      </c>
      <c r="ARX12" s="47">
        <v>38182</v>
      </c>
      <c r="ARY12" s="47">
        <v>38183</v>
      </c>
      <c r="ARZ12" s="47">
        <v>38184</v>
      </c>
      <c r="ASA12" s="47">
        <v>38187</v>
      </c>
      <c r="ASB12" s="47">
        <v>38188</v>
      </c>
      <c r="ASC12" s="47">
        <v>38189</v>
      </c>
      <c r="ASD12" s="47">
        <v>38190</v>
      </c>
      <c r="ASE12" s="47">
        <v>38191</v>
      </c>
      <c r="ASF12" s="47">
        <v>38194</v>
      </c>
      <c r="ASG12" s="47">
        <v>38195</v>
      </c>
      <c r="ASH12" s="47">
        <v>38196</v>
      </c>
      <c r="ASI12" s="47">
        <v>38197</v>
      </c>
      <c r="ASJ12" s="47">
        <v>38198</v>
      </c>
      <c r="ASK12" s="47">
        <v>38201</v>
      </c>
      <c r="ASL12" s="47">
        <v>38202</v>
      </c>
      <c r="ASM12" s="47">
        <v>38203</v>
      </c>
      <c r="ASN12" s="47">
        <v>38204</v>
      </c>
      <c r="ASO12" s="47">
        <v>38205</v>
      </c>
      <c r="ASP12" s="47">
        <v>38208</v>
      </c>
      <c r="ASQ12" s="47">
        <v>38209</v>
      </c>
      <c r="ASR12" s="47">
        <v>38210</v>
      </c>
      <c r="ASS12" s="47">
        <v>38211</v>
      </c>
      <c r="AST12" s="47">
        <v>38212</v>
      </c>
      <c r="ASU12" s="47">
        <v>38215</v>
      </c>
      <c r="ASV12" s="47">
        <v>38216</v>
      </c>
      <c r="ASW12" s="47">
        <v>38217</v>
      </c>
      <c r="ASX12" s="47">
        <v>38218</v>
      </c>
      <c r="ASY12" s="47">
        <v>38219</v>
      </c>
      <c r="ASZ12" s="47">
        <v>38222</v>
      </c>
      <c r="ATA12" s="47">
        <v>38223</v>
      </c>
      <c r="ATB12" s="47">
        <v>38224</v>
      </c>
      <c r="ATC12" s="47">
        <v>38225</v>
      </c>
      <c r="ATD12" s="47">
        <v>38226</v>
      </c>
      <c r="ATE12" s="47">
        <v>38229</v>
      </c>
      <c r="ATF12" s="47">
        <v>38230</v>
      </c>
      <c r="ATG12" s="47">
        <v>38231</v>
      </c>
      <c r="ATH12" s="47">
        <v>38232</v>
      </c>
      <c r="ATI12" s="47">
        <v>38233</v>
      </c>
      <c r="ATJ12" s="47">
        <v>38236</v>
      </c>
      <c r="ATK12" s="47">
        <v>38237</v>
      </c>
      <c r="ATL12" s="47">
        <v>38238</v>
      </c>
      <c r="ATM12" s="47">
        <v>38239</v>
      </c>
      <c r="ATN12" s="47">
        <v>38240</v>
      </c>
      <c r="ATO12" s="47">
        <v>38243</v>
      </c>
      <c r="ATP12" s="47">
        <v>38244</v>
      </c>
      <c r="ATQ12" s="47">
        <v>38245</v>
      </c>
      <c r="ATR12" s="47">
        <v>38246</v>
      </c>
      <c r="ATS12" s="47">
        <v>38247</v>
      </c>
      <c r="ATT12" s="47">
        <v>38250</v>
      </c>
      <c r="ATU12" s="47">
        <v>38251</v>
      </c>
      <c r="ATV12" s="47">
        <v>38252</v>
      </c>
      <c r="ATW12" s="47">
        <v>38253</v>
      </c>
      <c r="ATX12" s="47">
        <v>38254</v>
      </c>
      <c r="ATY12" s="47">
        <v>38257</v>
      </c>
      <c r="ATZ12" s="47">
        <v>38258</v>
      </c>
      <c r="AUA12" s="47">
        <v>38259</v>
      </c>
      <c r="AUB12" s="47">
        <v>38260</v>
      </c>
      <c r="AUC12" s="47">
        <v>38261</v>
      </c>
      <c r="AUD12" s="47">
        <v>38264</v>
      </c>
      <c r="AUE12" s="47">
        <v>38265</v>
      </c>
      <c r="AUF12" s="47">
        <v>38266</v>
      </c>
      <c r="AUG12" s="47">
        <v>38267</v>
      </c>
      <c r="AUH12" s="47">
        <v>38268</v>
      </c>
      <c r="AUI12" s="47">
        <v>38271</v>
      </c>
      <c r="AUJ12" s="47">
        <v>38272</v>
      </c>
      <c r="AUK12" s="47">
        <v>38273</v>
      </c>
      <c r="AUL12" s="47">
        <v>38274</v>
      </c>
      <c r="AUM12" s="47">
        <v>38275</v>
      </c>
      <c r="AUN12" s="47">
        <v>38278</v>
      </c>
      <c r="AUO12" s="47">
        <v>38279</v>
      </c>
      <c r="AUP12" s="47">
        <v>38280</v>
      </c>
      <c r="AUQ12" s="47">
        <v>38281</v>
      </c>
      <c r="AUR12" s="47">
        <v>38282</v>
      </c>
      <c r="AUS12" s="47">
        <v>38285</v>
      </c>
      <c r="AUT12" s="47">
        <v>38286</v>
      </c>
      <c r="AUU12" s="47">
        <v>38287</v>
      </c>
      <c r="AUV12" s="47">
        <v>38288</v>
      </c>
      <c r="AUW12" s="47">
        <v>38289</v>
      </c>
      <c r="AUX12" s="47">
        <v>38292</v>
      </c>
      <c r="AUY12" s="47">
        <v>38293</v>
      </c>
      <c r="AUZ12" s="47">
        <v>38294</v>
      </c>
      <c r="AVA12" s="47">
        <v>38295</v>
      </c>
      <c r="AVB12" s="47">
        <v>38296</v>
      </c>
      <c r="AVC12" s="47">
        <v>38299</v>
      </c>
      <c r="AVD12" s="47">
        <v>38300</v>
      </c>
      <c r="AVE12" s="47">
        <v>38301</v>
      </c>
      <c r="AVF12" s="47">
        <v>38302</v>
      </c>
      <c r="AVG12" s="47">
        <v>38303</v>
      </c>
      <c r="AVH12" s="47">
        <v>38306</v>
      </c>
      <c r="AVI12" s="47">
        <v>38307</v>
      </c>
      <c r="AVJ12" s="47">
        <v>38308</v>
      </c>
      <c r="AVK12" s="47">
        <v>38309</v>
      </c>
      <c r="AVL12" s="47">
        <v>38310</v>
      </c>
      <c r="AVM12" s="47">
        <v>38313</v>
      </c>
      <c r="AVN12" s="47">
        <v>38314</v>
      </c>
      <c r="AVO12" s="47">
        <v>38315</v>
      </c>
      <c r="AVP12" s="47">
        <v>38316</v>
      </c>
      <c r="AVQ12" s="47">
        <v>38317</v>
      </c>
      <c r="AVR12" s="47">
        <v>38320</v>
      </c>
      <c r="AVS12" s="47">
        <v>38321</v>
      </c>
      <c r="AVT12" s="47">
        <v>38322</v>
      </c>
      <c r="AVU12" s="47">
        <v>38323</v>
      </c>
      <c r="AVV12" s="47">
        <v>38324</v>
      </c>
      <c r="AVW12" s="47">
        <v>38327</v>
      </c>
      <c r="AVX12" s="47">
        <v>38328</v>
      </c>
      <c r="AVY12" s="47">
        <v>38329</v>
      </c>
      <c r="AVZ12" s="47">
        <v>38330</v>
      </c>
      <c r="AWA12" s="47">
        <v>38331</v>
      </c>
      <c r="AWB12" s="47">
        <v>38334</v>
      </c>
      <c r="AWC12" s="47">
        <v>38335</v>
      </c>
      <c r="AWD12" s="47">
        <v>38336</v>
      </c>
      <c r="AWE12" s="47">
        <v>38337</v>
      </c>
      <c r="AWF12" s="47">
        <v>38338</v>
      </c>
      <c r="AWG12" s="47">
        <v>38341</v>
      </c>
      <c r="AWH12" s="47">
        <v>38342</v>
      </c>
      <c r="AWI12" s="47">
        <v>38343</v>
      </c>
      <c r="AWJ12" s="47">
        <v>38344</v>
      </c>
      <c r="AWK12" s="47">
        <v>38345</v>
      </c>
      <c r="AWL12" s="47">
        <v>38348</v>
      </c>
      <c r="AWM12" s="47">
        <v>38349</v>
      </c>
      <c r="AWN12" s="47">
        <v>38350</v>
      </c>
      <c r="AWO12" s="47">
        <v>38351</v>
      </c>
      <c r="AWP12" s="47">
        <v>38352</v>
      </c>
      <c r="AWQ12" s="47">
        <v>38356</v>
      </c>
      <c r="AWR12" s="47">
        <v>38357</v>
      </c>
      <c r="AWS12" s="47">
        <v>38358</v>
      </c>
      <c r="AWT12" s="47">
        <v>38359</v>
      </c>
      <c r="AWU12" s="47">
        <v>38362</v>
      </c>
      <c r="AWV12" s="47">
        <v>38363</v>
      </c>
      <c r="AWW12" s="47">
        <v>38364</v>
      </c>
      <c r="AWX12" s="47">
        <v>38365</v>
      </c>
      <c r="AWY12" s="47">
        <v>38366</v>
      </c>
      <c r="AWZ12" s="47">
        <v>38369</v>
      </c>
      <c r="AXA12" s="47">
        <v>38370</v>
      </c>
      <c r="AXB12" s="47">
        <v>38371</v>
      </c>
      <c r="AXC12" s="47">
        <v>38372</v>
      </c>
      <c r="AXD12" s="47">
        <v>38373</v>
      </c>
      <c r="AXE12" s="47">
        <v>38376</v>
      </c>
      <c r="AXF12" s="47">
        <v>38377</v>
      </c>
      <c r="AXG12" s="47">
        <v>38378</v>
      </c>
      <c r="AXH12" s="47">
        <v>38379</v>
      </c>
      <c r="AXI12" s="47">
        <v>38380</v>
      </c>
      <c r="AXJ12" s="47">
        <v>38383</v>
      </c>
      <c r="AXK12" s="47">
        <v>38384</v>
      </c>
      <c r="AXL12" s="47">
        <v>38385</v>
      </c>
      <c r="AXM12" s="47">
        <v>38386</v>
      </c>
      <c r="AXN12" s="47">
        <v>38387</v>
      </c>
      <c r="AXO12" s="47">
        <v>38390</v>
      </c>
      <c r="AXP12" s="47">
        <v>38391</v>
      </c>
      <c r="AXQ12" s="47">
        <v>38392</v>
      </c>
      <c r="AXR12" s="47">
        <v>38393</v>
      </c>
      <c r="AXS12" s="47">
        <v>38394</v>
      </c>
      <c r="AXT12" s="47">
        <v>38397</v>
      </c>
      <c r="AXU12" s="47">
        <v>38398</v>
      </c>
      <c r="AXV12" s="47">
        <v>38399</v>
      </c>
      <c r="AXW12" s="47">
        <v>38400</v>
      </c>
      <c r="AXX12" s="47">
        <v>38401</v>
      </c>
      <c r="AXY12" s="47">
        <v>38404</v>
      </c>
      <c r="AXZ12" s="47">
        <v>38405</v>
      </c>
      <c r="AYA12" s="47">
        <v>38406</v>
      </c>
      <c r="AYB12" s="47">
        <v>38407</v>
      </c>
      <c r="AYC12" s="47">
        <v>38408</v>
      </c>
      <c r="AYD12" s="47">
        <v>38411</v>
      </c>
      <c r="AYE12" s="47">
        <v>38412</v>
      </c>
      <c r="AYF12" s="47">
        <v>38413</v>
      </c>
      <c r="AYG12" s="47">
        <v>38414</v>
      </c>
      <c r="AYH12" s="47">
        <v>38415</v>
      </c>
      <c r="AYI12" s="47">
        <v>38418</v>
      </c>
      <c r="AYJ12" s="47">
        <v>38419</v>
      </c>
      <c r="AYK12" s="47">
        <v>38420</v>
      </c>
      <c r="AYL12" s="47">
        <v>38421</v>
      </c>
      <c r="AYM12" s="47">
        <v>38422</v>
      </c>
      <c r="AYN12" s="47">
        <v>38425</v>
      </c>
      <c r="AYO12" s="47">
        <v>38426</v>
      </c>
      <c r="AYP12" s="47">
        <v>38427</v>
      </c>
      <c r="AYQ12" s="47">
        <v>38428</v>
      </c>
      <c r="AYR12" s="47">
        <v>38429</v>
      </c>
      <c r="AYS12" s="47">
        <v>38432</v>
      </c>
      <c r="AYT12" s="47">
        <v>38433</v>
      </c>
      <c r="AYU12" s="47">
        <v>38434</v>
      </c>
      <c r="AYV12" s="47">
        <v>38435</v>
      </c>
      <c r="AYW12" s="47">
        <v>38439</v>
      </c>
      <c r="AYX12" s="47">
        <v>38440</v>
      </c>
      <c r="AYY12" s="47">
        <v>38441</v>
      </c>
      <c r="AYZ12" s="47">
        <v>38442</v>
      </c>
      <c r="AZA12" s="47">
        <v>38443</v>
      </c>
      <c r="AZB12" s="47">
        <v>38446</v>
      </c>
      <c r="AZC12" s="47">
        <v>38447</v>
      </c>
      <c r="AZD12" s="47">
        <v>38448</v>
      </c>
      <c r="AZE12" s="47">
        <v>38449</v>
      </c>
      <c r="AZF12" s="47">
        <v>38450</v>
      </c>
      <c r="AZG12" s="47">
        <v>38453</v>
      </c>
      <c r="AZH12" s="47">
        <v>38454</v>
      </c>
      <c r="AZI12" s="47">
        <v>38455</v>
      </c>
      <c r="AZJ12" s="47">
        <v>38456</v>
      </c>
      <c r="AZK12" s="47">
        <v>38457</v>
      </c>
      <c r="AZL12" s="47">
        <v>38460</v>
      </c>
      <c r="AZM12" s="47">
        <v>38461</v>
      </c>
      <c r="AZN12" s="47">
        <v>38462</v>
      </c>
      <c r="AZO12" s="47">
        <v>38463</v>
      </c>
      <c r="AZP12" s="47">
        <v>38464</v>
      </c>
      <c r="AZQ12" s="47">
        <v>38467</v>
      </c>
      <c r="AZR12" s="47">
        <v>38468</v>
      </c>
      <c r="AZS12" s="47">
        <v>38469</v>
      </c>
      <c r="AZT12" s="47">
        <v>38470</v>
      </c>
      <c r="AZU12" s="47">
        <v>38471</v>
      </c>
      <c r="AZV12" s="47">
        <v>38474</v>
      </c>
      <c r="AZW12" s="47">
        <v>38475</v>
      </c>
      <c r="AZX12" s="47">
        <v>38476</v>
      </c>
      <c r="AZY12" s="47">
        <v>38477</v>
      </c>
      <c r="AZZ12" s="47">
        <v>38478</v>
      </c>
      <c r="BAA12" s="47">
        <v>38481</v>
      </c>
      <c r="BAB12" s="47">
        <v>38482</v>
      </c>
      <c r="BAC12" s="47">
        <v>38483</v>
      </c>
      <c r="BAD12" s="47">
        <v>38484</v>
      </c>
      <c r="BAE12" s="47">
        <v>38485</v>
      </c>
      <c r="BAF12" s="47">
        <v>38488</v>
      </c>
      <c r="BAG12" s="47">
        <v>38489</v>
      </c>
      <c r="BAH12" s="47">
        <v>38490</v>
      </c>
      <c r="BAI12" s="47">
        <v>38491</v>
      </c>
      <c r="BAJ12" s="47">
        <v>38492</v>
      </c>
      <c r="BAK12" s="47">
        <v>38495</v>
      </c>
      <c r="BAL12" s="47">
        <v>38496</v>
      </c>
      <c r="BAM12" s="47">
        <v>38497</v>
      </c>
      <c r="BAN12" s="47">
        <v>38498</v>
      </c>
      <c r="BAO12" s="47">
        <v>38499</v>
      </c>
      <c r="BAP12" s="47">
        <v>38502</v>
      </c>
      <c r="BAQ12" s="47">
        <v>38503</v>
      </c>
      <c r="BAR12" s="47">
        <v>38504</v>
      </c>
      <c r="BAS12" s="47">
        <v>38505</v>
      </c>
      <c r="BAT12" s="47">
        <v>38506</v>
      </c>
      <c r="BAU12" s="47">
        <v>38509</v>
      </c>
      <c r="BAV12" s="47">
        <v>38510</v>
      </c>
      <c r="BAW12" s="47">
        <v>38511</v>
      </c>
      <c r="BAX12" s="47">
        <v>38512</v>
      </c>
      <c r="BAY12" s="47">
        <v>38513</v>
      </c>
      <c r="BAZ12" s="47">
        <v>38516</v>
      </c>
      <c r="BBA12" s="47">
        <v>38517</v>
      </c>
      <c r="BBB12" s="47">
        <v>38518</v>
      </c>
      <c r="BBC12" s="47">
        <v>38519</v>
      </c>
      <c r="BBD12" s="47">
        <v>38520</v>
      </c>
      <c r="BBE12" s="47">
        <v>38523</v>
      </c>
      <c r="BBF12" s="47">
        <v>38524</v>
      </c>
      <c r="BBG12" s="47">
        <v>38525</v>
      </c>
      <c r="BBH12" s="47">
        <v>38526</v>
      </c>
      <c r="BBI12" s="47">
        <v>38527</v>
      </c>
      <c r="BBJ12" s="47">
        <v>38530</v>
      </c>
      <c r="BBK12" s="47">
        <v>38531</v>
      </c>
      <c r="BBL12" s="47">
        <v>38532</v>
      </c>
      <c r="BBM12" s="47">
        <v>38533</v>
      </c>
      <c r="BBN12" s="47">
        <v>38534</v>
      </c>
      <c r="BBO12" s="47">
        <v>38537</v>
      </c>
      <c r="BBP12" s="47">
        <v>38538</v>
      </c>
      <c r="BBQ12" s="47">
        <v>38539</v>
      </c>
      <c r="BBR12" s="47">
        <v>38540</v>
      </c>
      <c r="BBS12" s="47">
        <v>38541</v>
      </c>
      <c r="BBT12" s="47">
        <v>38544</v>
      </c>
      <c r="BBU12" s="47">
        <v>38545</v>
      </c>
      <c r="BBV12" s="47">
        <v>38546</v>
      </c>
      <c r="BBW12" s="47">
        <v>38547</v>
      </c>
      <c r="BBX12" s="47">
        <v>38548</v>
      </c>
      <c r="BBY12" s="47">
        <v>38551</v>
      </c>
      <c r="BBZ12" s="47">
        <v>38552</v>
      </c>
      <c r="BCA12" s="47">
        <v>38553</v>
      </c>
      <c r="BCB12" s="47">
        <v>38554</v>
      </c>
      <c r="BCC12" s="47">
        <v>38555</v>
      </c>
      <c r="BCD12" s="47">
        <v>38558</v>
      </c>
      <c r="BCE12" s="47">
        <v>38559</v>
      </c>
      <c r="BCF12" s="47">
        <v>38560</v>
      </c>
      <c r="BCG12" s="47">
        <v>38561</v>
      </c>
      <c r="BCH12" s="47">
        <v>38562</v>
      </c>
      <c r="BCI12" s="47">
        <v>38565</v>
      </c>
      <c r="BCJ12" s="47">
        <v>38566</v>
      </c>
      <c r="BCK12" s="47">
        <v>38567</v>
      </c>
      <c r="BCL12" s="47">
        <v>38568</v>
      </c>
      <c r="BCM12" s="47">
        <v>38569</v>
      </c>
      <c r="BCN12" s="47">
        <v>38572</v>
      </c>
      <c r="BCO12" s="47">
        <v>38573</v>
      </c>
      <c r="BCP12" s="47">
        <v>38574</v>
      </c>
      <c r="BCQ12" s="47">
        <v>38575</v>
      </c>
      <c r="BCR12" s="47">
        <v>38576</v>
      </c>
      <c r="BCS12" s="47">
        <v>38579</v>
      </c>
      <c r="BCT12" s="47">
        <v>38580</v>
      </c>
      <c r="BCU12" s="47">
        <v>38581</v>
      </c>
      <c r="BCV12" s="47">
        <v>38582</v>
      </c>
      <c r="BCW12" s="47">
        <v>38583</v>
      </c>
      <c r="BCX12" s="47">
        <v>38586</v>
      </c>
      <c r="BCY12" s="47">
        <v>38587</v>
      </c>
      <c r="BCZ12" s="47">
        <v>38588</v>
      </c>
      <c r="BDA12" s="47">
        <v>38589</v>
      </c>
      <c r="BDB12" s="47">
        <v>38590</v>
      </c>
      <c r="BDC12" s="47">
        <v>38593</v>
      </c>
      <c r="BDD12" s="47">
        <v>38594</v>
      </c>
      <c r="BDE12" s="47">
        <v>38595</v>
      </c>
      <c r="BDF12" s="47">
        <v>38596</v>
      </c>
      <c r="BDG12" s="47">
        <v>38597</v>
      </c>
      <c r="BDH12" s="47">
        <v>38600</v>
      </c>
      <c r="BDI12" s="47">
        <v>38601</v>
      </c>
      <c r="BDJ12" s="47">
        <v>38602</v>
      </c>
      <c r="BDK12" s="47">
        <v>38603</v>
      </c>
      <c r="BDL12" s="47">
        <v>38604</v>
      </c>
      <c r="BDM12" s="47">
        <v>38607</v>
      </c>
      <c r="BDN12" s="47">
        <v>38608</v>
      </c>
      <c r="BDO12" s="47">
        <v>38609</v>
      </c>
      <c r="BDP12" s="47">
        <v>38610</v>
      </c>
      <c r="BDQ12" s="47">
        <v>38611</v>
      </c>
      <c r="BDR12" s="47">
        <v>38614</v>
      </c>
      <c r="BDS12" s="47">
        <v>38615</v>
      </c>
      <c r="BDT12" s="47">
        <v>38616</v>
      </c>
      <c r="BDU12" s="47">
        <v>38617</v>
      </c>
      <c r="BDV12" s="47">
        <v>38618</v>
      </c>
      <c r="BDW12" s="47">
        <v>38621</v>
      </c>
      <c r="BDX12" s="47">
        <v>38622</v>
      </c>
      <c r="BDY12" s="47">
        <v>38623</v>
      </c>
      <c r="BDZ12" s="47">
        <v>38624</v>
      </c>
      <c r="BEA12" s="47">
        <v>38625</v>
      </c>
      <c r="BEB12" s="47">
        <v>38628</v>
      </c>
      <c r="BEC12" s="47">
        <v>38629</v>
      </c>
      <c r="BED12" s="47">
        <v>38630</v>
      </c>
      <c r="BEE12" s="47">
        <v>38631</v>
      </c>
      <c r="BEF12" s="47">
        <v>38632</v>
      </c>
      <c r="BEG12" s="47">
        <v>38635</v>
      </c>
      <c r="BEH12" s="47">
        <v>38636</v>
      </c>
      <c r="BEI12" s="47">
        <v>38637</v>
      </c>
      <c r="BEJ12" s="47">
        <v>38638</v>
      </c>
      <c r="BEK12" s="47">
        <v>38639</v>
      </c>
      <c r="BEL12" s="47">
        <v>38642</v>
      </c>
      <c r="BEM12" s="47">
        <v>38643</v>
      </c>
      <c r="BEN12" s="47">
        <v>38644</v>
      </c>
      <c r="BEO12" s="47">
        <v>38645</v>
      </c>
      <c r="BEP12" s="47">
        <v>38646</v>
      </c>
      <c r="BEQ12" s="47">
        <v>38649</v>
      </c>
      <c r="BER12" s="47">
        <v>38650</v>
      </c>
      <c r="BES12" s="47">
        <v>38651</v>
      </c>
      <c r="BET12" s="47">
        <v>38652</v>
      </c>
      <c r="BEU12" s="47">
        <v>38653</v>
      </c>
      <c r="BEV12" s="47">
        <v>38656</v>
      </c>
      <c r="BEW12" s="47">
        <v>38657</v>
      </c>
      <c r="BEX12" s="47">
        <v>38658</v>
      </c>
      <c r="BEY12" s="47">
        <v>38659</v>
      </c>
      <c r="BEZ12" s="47">
        <v>38660</v>
      </c>
      <c r="BFA12" s="47">
        <v>38663</v>
      </c>
      <c r="BFB12" s="47">
        <v>38664</v>
      </c>
      <c r="BFC12" s="47">
        <v>38665</v>
      </c>
      <c r="BFD12" s="47">
        <v>38666</v>
      </c>
      <c r="BFE12" s="47">
        <v>38667</v>
      </c>
      <c r="BFF12" s="47">
        <v>38670</v>
      </c>
      <c r="BFG12" s="47">
        <v>38671</v>
      </c>
      <c r="BFH12" s="47">
        <v>38672</v>
      </c>
      <c r="BFI12" s="47">
        <v>38673</v>
      </c>
      <c r="BFJ12" s="47">
        <v>38674</v>
      </c>
      <c r="BFK12" s="47">
        <v>38677</v>
      </c>
      <c r="BFL12" s="47">
        <v>38678</v>
      </c>
      <c r="BFM12" s="47">
        <v>38679</v>
      </c>
      <c r="BFN12" s="47">
        <v>38680</v>
      </c>
      <c r="BFO12" s="47">
        <v>38681</v>
      </c>
      <c r="BFP12" s="47">
        <v>38684</v>
      </c>
      <c r="BFQ12" s="47">
        <v>38685</v>
      </c>
      <c r="BFR12" s="47">
        <v>38686</v>
      </c>
      <c r="BFS12" s="47">
        <v>38687</v>
      </c>
      <c r="BFT12" s="47">
        <v>38688</v>
      </c>
      <c r="BFU12" s="47">
        <v>38691</v>
      </c>
      <c r="BFV12" s="47">
        <v>38692</v>
      </c>
      <c r="BFW12" s="47">
        <v>38693</v>
      </c>
      <c r="BFX12" s="47">
        <v>38694</v>
      </c>
      <c r="BFY12" s="47">
        <v>38695</v>
      </c>
      <c r="BFZ12" s="47">
        <v>38698</v>
      </c>
      <c r="BGA12" s="47">
        <v>38699</v>
      </c>
      <c r="BGB12" s="47">
        <v>38700</v>
      </c>
      <c r="BGC12" s="47">
        <v>38701</v>
      </c>
      <c r="BGD12" s="47">
        <v>38702</v>
      </c>
      <c r="BGE12" s="47">
        <v>38705</v>
      </c>
      <c r="BGF12" s="47">
        <v>38706</v>
      </c>
      <c r="BGG12" s="47">
        <v>38707</v>
      </c>
      <c r="BGH12" s="47">
        <v>38708</v>
      </c>
      <c r="BGI12" s="47">
        <v>38709</v>
      </c>
      <c r="BGJ12" s="47">
        <v>38712</v>
      </c>
      <c r="BGK12" s="47">
        <v>38714</v>
      </c>
      <c r="BGL12" s="47">
        <v>38715</v>
      </c>
      <c r="BGM12" s="47">
        <v>38716</v>
      </c>
      <c r="BGN12" s="47">
        <v>38720</v>
      </c>
      <c r="BGO12" s="47">
        <v>38721</v>
      </c>
      <c r="BGP12" s="47">
        <v>38722</v>
      </c>
      <c r="BGQ12" s="47">
        <v>38723</v>
      </c>
      <c r="BGR12" s="47">
        <v>38726</v>
      </c>
      <c r="BGS12" s="47">
        <v>38727</v>
      </c>
      <c r="BGT12" s="47">
        <v>38728</v>
      </c>
      <c r="BGU12" s="47">
        <v>38729</v>
      </c>
      <c r="BGV12" s="47">
        <v>38730</v>
      </c>
      <c r="BGW12" s="47">
        <v>38733</v>
      </c>
      <c r="BGX12" s="47">
        <v>38734</v>
      </c>
      <c r="BGY12" s="47">
        <v>38735</v>
      </c>
      <c r="BGZ12" s="47">
        <v>38736</v>
      </c>
      <c r="BHA12" s="47">
        <v>38737</v>
      </c>
      <c r="BHB12" s="47">
        <v>38740</v>
      </c>
      <c r="BHC12" s="47">
        <v>38741</v>
      </c>
      <c r="BHD12" s="47">
        <v>38742</v>
      </c>
      <c r="BHE12" s="47">
        <v>38743</v>
      </c>
      <c r="BHF12" s="47">
        <v>38744</v>
      </c>
      <c r="BHG12" s="47">
        <v>38747</v>
      </c>
      <c r="BHH12" s="47">
        <v>38748</v>
      </c>
      <c r="BHI12" s="47">
        <v>38749</v>
      </c>
      <c r="BHJ12" s="47">
        <v>38750</v>
      </c>
      <c r="BHK12" s="47">
        <v>38751</v>
      </c>
      <c r="BHL12" s="47">
        <v>38754</v>
      </c>
      <c r="BHM12" s="47">
        <v>38755</v>
      </c>
      <c r="BHN12" s="47">
        <v>38756</v>
      </c>
      <c r="BHO12" s="47">
        <v>38757</v>
      </c>
      <c r="BHP12" s="47">
        <v>38758</v>
      </c>
      <c r="BHQ12" s="47">
        <v>38761</v>
      </c>
      <c r="BHR12" s="47">
        <v>38762</v>
      </c>
      <c r="BHS12" s="47">
        <v>38763</v>
      </c>
      <c r="BHT12" s="47">
        <v>38764</v>
      </c>
      <c r="BHU12" s="47">
        <v>38765</v>
      </c>
      <c r="BHV12" s="47">
        <v>38768</v>
      </c>
      <c r="BHW12" s="47">
        <v>38769</v>
      </c>
      <c r="BHX12" s="47">
        <v>38770</v>
      </c>
      <c r="BHY12" s="47">
        <v>38771</v>
      </c>
      <c r="BHZ12" s="47">
        <v>38772</v>
      </c>
      <c r="BIA12" s="47">
        <v>38775</v>
      </c>
      <c r="BIB12" s="47">
        <v>38776</v>
      </c>
      <c r="BIC12" s="47">
        <v>38777</v>
      </c>
      <c r="BID12" s="47">
        <v>38778</v>
      </c>
      <c r="BIE12" s="47">
        <v>38779</v>
      </c>
      <c r="BIF12" s="47">
        <v>38782</v>
      </c>
      <c r="BIG12" s="47">
        <v>38783</v>
      </c>
      <c r="BIH12" s="47">
        <v>38784</v>
      </c>
      <c r="BII12" s="47">
        <v>38785</v>
      </c>
      <c r="BIJ12" s="47">
        <v>38786</v>
      </c>
      <c r="BIK12" s="47">
        <v>38789</v>
      </c>
      <c r="BIL12" s="47">
        <v>38790</v>
      </c>
      <c r="BIM12" s="47">
        <v>38791</v>
      </c>
      <c r="BIN12" s="47">
        <v>38792</v>
      </c>
      <c r="BIO12" s="47">
        <v>38793</v>
      </c>
      <c r="BIP12" s="47">
        <v>38796</v>
      </c>
      <c r="BIQ12" s="47">
        <v>38797</v>
      </c>
      <c r="BIR12" s="47">
        <v>38798</v>
      </c>
      <c r="BIS12" s="47">
        <v>38799</v>
      </c>
      <c r="BIT12" s="47">
        <v>38800</v>
      </c>
      <c r="BIU12" s="47">
        <v>38803</v>
      </c>
      <c r="BIV12" s="47">
        <v>38804</v>
      </c>
      <c r="BIW12" s="47">
        <v>38805</v>
      </c>
      <c r="BIX12" s="47">
        <v>38806</v>
      </c>
      <c r="BIY12" s="47">
        <v>38807</v>
      </c>
      <c r="BIZ12" s="47">
        <v>38810</v>
      </c>
      <c r="BJA12" s="47">
        <v>38811</v>
      </c>
      <c r="BJB12" s="47">
        <v>38812</v>
      </c>
      <c r="BJC12" s="47">
        <v>38813</v>
      </c>
      <c r="BJD12" s="47">
        <v>38814</v>
      </c>
      <c r="BJE12" s="47">
        <v>38817</v>
      </c>
      <c r="BJF12" s="47">
        <v>38818</v>
      </c>
      <c r="BJG12" s="47">
        <v>38819</v>
      </c>
      <c r="BJH12" s="47">
        <v>38820</v>
      </c>
      <c r="BJI12" s="47">
        <v>38825</v>
      </c>
      <c r="BJJ12" s="47">
        <v>38826</v>
      </c>
      <c r="BJK12" s="47">
        <v>38827</v>
      </c>
      <c r="BJL12" s="47">
        <v>38828</v>
      </c>
      <c r="BJM12" s="47">
        <v>38831</v>
      </c>
      <c r="BJN12" s="47">
        <v>38832</v>
      </c>
      <c r="BJO12" s="47">
        <v>38833</v>
      </c>
      <c r="BJP12" s="47">
        <v>38834</v>
      </c>
      <c r="BJQ12" s="47">
        <v>38835</v>
      </c>
      <c r="BJR12" s="47">
        <v>38838</v>
      </c>
      <c r="BJS12" s="47">
        <v>38839</v>
      </c>
      <c r="BJT12" s="47">
        <v>38840</v>
      </c>
      <c r="BJU12" s="47">
        <v>38841</v>
      </c>
      <c r="BJV12" s="47">
        <v>38842</v>
      </c>
      <c r="BJW12" s="47">
        <v>38845</v>
      </c>
      <c r="BJX12" s="47">
        <v>38846</v>
      </c>
      <c r="BJY12" s="47">
        <v>38847</v>
      </c>
      <c r="BJZ12" s="47">
        <v>38848</v>
      </c>
      <c r="BKA12" s="47">
        <v>38849</v>
      </c>
      <c r="BKB12" s="47">
        <v>38852</v>
      </c>
      <c r="BKC12" s="47">
        <v>38853</v>
      </c>
      <c r="BKD12" s="47">
        <v>38854</v>
      </c>
      <c r="BKE12" s="47">
        <v>38855</v>
      </c>
      <c r="BKF12" s="47">
        <v>38856</v>
      </c>
      <c r="BKG12" s="47">
        <v>38859</v>
      </c>
      <c r="BKH12" s="47">
        <v>38860</v>
      </c>
      <c r="BKI12" s="47">
        <v>38861</v>
      </c>
      <c r="BKJ12" s="47">
        <v>38862</v>
      </c>
      <c r="BKK12" s="47">
        <v>38863</v>
      </c>
      <c r="BKL12" s="47">
        <v>38866</v>
      </c>
      <c r="BKM12" s="47">
        <v>38867</v>
      </c>
      <c r="BKN12" s="47">
        <v>38868</v>
      </c>
      <c r="BKO12" s="47">
        <v>38869</v>
      </c>
      <c r="BKP12" s="47">
        <v>38870</v>
      </c>
      <c r="BKQ12" s="47">
        <v>38873</v>
      </c>
      <c r="BKR12" s="47">
        <v>38874</v>
      </c>
      <c r="BKS12" s="47">
        <v>38875</v>
      </c>
      <c r="BKT12" s="47">
        <v>38876</v>
      </c>
      <c r="BKU12" s="47">
        <v>38877</v>
      </c>
      <c r="BKV12" s="47">
        <v>38880</v>
      </c>
      <c r="BKW12" s="47">
        <v>38881</v>
      </c>
      <c r="BKX12" s="47">
        <v>38882</v>
      </c>
      <c r="BKY12" s="47">
        <v>38883</v>
      </c>
      <c r="BKZ12" s="47">
        <v>38884</v>
      </c>
      <c r="BLA12" s="47">
        <v>38887</v>
      </c>
      <c r="BLB12" s="47">
        <v>38888</v>
      </c>
      <c r="BLC12" s="47">
        <v>38889</v>
      </c>
      <c r="BLD12" s="47">
        <v>38890</v>
      </c>
      <c r="BLE12" s="47">
        <v>38891</v>
      </c>
      <c r="BLF12" s="47">
        <v>38894</v>
      </c>
      <c r="BLG12" s="47">
        <v>38895</v>
      </c>
      <c r="BLH12" s="47">
        <v>38896</v>
      </c>
      <c r="BLI12" s="47">
        <v>38897</v>
      </c>
      <c r="BLJ12" s="47">
        <v>38898</v>
      </c>
      <c r="BLK12" s="47">
        <v>38901</v>
      </c>
      <c r="BLL12" s="47">
        <v>38902</v>
      </c>
      <c r="BLM12" s="47">
        <v>38903</v>
      </c>
      <c r="BLN12" s="47">
        <v>38904</v>
      </c>
      <c r="BLO12" s="47">
        <v>38905</v>
      </c>
      <c r="BLP12" s="47">
        <v>38908</v>
      </c>
      <c r="BLQ12" s="47">
        <v>38909</v>
      </c>
      <c r="BLR12" s="47">
        <v>38910</v>
      </c>
      <c r="BLS12" s="47">
        <v>38911</v>
      </c>
      <c r="BLT12" s="47">
        <v>38912</v>
      </c>
      <c r="BLU12" s="47">
        <v>38915</v>
      </c>
      <c r="BLV12" s="47">
        <v>38916</v>
      </c>
      <c r="BLW12" s="47">
        <v>38917</v>
      </c>
      <c r="BLX12" s="47">
        <v>38918</v>
      </c>
      <c r="BLY12" s="47">
        <v>38919</v>
      </c>
      <c r="BLZ12" s="47">
        <v>38922</v>
      </c>
      <c r="BMA12" s="47">
        <v>38923</v>
      </c>
      <c r="BMB12" s="47">
        <v>38924</v>
      </c>
      <c r="BMC12" s="47">
        <v>38925</v>
      </c>
      <c r="BMD12" s="47">
        <v>38926</v>
      </c>
      <c r="BME12" s="47">
        <v>38929</v>
      </c>
      <c r="BMF12" s="47">
        <v>38930</v>
      </c>
      <c r="BMG12" s="47">
        <v>38931</v>
      </c>
      <c r="BMH12" s="47">
        <v>38932</v>
      </c>
      <c r="BMI12" s="47">
        <v>38933</v>
      </c>
      <c r="BMJ12" s="47">
        <v>38936</v>
      </c>
      <c r="BMK12" s="47">
        <v>38937</v>
      </c>
      <c r="BML12" s="47">
        <v>38938</v>
      </c>
      <c r="BMM12" s="47">
        <v>38939</v>
      </c>
      <c r="BMN12" s="47">
        <v>38940</v>
      </c>
      <c r="BMO12" s="47">
        <v>38943</v>
      </c>
      <c r="BMP12" s="47">
        <v>38944</v>
      </c>
      <c r="BMQ12" s="47">
        <v>38945</v>
      </c>
      <c r="BMR12" s="47">
        <v>38946</v>
      </c>
      <c r="BMS12" s="47">
        <v>38947</v>
      </c>
      <c r="BMT12" s="47">
        <v>38950</v>
      </c>
      <c r="BMU12" s="47">
        <v>38951</v>
      </c>
      <c r="BMV12" s="47">
        <v>38952</v>
      </c>
      <c r="BMW12" s="47">
        <v>38953</v>
      </c>
      <c r="BMX12" s="47">
        <v>38954</v>
      </c>
      <c r="BMY12" s="47">
        <v>38957</v>
      </c>
      <c r="BMZ12" s="47">
        <v>38958</v>
      </c>
      <c r="BNA12" s="47">
        <v>38959</v>
      </c>
      <c r="BNB12" s="47">
        <v>38960</v>
      </c>
      <c r="BNC12" s="47">
        <v>38961</v>
      </c>
      <c r="BND12" s="47">
        <v>38964</v>
      </c>
      <c r="BNE12" s="47">
        <v>38965</v>
      </c>
      <c r="BNF12" s="47">
        <v>38966</v>
      </c>
      <c r="BNG12" s="47">
        <v>38967</v>
      </c>
      <c r="BNH12" s="47">
        <v>38968</v>
      </c>
      <c r="BNI12" s="47">
        <v>38971</v>
      </c>
      <c r="BNJ12" s="47">
        <v>38972</v>
      </c>
      <c r="BNK12" s="47">
        <v>38973</v>
      </c>
      <c r="BNL12" s="47">
        <v>38974</v>
      </c>
      <c r="BNM12" s="47">
        <v>38975</v>
      </c>
      <c r="BNN12" s="47">
        <v>38978</v>
      </c>
      <c r="BNO12" s="47">
        <v>38979</v>
      </c>
      <c r="BNP12" s="47">
        <v>38980</v>
      </c>
      <c r="BNQ12" s="47">
        <v>38981</v>
      </c>
      <c r="BNR12" s="47">
        <v>38982</v>
      </c>
      <c r="BNS12" s="47">
        <v>38985</v>
      </c>
      <c r="BNT12" s="47">
        <v>38986</v>
      </c>
      <c r="BNU12" s="47">
        <v>38987</v>
      </c>
      <c r="BNV12" s="47">
        <v>38988</v>
      </c>
      <c r="BNW12" s="47">
        <v>38989</v>
      </c>
      <c r="BNX12" s="47">
        <v>38992</v>
      </c>
      <c r="BNY12" s="47">
        <v>38993</v>
      </c>
      <c r="BNZ12" s="47">
        <v>38994</v>
      </c>
      <c r="BOA12" s="47">
        <v>38995</v>
      </c>
      <c r="BOB12" s="47">
        <v>38996</v>
      </c>
      <c r="BOC12" s="47">
        <v>38999</v>
      </c>
      <c r="BOD12" s="47">
        <v>39000</v>
      </c>
      <c r="BOE12" s="47">
        <v>39001</v>
      </c>
      <c r="BOF12" s="47">
        <v>39002</v>
      </c>
      <c r="BOG12" s="47">
        <v>39003</v>
      </c>
      <c r="BOH12" s="47">
        <v>39006</v>
      </c>
      <c r="BOI12" s="47">
        <v>39007</v>
      </c>
      <c r="BOJ12" s="47">
        <v>39008</v>
      </c>
      <c r="BOK12" s="47">
        <v>39009</v>
      </c>
      <c r="BOL12" s="47">
        <v>39010</v>
      </c>
      <c r="BOM12" s="47">
        <v>39013</v>
      </c>
      <c r="BON12" s="47">
        <v>39014</v>
      </c>
      <c r="BOO12" s="47">
        <v>39015</v>
      </c>
      <c r="BOP12" s="47">
        <v>39016</v>
      </c>
      <c r="BOQ12" s="47">
        <v>39017</v>
      </c>
      <c r="BOR12" s="47">
        <v>39020</v>
      </c>
      <c r="BOS12" s="47">
        <v>39021</v>
      </c>
      <c r="BOT12" s="47">
        <v>39022</v>
      </c>
      <c r="BOU12" s="47">
        <v>39023</v>
      </c>
      <c r="BOV12" s="47">
        <v>39024</v>
      </c>
      <c r="BOW12" s="47">
        <v>39027</v>
      </c>
      <c r="BOX12" s="47">
        <v>39028</v>
      </c>
      <c r="BOY12" s="47">
        <v>39029</v>
      </c>
      <c r="BOZ12" s="47">
        <v>39030</v>
      </c>
      <c r="BPA12" s="47">
        <v>39031</v>
      </c>
      <c r="BPB12" s="47">
        <v>39034</v>
      </c>
      <c r="BPC12" s="47">
        <v>39035</v>
      </c>
      <c r="BPD12" s="47">
        <v>39036</v>
      </c>
      <c r="BPE12" s="47">
        <v>39037</v>
      </c>
      <c r="BPF12" s="47">
        <v>39038</v>
      </c>
      <c r="BPG12" s="47">
        <v>39041</v>
      </c>
      <c r="BPH12" s="47">
        <v>39042</v>
      </c>
      <c r="BPI12" s="47">
        <v>39043</v>
      </c>
      <c r="BPJ12" s="47">
        <v>39044</v>
      </c>
      <c r="BPK12" s="47">
        <v>39045</v>
      </c>
      <c r="BPL12" s="47">
        <v>39048</v>
      </c>
      <c r="BPM12" s="47">
        <v>39049</v>
      </c>
      <c r="BPN12" s="47">
        <v>39050</v>
      </c>
      <c r="BPO12" s="47">
        <v>39051</v>
      </c>
      <c r="BPP12" s="47">
        <v>39052</v>
      </c>
      <c r="BPQ12" s="47">
        <v>39055</v>
      </c>
      <c r="BPR12" s="47">
        <v>39056</v>
      </c>
      <c r="BPS12" s="47">
        <v>39057</v>
      </c>
      <c r="BPT12" s="47">
        <v>39058</v>
      </c>
      <c r="BPU12" s="47">
        <v>39059</v>
      </c>
      <c r="BPV12" s="47">
        <v>39062</v>
      </c>
      <c r="BPW12" s="47">
        <v>39063</v>
      </c>
      <c r="BPX12" s="47">
        <v>39064</v>
      </c>
      <c r="BPY12" s="47">
        <v>39065</v>
      </c>
      <c r="BPZ12" s="47">
        <v>39066</v>
      </c>
      <c r="BQA12" s="47">
        <v>39069</v>
      </c>
      <c r="BQB12" s="47">
        <v>39070</v>
      </c>
      <c r="BQC12" s="47">
        <v>39071</v>
      </c>
      <c r="BQD12" s="47">
        <v>39072</v>
      </c>
      <c r="BQE12" s="47">
        <v>39073</v>
      </c>
      <c r="BQF12" s="47">
        <v>39078</v>
      </c>
      <c r="BQG12" s="47">
        <v>39079</v>
      </c>
      <c r="BQH12" s="47">
        <v>39080</v>
      </c>
      <c r="BQI12" s="47">
        <v>39084</v>
      </c>
      <c r="BQJ12" s="47">
        <v>39085</v>
      </c>
      <c r="BQK12" s="47">
        <v>39086</v>
      </c>
      <c r="BQL12" s="47">
        <v>39087</v>
      </c>
      <c r="BQM12" s="47">
        <v>39090</v>
      </c>
      <c r="BQN12" s="47">
        <v>39091</v>
      </c>
      <c r="BQO12" s="47">
        <v>39092</v>
      </c>
      <c r="BQP12" s="47">
        <v>39093</v>
      </c>
      <c r="BQQ12" s="47">
        <v>39094</v>
      </c>
      <c r="BQR12" s="47">
        <v>39098</v>
      </c>
      <c r="BQS12" s="47">
        <v>39099</v>
      </c>
      <c r="BQT12" s="47">
        <v>39100</v>
      </c>
      <c r="BQU12" s="47">
        <v>39101</v>
      </c>
      <c r="BQV12" s="47">
        <v>39104</v>
      </c>
      <c r="BQW12" s="47">
        <v>39105</v>
      </c>
      <c r="BQX12" s="47">
        <v>39106</v>
      </c>
      <c r="BQY12" s="47">
        <v>39107</v>
      </c>
      <c r="BQZ12" s="47">
        <v>39108</v>
      </c>
      <c r="BRA12" s="47">
        <v>39111</v>
      </c>
      <c r="BRB12" s="47">
        <v>39112</v>
      </c>
      <c r="BRC12" s="47">
        <v>39113</v>
      </c>
      <c r="BRD12" s="47">
        <v>39114</v>
      </c>
      <c r="BRE12" s="47">
        <v>39115</v>
      </c>
      <c r="BRF12" s="47">
        <v>39118</v>
      </c>
      <c r="BRG12" s="47">
        <v>39119</v>
      </c>
      <c r="BRH12" s="47">
        <v>39120</v>
      </c>
      <c r="BRI12" s="47">
        <v>39121</v>
      </c>
      <c r="BRJ12" s="47">
        <v>39122</v>
      </c>
      <c r="BRK12" s="47">
        <v>39125</v>
      </c>
      <c r="BRL12" s="47">
        <v>39126</v>
      </c>
      <c r="BRM12" s="47">
        <v>39127</v>
      </c>
      <c r="BRN12" s="47">
        <v>39128</v>
      </c>
      <c r="BRO12" s="47">
        <v>39129</v>
      </c>
      <c r="BRP12" s="47">
        <v>39133</v>
      </c>
      <c r="BRQ12" s="47">
        <v>39134</v>
      </c>
      <c r="BRR12" s="47">
        <v>39135</v>
      </c>
      <c r="BRS12" s="47">
        <v>39136</v>
      </c>
      <c r="BRT12" s="47">
        <v>39139</v>
      </c>
      <c r="BRU12" s="47">
        <v>39140</v>
      </c>
      <c r="BRV12" s="47">
        <v>39141</v>
      </c>
      <c r="BRW12" s="47">
        <v>39142</v>
      </c>
      <c r="BRX12" s="47">
        <v>39143</v>
      </c>
      <c r="BRY12" s="47">
        <v>39146</v>
      </c>
      <c r="BRZ12" s="47">
        <v>39147</v>
      </c>
      <c r="BSA12" s="47">
        <v>39148</v>
      </c>
      <c r="BSB12" s="47">
        <v>39149</v>
      </c>
      <c r="BSC12" s="47">
        <v>39150</v>
      </c>
      <c r="BSD12" s="47">
        <v>39153</v>
      </c>
      <c r="BSE12" s="47">
        <v>39154</v>
      </c>
      <c r="BSF12" s="47">
        <v>39155</v>
      </c>
      <c r="BSG12" s="47">
        <v>39156</v>
      </c>
      <c r="BSH12" s="47">
        <v>39157</v>
      </c>
      <c r="BSI12" s="47">
        <v>39160</v>
      </c>
      <c r="BSJ12" s="47">
        <v>39161</v>
      </c>
      <c r="BSK12" s="47">
        <v>39162</v>
      </c>
      <c r="BSL12" s="47">
        <v>39163</v>
      </c>
      <c r="BSM12" s="47">
        <v>39164</v>
      </c>
      <c r="BSN12" s="47">
        <v>39167</v>
      </c>
      <c r="BSO12" s="47">
        <v>39168</v>
      </c>
      <c r="BSP12" s="47">
        <v>39169</v>
      </c>
      <c r="BSQ12" s="47">
        <v>39170</v>
      </c>
      <c r="BSR12" s="47">
        <v>39171</v>
      </c>
      <c r="BSS12" s="47">
        <v>39174</v>
      </c>
      <c r="BST12" s="47">
        <v>39175</v>
      </c>
      <c r="BSU12" s="47">
        <v>39176</v>
      </c>
      <c r="BSV12" s="47">
        <v>39177</v>
      </c>
      <c r="BSW12" s="47">
        <v>39182</v>
      </c>
      <c r="BSX12" s="47">
        <v>39183</v>
      </c>
      <c r="BSY12" s="47">
        <v>39184</v>
      </c>
      <c r="BSZ12" s="47">
        <v>39185</v>
      </c>
      <c r="BTA12" s="47">
        <v>39188</v>
      </c>
      <c r="BTB12" s="47">
        <v>39189</v>
      </c>
      <c r="BTC12" s="47">
        <v>39190</v>
      </c>
      <c r="BTD12" s="47">
        <v>39191</v>
      </c>
      <c r="BTE12" s="47">
        <v>39192</v>
      </c>
      <c r="BTF12" s="47">
        <v>39195</v>
      </c>
      <c r="BTG12" s="47">
        <v>39196</v>
      </c>
      <c r="BTH12" s="47">
        <v>39197</v>
      </c>
      <c r="BTI12" s="47">
        <v>39198</v>
      </c>
      <c r="BTJ12" s="47">
        <v>39199</v>
      </c>
      <c r="BTK12" s="47">
        <v>39202</v>
      </c>
      <c r="BTL12" s="47">
        <v>39203</v>
      </c>
      <c r="BTM12" s="47">
        <v>39204</v>
      </c>
      <c r="BTN12" s="47">
        <v>39205</v>
      </c>
      <c r="BTO12" s="47">
        <v>39206</v>
      </c>
      <c r="BTP12" s="47">
        <v>39209</v>
      </c>
      <c r="BTQ12" s="47">
        <v>39210</v>
      </c>
      <c r="BTR12" s="47">
        <v>39211</v>
      </c>
      <c r="BTS12" s="47">
        <v>39212</v>
      </c>
      <c r="BTT12" s="47">
        <v>39213</v>
      </c>
      <c r="BTU12" s="47">
        <v>39216</v>
      </c>
      <c r="BTV12" s="47">
        <v>39217</v>
      </c>
      <c r="BTW12" s="47">
        <v>39218</v>
      </c>
      <c r="BTX12" s="47">
        <v>39219</v>
      </c>
      <c r="BTY12" s="47">
        <v>39220</v>
      </c>
      <c r="BTZ12" s="47">
        <v>39223</v>
      </c>
      <c r="BUA12" s="47">
        <v>39224</v>
      </c>
      <c r="BUB12" s="47">
        <v>39225</v>
      </c>
      <c r="BUC12" s="47">
        <v>39226</v>
      </c>
      <c r="BUD12" s="47">
        <v>39227</v>
      </c>
      <c r="BUE12" s="47">
        <v>39231</v>
      </c>
      <c r="BUF12" s="47">
        <v>39232</v>
      </c>
      <c r="BUG12" s="47">
        <v>39233</v>
      </c>
      <c r="BUH12" s="47">
        <v>39234</v>
      </c>
      <c r="BUI12" s="47">
        <v>39237</v>
      </c>
      <c r="BUJ12" s="47">
        <v>39238</v>
      </c>
      <c r="BUK12" s="47">
        <v>39239</v>
      </c>
      <c r="BUL12" s="47">
        <v>39240</v>
      </c>
      <c r="BUM12" s="47">
        <v>39241</v>
      </c>
      <c r="BUN12" s="47">
        <v>39244</v>
      </c>
      <c r="BUO12" s="47">
        <v>39245</v>
      </c>
      <c r="BUP12" s="47">
        <v>39246</v>
      </c>
      <c r="BUQ12" s="47">
        <v>39247</v>
      </c>
      <c r="BUR12" s="47">
        <v>39248</v>
      </c>
      <c r="BUS12" s="47">
        <v>39251</v>
      </c>
      <c r="BUT12" s="47">
        <v>39252</v>
      </c>
      <c r="BUU12" s="47">
        <v>39253</v>
      </c>
      <c r="BUV12" s="47">
        <v>39254</v>
      </c>
      <c r="BUW12" s="47">
        <v>39255</v>
      </c>
      <c r="BUX12" s="47">
        <v>39258</v>
      </c>
      <c r="BUY12" s="47">
        <v>39259</v>
      </c>
      <c r="BUZ12" s="47">
        <v>39260</v>
      </c>
      <c r="BVA12" s="47">
        <v>39261</v>
      </c>
      <c r="BVB12" s="47">
        <v>39262</v>
      </c>
      <c r="BVC12" s="47">
        <v>39265</v>
      </c>
      <c r="BVD12" s="47">
        <v>39266</v>
      </c>
      <c r="BVE12" s="47">
        <v>39268</v>
      </c>
      <c r="BVF12" s="47">
        <v>39269</v>
      </c>
      <c r="BVG12" s="47">
        <v>39272</v>
      </c>
      <c r="BVH12" s="47">
        <v>39273</v>
      </c>
      <c r="BVI12" s="47">
        <v>39274</v>
      </c>
      <c r="BVJ12" s="47">
        <v>39275</v>
      </c>
      <c r="BVK12" s="47">
        <v>39276</v>
      </c>
      <c r="BVL12" s="47">
        <v>39279</v>
      </c>
      <c r="BVM12" s="47">
        <v>39280</v>
      </c>
      <c r="BVN12" s="47">
        <v>39281</v>
      </c>
      <c r="BVO12" s="47">
        <v>39282</v>
      </c>
      <c r="BVP12" s="47">
        <v>39283</v>
      </c>
      <c r="BVQ12" s="47">
        <v>39286</v>
      </c>
      <c r="BVR12" s="47">
        <v>39287</v>
      </c>
      <c r="BVS12" s="47">
        <v>39288</v>
      </c>
      <c r="BVT12" s="47">
        <v>39289</v>
      </c>
      <c r="BVU12" s="47">
        <v>39290</v>
      </c>
      <c r="BVV12" s="47">
        <v>39293</v>
      </c>
      <c r="BVW12" s="47">
        <v>39294</v>
      </c>
      <c r="BVX12" s="47">
        <v>39295</v>
      </c>
      <c r="BVY12" s="47">
        <v>39296</v>
      </c>
      <c r="BVZ12" s="47">
        <v>39297</v>
      </c>
      <c r="BWA12" s="47">
        <v>39300</v>
      </c>
      <c r="BWB12" s="47">
        <v>39301</v>
      </c>
      <c r="BWC12" s="47">
        <v>39302</v>
      </c>
      <c r="BWD12" s="47">
        <v>39303</v>
      </c>
      <c r="BWE12" s="47">
        <v>39304</v>
      </c>
      <c r="BWF12" s="47">
        <v>39307</v>
      </c>
      <c r="BWG12" s="47">
        <v>39308</v>
      </c>
      <c r="BWH12" s="47">
        <v>39309</v>
      </c>
      <c r="BWI12" s="47">
        <v>39310</v>
      </c>
      <c r="BWJ12" s="47">
        <v>39311</v>
      </c>
      <c r="BWK12" s="47">
        <v>39314</v>
      </c>
      <c r="BWL12" s="47">
        <v>39315</v>
      </c>
      <c r="BWM12" s="47">
        <v>39316</v>
      </c>
      <c r="BWN12" s="47">
        <v>39317</v>
      </c>
      <c r="BWO12" s="47">
        <v>39318</v>
      </c>
      <c r="BWP12" s="47">
        <v>39321</v>
      </c>
      <c r="BWQ12" s="47">
        <v>39322</v>
      </c>
      <c r="BWR12" s="47">
        <v>39323</v>
      </c>
      <c r="BWS12" s="47">
        <v>39324</v>
      </c>
      <c r="BWT12" s="47">
        <v>39325</v>
      </c>
      <c r="BWU12" s="47">
        <v>39329</v>
      </c>
      <c r="BWV12" s="47">
        <v>39330</v>
      </c>
      <c r="BWW12" s="47">
        <v>39331</v>
      </c>
      <c r="BWX12" s="47">
        <v>39332</v>
      </c>
      <c r="BWY12" s="47">
        <v>39335</v>
      </c>
      <c r="BWZ12" s="47">
        <v>39336</v>
      </c>
      <c r="BXA12" s="47">
        <v>39337</v>
      </c>
      <c r="BXB12" s="47">
        <v>39338</v>
      </c>
      <c r="BXC12" s="47">
        <v>39339</v>
      </c>
      <c r="BXD12" s="47">
        <v>39342</v>
      </c>
      <c r="BXE12" s="47">
        <v>39343</v>
      </c>
      <c r="BXF12" s="47">
        <v>39344</v>
      </c>
      <c r="BXG12" s="47">
        <v>39345</v>
      </c>
      <c r="BXH12" s="47">
        <v>39346</v>
      </c>
      <c r="BXI12" s="47">
        <v>39349</v>
      </c>
      <c r="BXJ12" s="47">
        <v>39350</v>
      </c>
      <c r="BXK12" s="47">
        <v>39351</v>
      </c>
      <c r="BXL12" s="47">
        <v>39352</v>
      </c>
      <c r="BXM12" s="47">
        <v>39353</v>
      </c>
      <c r="BXN12" s="47">
        <v>39356</v>
      </c>
      <c r="BXO12" s="47">
        <v>39357</v>
      </c>
      <c r="BXP12" s="47">
        <v>39358</v>
      </c>
      <c r="BXQ12" s="47">
        <v>39359</v>
      </c>
      <c r="BXR12" s="47">
        <v>39360</v>
      </c>
      <c r="BXS12" s="47">
        <v>39363</v>
      </c>
      <c r="BXT12" s="47">
        <v>39364</v>
      </c>
      <c r="BXU12" s="47">
        <v>39365</v>
      </c>
      <c r="BXV12" s="47">
        <v>39366</v>
      </c>
      <c r="BXW12" s="47">
        <v>39367</v>
      </c>
      <c r="BXX12" s="47">
        <v>39370</v>
      </c>
      <c r="BXY12" s="47">
        <v>39371</v>
      </c>
      <c r="BXZ12" s="47">
        <v>39372</v>
      </c>
      <c r="BYA12" s="47">
        <v>39373</v>
      </c>
      <c r="BYB12" s="47">
        <v>39374</v>
      </c>
      <c r="BYC12" s="47">
        <v>39377</v>
      </c>
      <c r="BYD12" s="47">
        <v>39378</v>
      </c>
      <c r="BYE12" s="47">
        <v>39379</v>
      </c>
      <c r="BYF12" s="47">
        <v>39380</v>
      </c>
      <c r="BYG12" s="47">
        <v>39381</v>
      </c>
      <c r="BYH12" s="47">
        <v>39384</v>
      </c>
      <c r="BYI12" s="47">
        <v>39385</v>
      </c>
      <c r="BYJ12" s="47">
        <v>39386</v>
      </c>
      <c r="BYK12" s="47">
        <v>39387</v>
      </c>
      <c r="BYL12" s="47">
        <v>39388</v>
      </c>
      <c r="BYM12" s="47">
        <v>39391</v>
      </c>
      <c r="BYN12" s="47">
        <v>39392</v>
      </c>
      <c r="BYO12" s="47">
        <v>39393</v>
      </c>
      <c r="BYP12" s="47">
        <v>39394</v>
      </c>
      <c r="BYQ12" s="47">
        <v>39395</v>
      </c>
      <c r="BYR12" s="47">
        <v>39398</v>
      </c>
      <c r="BYS12" s="47">
        <v>39399</v>
      </c>
      <c r="BYT12" s="47">
        <v>39400</v>
      </c>
      <c r="BYU12" s="47">
        <v>39401</v>
      </c>
      <c r="BYV12" s="47">
        <v>39402</v>
      </c>
      <c r="BYW12" s="47">
        <v>39405</v>
      </c>
      <c r="BYX12" s="47">
        <v>39406</v>
      </c>
      <c r="BYY12" s="47">
        <v>39407</v>
      </c>
      <c r="BYZ12" s="47">
        <v>39409</v>
      </c>
      <c r="BZA12" s="47">
        <v>39412</v>
      </c>
      <c r="BZB12" s="47">
        <v>39413</v>
      </c>
      <c r="BZC12" s="47">
        <v>39414</v>
      </c>
      <c r="BZD12" s="47">
        <v>39415</v>
      </c>
      <c r="BZE12" s="47">
        <v>39416</v>
      </c>
      <c r="BZF12" s="47">
        <v>39419</v>
      </c>
      <c r="BZG12" s="47">
        <v>39420</v>
      </c>
      <c r="BZH12" s="47">
        <v>39421</v>
      </c>
      <c r="BZI12" s="47">
        <v>39422</v>
      </c>
      <c r="BZJ12" s="47">
        <v>39423</v>
      </c>
      <c r="BZK12" s="47">
        <v>39426</v>
      </c>
      <c r="BZL12" s="47">
        <v>39427</v>
      </c>
      <c r="BZM12" s="47">
        <v>39428</v>
      </c>
      <c r="BZN12" s="47">
        <v>39429</v>
      </c>
      <c r="BZO12" s="47">
        <v>39430</v>
      </c>
      <c r="BZP12" s="47">
        <v>39433</v>
      </c>
      <c r="BZQ12" s="47">
        <v>39434</v>
      </c>
      <c r="BZR12" s="47">
        <v>39435</v>
      </c>
      <c r="BZS12" s="47">
        <v>39436</v>
      </c>
      <c r="BZT12" s="47">
        <v>39437</v>
      </c>
      <c r="BZU12" s="47">
        <v>39440</v>
      </c>
      <c r="BZV12" s="47">
        <v>39443</v>
      </c>
      <c r="BZW12" s="47">
        <v>39444</v>
      </c>
      <c r="BZX12" s="47">
        <v>39447</v>
      </c>
      <c r="BZY12" s="47">
        <v>39449</v>
      </c>
      <c r="BZZ12" s="47">
        <v>39450</v>
      </c>
      <c r="CAA12" s="47">
        <v>39451</v>
      </c>
      <c r="CAB12" s="47">
        <v>39454</v>
      </c>
      <c r="CAC12" s="47">
        <v>39455</v>
      </c>
      <c r="CAD12" s="47">
        <v>39456</v>
      </c>
      <c r="CAE12" s="47">
        <v>39457</v>
      </c>
      <c r="CAF12" s="47">
        <v>39458</v>
      </c>
      <c r="CAG12" s="47">
        <v>39461</v>
      </c>
      <c r="CAH12" s="47">
        <v>39462</v>
      </c>
      <c r="CAI12" s="47">
        <v>39463</v>
      </c>
      <c r="CAJ12" s="47">
        <v>39464</v>
      </c>
      <c r="CAK12" s="47">
        <v>39465</v>
      </c>
      <c r="CAL12" s="47">
        <v>39469</v>
      </c>
      <c r="CAM12" s="47">
        <v>39470</v>
      </c>
      <c r="CAN12" s="47">
        <v>39471</v>
      </c>
      <c r="CAO12" s="47">
        <v>39472</v>
      </c>
      <c r="CAP12" s="47">
        <v>39475</v>
      </c>
      <c r="CAQ12" s="47">
        <v>39476</v>
      </c>
      <c r="CAR12" s="47">
        <v>39477</v>
      </c>
      <c r="CAS12" s="47">
        <v>39478</v>
      </c>
      <c r="CAT12" s="47">
        <v>39479</v>
      </c>
      <c r="CAU12" s="47">
        <v>39482</v>
      </c>
      <c r="CAV12" s="47">
        <v>39483</v>
      </c>
      <c r="CAW12" s="47">
        <v>39484</v>
      </c>
      <c r="CAX12" s="47">
        <v>39485</v>
      </c>
      <c r="CAY12" s="47">
        <v>39486</v>
      </c>
      <c r="CAZ12" s="47">
        <v>39489</v>
      </c>
      <c r="CBA12" s="47">
        <v>39490</v>
      </c>
      <c r="CBB12" s="47">
        <v>39491</v>
      </c>
      <c r="CBC12" s="47">
        <v>39492</v>
      </c>
      <c r="CBD12" s="47">
        <v>39493</v>
      </c>
      <c r="CBE12" s="47">
        <v>39497</v>
      </c>
      <c r="CBF12" s="47">
        <v>39498</v>
      </c>
      <c r="CBG12" s="47">
        <v>39499</v>
      </c>
      <c r="CBH12" s="47">
        <v>39500</v>
      </c>
      <c r="CBI12" s="47">
        <v>39503</v>
      </c>
      <c r="CBJ12" s="47">
        <v>39504</v>
      </c>
      <c r="CBK12" s="47">
        <v>39505</v>
      </c>
      <c r="CBL12" s="47">
        <v>39506</v>
      </c>
      <c r="CBM12" s="47">
        <v>39507</v>
      </c>
      <c r="CBN12" s="47">
        <v>39510</v>
      </c>
      <c r="CBO12" s="47">
        <v>39511</v>
      </c>
      <c r="CBP12" s="47">
        <v>39512</v>
      </c>
      <c r="CBQ12" s="47">
        <v>39513</v>
      </c>
      <c r="CBR12" s="47">
        <v>39514</v>
      </c>
      <c r="CBS12" s="47">
        <v>39517</v>
      </c>
      <c r="CBT12" s="47">
        <v>39518</v>
      </c>
      <c r="CBU12" s="47">
        <v>39519</v>
      </c>
      <c r="CBV12" s="47">
        <v>39520</v>
      </c>
      <c r="CBW12" s="47">
        <v>39521</v>
      </c>
      <c r="CBX12" s="47">
        <v>39524</v>
      </c>
      <c r="CBY12" s="47">
        <v>39525</v>
      </c>
      <c r="CBZ12" s="47">
        <v>39526</v>
      </c>
      <c r="CCA12" s="47">
        <v>39527</v>
      </c>
      <c r="CCB12" s="47">
        <v>39531</v>
      </c>
      <c r="CCC12" s="47">
        <v>39532</v>
      </c>
      <c r="CCD12" s="47">
        <v>39533</v>
      </c>
      <c r="CCE12" s="47">
        <v>39534</v>
      </c>
      <c r="CCF12" s="47">
        <v>39535</v>
      </c>
      <c r="CCG12" s="47">
        <v>39538</v>
      </c>
      <c r="CCH12" s="47">
        <v>39539</v>
      </c>
      <c r="CCI12" s="47">
        <v>39540</v>
      </c>
      <c r="CCJ12" s="47">
        <v>39541</v>
      </c>
      <c r="CCK12" s="47">
        <v>39542</v>
      </c>
      <c r="CCL12" s="47">
        <v>39545</v>
      </c>
      <c r="CCM12" s="47">
        <v>39546</v>
      </c>
      <c r="CCN12" s="47">
        <v>39547</v>
      </c>
      <c r="CCO12" s="47">
        <v>39548</v>
      </c>
      <c r="CCP12" s="47">
        <v>39549</v>
      </c>
      <c r="CCQ12" s="47">
        <v>39552</v>
      </c>
      <c r="CCR12" s="47">
        <v>39553</v>
      </c>
      <c r="CCS12" s="47">
        <v>39554</v>
      </c>
      <c r="CCT12" s="47">
        <v>39555</v>
      </c>
      <c r="CCU12" s="47">
        <v>39556</v>
      </c>
      <c r="CCV12" s="47">
        <v>39559</v>
      </c>
      <c r="CCW12" s="47">
        <v>39560</v>
      </c>
      <c r="CCX12" s="47">
        <v>39561</v>
      </c>
      <c r="CCY12" s="47">
        <v>39562</v>
      </c>
      <c r="CCZ12" s="47">
        <v>39563</v>
      </c>
      <c r="CDA12" s="47">
        <v>39566</v>
      </c>
      <c r="CDB12" s="47">
        <v>39567</v>
      </c>
      <c r="CDC12" s="47">
        <v>39568</v>
      </c>
      <c r="CDD12" s="47">
        <v>39569</v>
      </c>
      <c r="CDE12" s="47">
        <v>39570</v>
      </c>
      <c r="CDF12" s="47">
        <v>39573</v>
      </c>
      <c r="CDG12" s="47">
        <v>39574</v>
      </c>
      <c r="CDH12" s="47">
        <v>39575</v>
      </c>
      <c r="CDI12" s="47">
        <v>39576</v>
      </c>
      <c r="CDJ12" s="47">
        <v>39577</v>
      </c>
      <c r="CDK12" s="47">
        <v>39580</v>
      </c>
      <c r="CDL12" s="47">
        <v>39581</v>
      </c>
      <c r="CDM12" s="47">
        <v>39582</v>
      </c>
      <c r="CDN12" s="47">
        <v>39583</v>
      </c>
      <c r="CDO12" s="47">
        <v>39584</v>
      </c>
      <c r="CDP12" s="47">
        <v>39587</v>
      </c>
      <c r="CDQ12" s="47">
        <v>39588</v>
      </c>
      <c r="CDR12" s="47">
        <v>39589</v>
      </c>
      <c r="CDS12" s="47">
        <v>39590</v>
      </c>
      <c r="CDT12" s="47">
        <v>39591</v>
      </c>
      <c r="CDU12" s="47">
        <v>39595</v>
      </c>
      <c r="CDV12" s="47">
        <v>39596</v>
      </c>
      <c r="CDW12" s="47">
        <v>39597</v>
      </c>
      <c r="CDX12" s="47">
        <v>39598</v>
      </c>
      <c r="CDY12" s="47">
        <v>39601</v>
      </c>
      <c r="CDZ12" s="47">
        <v>39602</v>
      </c>
      <c r="CEA12" s="47">
        <v>39603</v>
      </c>
      <c r="CEB12" s="47">
        <v>39604</v>
      </c>
      <c r="CEC12" s="47">
        <v>39605</v>
      </c>
      <c r="CED12" s="47">
        <v>39608</v>
      </c>
      <c r="CEE12" s="47">
        <v>39609</v>
      </c>
      <c r="CEF12" s="47">
        <v>39610</v>
      </c>
      <c r="CEG12" s="47">
        <v>39611</v>
      </c>
      <c r="CEH12" s="47">
        <v>39612</v>
      </c>
      <c r="CEI12" s="47">
        <v>39615</v>
      </c>
      <c r="CEJ12" s="47">
        <v>39616</v>
      </c>
      <c r="CEK12" s="47">
        <v>39617</v>
      </c>
      <c r="CEL12" s="47">
        <v>39618</v>
      </c>
      <c r="CEM12" s="47">
        <v>39619</v>
      </c>
      <c r="CEN12" s="47">
        <v>39622</v>
      </c>
      <c r="CEO12" s="47">
        <v>39623</v>
      </c>
      <c r="CEP12" s="47">
        <v>39624</v>
      </c>
      <c r="CEQ12" s="47">
        <v>39625</v>
      </c>
      <c r="CER12" s="47">
        <v>39626</v>
      </c>
      <c r="CES12" s="47">
        <v>39629</v>
      </c>
      <c r="CET12" s="47">
        <v>39630</v>
      </c>
      <c r="CEU12" s="47">
        <v>39631</v>
      </c>
      <c r="CEV12" s="47">
        <v>39632</v>
      </c>
      <c r="CEW12" s="47">
        <v>39636</v>
      </c>
      <c r="CEX12" s="47">
        <v>39637</v>
      </c>
      <c r="CEY12" s="47">
        <v>39638</v>
      </c>
      <c r="CEZ12" s="47">
        <v>39639</v>
      </c>
      <c r="CFA12" s="47">
        <v>39640</v>
      </c>
      <c r="CFB12" s="47">
        <v>39643</v>
      </c>
      <c r="CFC12" s="47">
        <v>39644</v>
      </c>
      <c r="CFD12" s="47">
        <v>39645</v>
      </c>
      <c r="CFE12" s="47">
        <v>39646</v>
      </c>
      <c r="CFF12" s="47">
        <v>39647</v>
      </c>
      <c r="CFG12" s="47">
        <v>39650</v>
      </c>
      <c r="CFH12" s="47">
        <v>39651</v>
      </c>
      <c r="CFI12" s="47">
        <v>39652</v>
      </c>
      <c r="CFJ12" s="47">
        <v>39653</v>
      </c>
      <c r="CFK12" s="47">
        <v>39654</v>
      </c>
      <c r="CFL12" s="47">
        <v>39657</v>
      </c>
      <c r="CFM12" s="47">
        <v>39658</v>
      </c>
      <c r="CFN12" s="47">
        <v>39659</v>
      </c>
      <c r="CFO12" s="47">
        <v>39660</v>
      </c>
      <c r="CFP12" s="47">
        <v>39661</v>
      </c>
      <c r="CFQ12" s="47">
        <v>39664</v>
      </c>
      <c r="CFR12" s="47">
        <v>39665</v>
      </c>
      <c r="CFS12" s="47">
        <v>39666</v>
      </c>
      <c r="CFT12" s="47">
        <v>39667</v>
      </c>
      <c r="CFU12" s="47">
        <v>39668</v>
      </c>
      <c r="CFV12" s="47">
        <v>39671</v>
      </c>
      <c r="CFW12" s="47">
        <v>39672</v>
      </c>
      <c r="CFX12" s="47">
        <v>39673</v>
      </c>
      <c r="CFY12" s="47">
        <v>39674</v>
      </c>
      <c r="CFZ12" s="47">
        <v>39675</v>
      </c>
      <c r="CGA12" s="47">
        <v>39678</v>
      </c>
      <c r="CGB12" s="47">
        <v>39679</v>
      </c>
      <c r="CGC12" s="47">
        <v>39680</v>
      </c>
      <c r="CGD12" s="47">
        <v>39681</v>
      </c>
      <c r="CGE12" s="47">
        <v>39682</v>
      </c>
      <c r="CGF12" s="47">
        <v>39685</v>
      </c>
      <c r="CGG12" s="47">
        <v>39686</v>
      </c>
      <c r="CGH12" s="47">
        <v>39687</v>
      </c>
      <c r="CGI12" s="47">
        <v>39688</v>
      </c>
      <c r="CGJ12" s="47">
        <v>39689</v>
      </c>
      <c r="CGK12" s="47">
        <v>39693</v>
      </c>
      <c r="CGL12" s="47">
        <v>39694</v>
      </c>
      <c r="CGM12" s="47">
        <v>39695</v>
      </c>
      <c r="CGN12" s="47">
        <v>39696</v>
      </c>
      <c r="CGO12" s="47">
        <v>39699</v>
      </c>
      <c r="CGP12" s="47">
        <v>39700</v>
      </c>
      <c r="CGQ12" s="47">
        <v>39701</v>
      </c>
      <c r="CGR12" s="47">
        <v>39702</v>
      </c>
      <c r="CGS12" s="47">
        <v>39703</v>
      </c>
      <c r="CGT12" s="47">
        <v>39706</v>
      </c>
      <c r="CGU12" s="47">
        <v>39707</v>
      </c>
      <c r="CGV12" s="47">
        <v>39708</v>
      </c>
      <c r="CGW12" s="47">
        <v>39709</v>
      </c>
      <c r="CGX12" s="47">
        <v>39710</v>
      </c>
      <c r="CGY12" s="47">
        <v>39713</v>
      </c>
      <c r="CGZ12" s="47">
        <v>39714</v>
      </c>
      <c r="CHA12" s="47">
        <v>39715</v>
      </c>
      <c r="CHB12" s="47">
        <v>39716</v>
      </c>
      <c r="CHC12" s="47">
        <v>39717</v>
      </c>
      <c r="CHD12" s="47">
        <v>39720</v>
      </c>
      <c r="CHE12" s="47">
        <v>39721</v>
      </c>
      <c r="CHF12" s="47">
        <v>39722</v>
      </c>
      <c r="CHG12" s="47">
        <v>39723</v>
      </c>
      <c r="CHH12" s="47">
        <v>39724</v>
      </c>
      <c r="CHI12" s="47">
        <v>39727</v>
      </c>
      <c r="CHJ12" s="47">
        <v>39728</v>
      </c>
      <c r="CHK12" s="47">
        <v>39729</v>
      </c>
      <c r="CHL12" s="47">
        <v>39730</v>
      </c>
      <c r="CHM12" s="47">
        <v>39731</v>
      </c>
      <c r="CHN12" s="47">
        <v>39734</v>
      </c>
      <c r="CHO12" s="47">
        <v>39735</v>
      </c>
      <c r="CHP12" s="47">
        <v>39736</v>
      </c>
      <c r="CHQ12" s="47">
        <v>39737</v>
      </c>
      <c r="CHR12" s="47">
        <v>39738</v>
      </c>
      <c r="CHS12" s="47">
        <v>39741</v>
      </c>
      <c r="CHT12" s="47">
        <v>39742</v>
      </c>
      <c r="CHU12" s="47">
        <v>39743</v>
      </c>
      <c r="CHV12" s="47">
        <v>39744</v>
      </c>
      <c r="CHW12" s="47">
        <v>39745</v>
      </c>
      <c r="CHX12" s="47">
        <v>39748</v>
      </c>
      <c r="CHY12" s="47">
        <v>39749</v>
      </c>
      <c r="CHZ12" s="47">
        <v>39750</v>
      </c>
      <c r="CIA12" s="47">
        <v>39751</v>
      </c>
      <c r="CIB12" s="47">
        <v>39752</v>
      </c>
      <c r="CIC12" s="47">
        <v>39755</v>
      </c>
      <c r="CID12" s="47">
        <v>39756</v>
      </c>
      <c r="CIE12" s="47">
        <v>39757</v>
      </c>
      <c r="CIF12" s="47">
        <v>39758</v>
      </c>
      <c r="CIG12" s="47">
        <v>39759</v>
      </c>
      <c r="CIH12" s="47">
        <v>39762</v>
      </c>
      <c r="CII12" s="47">
        <v>39763</v>
      </c>
      <c r="CIJ12" s="47">
        <v>39764</v>
      </c>
      <c r="CIK12" s="47">
        <v>39765</v>
      </c>
      <c r="CIL12" s="47">
        <v>39766</v>
      </c>
      <c r="CIM12" s="47">
        <v>39769</v>
      </c>
      <c r="CIN12" s="47">
        <v>39770</v>
      </c>
      <c r="CIO12" s="47">
        <v>39771</v>
      </c>
      <c r="CIP12" s="47">
        <v>39772</v>
      </c>
      <c r="CIQ12" s="47">
        <v>39773</v>
      </c>
      <c r="CIR12" s="47">
        <v>39776</v>
      </c>
      <c r="CIS12" s="47">
        <v>39777</v>
      </c>
      <c r="CIT12" s="47">
        <v>39778</v>
      </c>
      <c r="CIU12" s="47">
        <v>39780</v>
      </c>
      <c r="CIV12" s="47">
        <v>39783</v>
      </c>
      <c r="CIW12" s="47">
        <v>39784</v>
      </c>
      <c r="CIX12" s="47">
        <v>39785</v>
      </c>
      <c r="CIY12" s="47">
        <v>39786</v>
      </c>
      <c r="CIZ12" s="47">
        <v>39787</v>
      </c>
      <c r="CJA12" s="47">
        <v>39790</v>
      </c>
      <c r="CJB12" s="47">
        <v>39791</v>
      </c>
      <c r="CJC12" s="47">
        <v>39792</v>
      </c>
      <c r="CJD12" s="47">
        <v>39793</v>
      </c>
      <c r="CJE12" s="47">
        <v>39794</v>
      </c>
      <c r="CJF12" s="47">
        <v>39797</v>
      </c>
      <c r="CJG12" s="47">
        <v>39798</v>
      </c>
      <c r="CJH12" s="47">
        <v>39799</v>
      </c>
      <c r="CJI12" s="47">
        <v>39800</v>
      </c>
      <c r="CJJ12" s="47">
        <v>39801</v>
      </c>
      <c r="CJK12" s="47">
        <v>39804</v>
      </c>
      <c r="CJL12" s="47">
        <v>39805</v>
      </c>
      <c r="CJM12" s="47">
        <v>39806</v>
      </c>
      <c r="CJN12" s="47">
        <v>39808</v>
      </c>
      <c r="CJO12" s="47">
        <v>39811</v>
      </c>
      <c r="CJP12" s="47">
        <v>39812</v>
      </c>
      <c r="CJQ12" s="47">
        <v>39813</v>
      </c>
    </row>
    <row r="13" spans="1:2305">
      <c r="A13" s="47">
        <v>31930</v>
      </c>
      <c r="B13" s="36">
        <v>18.68</v>
      </c>
      <c r="C13" s="36"/>
      <c r="D13" s="36"/>
      <c r="E13" s="36"/>
      <c r="F13" s="7" t="s">
        <v>382</v>
      </c>
      <c r="G13" s="57">
        <v>23.95</v>
      </c>
      <c r="H13" s="57">
        <v>23.72</v>
      </c>
      <c r="I13" s="57">
        <v>23.55</v>
      </c>
      <c r="J13" s="57">
        <v>23.35</v>
      </c>
      <c r="K13" s="57">
        <v>22.77</v>
      </c>
      <c r="L13" s="57">
        <v>23.93</v>
      </c>
      <c r="M13" s="57">
        <v>24.62</v>
      </c>
      <c r="N13" s="57">
        <v>24.9</v>
      </c>
      <c r="O13" s="57">
        <v>25.5</v>
      </c>
      <c r="P13" s="57">
        <v>25.99</v>
      </c>
      <c r="Q13" s="57">
        <v>26.31</v>
      </c>
      <c r="R13" s="57">
        <v>26.17</v>
      </c>
      <c r="S13" s="57">
        <v>26.26</v>
      </c>
      <c r="T13" s="57">
        <v>27.18</v>
      </c>
      <c r="U13" s="57">
        <v>27.02</v>
      </c>
      <c r="V13" s="57">
        <v>27.24</v>
      </c>
      <c r="W13" s="57">
        <v>27.18</v>
      </c>
      <c r="X13" s="57">
        <v>26.91</v>
      </c>
      <c r="Y13" s="57">
        <v>26.59</v>
      </c>
      <c r="Z13" s="57">
        <v>27.08</v>
      </c>
      <c r="AA13" s="57">
        <v>27.35</v>
      </c>
      <c r="AB13" s="57">
        <v>27.15</v>
      </c>
      <c r="AC13" s="57">
        <v>27.6</v>
      </c>
      <c r="AD13" s="57">
        <v>27.48</v>
      </c>
      <c r="AE13" s="57">
        <v>27.94</v>
      </c>
      <c r="AF13" s="57">
        <v>27.61</v>
      </c>
      <c r="AG13" s="57">
        <v>27.44</v>
      </c>
      <c r="AH13" s="57">
        <v>27.32</v>
      </c>
      <c r="AI13" s="57">
        <v>27.82</v>
      </c>
      <c r="AJ13" s="57">
        <v>28.03</v>
      </c>
      <c r="AK13" s="57">
        <v>28.12</v>
      </c>
      <c r="AL13" s="57">
        <v>28.11</v>
      </c>
      <c r="AM13" s="57">
        <v>27.54</v>
      </c>
      <c r="AN13" s="57">
        <v>27.26</v>
      </c>
      <c r="AO13" s="57">
        <v>26.93</v>
      </c>
      <c r="AP13" s="57">
        <v>27.22</v>
      </c>
      <c r="AQ13" s="57">
        <v>27.92</v>
      </c>
      <c r="AR13" s="57">
        <v>28.21</v>
      </c>
      <c r="AS13" s="57">
        <v>28.53</v>
      </c>
      <c r="AT13" s="57">
        <v>28.7</v>
      </c>
      <c r="AU13" s="57">
        <v>29.01</v>
      </c>
      <c r="AV13" s="57">
        <v>29.78</v>
      </c>
      <c r="AW13" s="57">
        <v>30.12</v>
      </c>
      <c r="AX13" s="57">
        <v>29.83</v>
      </c>
      <c r="AY13" s="57">
        <v>30.08</v>
      </c>
      <c r="AZ13" s="57">
        <v>31.93</v>
      </c>
      <c r="BA13" s="57">
        <v>31.41</v>
      </c>
      <c r="BB13" s="57">
        <v>29.11</v>
      </c>
      <c r="BC13" s="57">
        <v>28.97</v>
      </c>
      <c r="BD13" s="57">
        <v>29.25</v>
      </c>
      <c r="BE13" s="57">
        <v>28.83</v>
      </c>
      <c r="BF13" s="57">
        <v>28.03</v>
      </c>
      <c r="BG13" s="57">
        <v>27.97</v>
      </c>
      <c r="BH13" s="57">
        <v>27.87</v>
      </c>
      <c r="BI13" s="57">
        <v>25.59</v>
      </c>
      <c r="BJ13" s="57">
        <v>24.93</v>
      </c>
      <c r="BK13" s="57">
        <v>25.77</v>
      </c>
      <c r="BL13" s="57">
        <v>25.32</v>
      </c>
      <c r="BM13" s="57">
        <v>25.74</v>
      </c>
      <c r="BN13" s="57">
        <v>25.16</v>
      </c>
      <c r="BO13" s="57">
        <v>24.8</v>
      </c>
      <c r="BP13" s="57">
        <v>23.77</v>
      </c>
      <c r="BQ13" s="57">
        <v>23.94</v>
      </c>
      <c r="BR13" s="57">
        <v>23.98</v>
      </c>
      <c r="BS13" s="57">
        <v>24.62</v>
      </c>
      <c r="BT13" s="57">
        <v>23.26</v>
      </c>
      <c r="BU13" s="57">
        <v>22.98</v>
      </c>
      <c r="BV13" s="57">
        <v>22.9</v>
      </c>
      <c r="BW13" s="57">
        <v>22.63</v>
      </c>
      <c r="BX13" s="57">
        <v>21.08</v>
      </c>
      <c r="BY13" s="57">
        <v>21.05</v>
      </c>
      <c r="BZ13" s="57">
        <v>21.4</v>
      </c>
      <c r="CA13" s="57">
        <v>22.65</v>
      </c>
      <c r="CB13" s="57">
        <v>22.13</v>
      </c>
      <c r="CC13" s="57">
        <v>22.2</v>
      </c>
      <c r="CD13" s="57">
        <v>22.67</v>
      </c>
      <c r="CE13" s="57">
        <v>23.5</v>
      </c>
      <c r="CF13" s="57">
        <v>23.57</v>
      </c>
      <c r="CG13" s="57">
        <v>23.36</v>
      </c>
      <c r="CH13" s="57">
        <v>22.9</v>
      </c>
      <c r="CI13" s="57">
        <v>23.07</v>
      </c>
      <c r="CJ13" s="57">
        <v>23.79</v>
      </c>
      <c r="CK13" s="57">
        <v>24.73</v>
      </c>
      <c r="CL13" s="57">
        <v>25.13</v>
      </c>
      <c r="CM13" s="57">
        <v>25.06</v>
      </c>
      <c r="CN13" s="57">
        <v>24.93</v>
      </c>
      <c r="CO13" s="57">
        <v>26.03</v>
      </c>
      <c r="CP13" s="57">
        <v>26.69</v>
      </c>
      <c r="CQ13" s="57">
        <v>26.59</v>
      </c>
      <c r="CR13" s="57">
        <v>27.22</v>
      </c>
      <c r="CS13" s="57">
        <v>27.98</v>
      </c>
      <c r="CT13" s="57">
        <v>28.26</v>
      </c>
      <c r="CU13" s="57">
        <v>28.78</v>
      </c>
      <c r="CV13" s="57">
        <v>28.4</v>
      </c>
      <c r="CW13" s="57">
        <v>28.9</v>
      </c>
      <c r="CX13" s="57">
        <v>29.01</v>
      </c>
      <c r="CY13" s="57">
        <v>28.45</v>
      </c>
      <c r="CZ13" s="57">
        <v>28.12</v>
      </c>
      <c r="DA13" s="57">
        <v>28.97</v>
      </c>
      <c r="DB13" s="57">
        <v>29.62</v>
      </c>
      <c r="DC13" s="57">
        <v>30.09</v>
      </c>
      <c r="DD13" s="57">
        <v>29.89</v>
      </c>
      <c r="DE13" s="57">
        <v>29.64</v>
      </c>
      <c r="DF13" s="57">
        <v>29.69</v>
      </c>
      <c r="DG13" s="57">
        <v>29.35</v>
      </c>
      <c r="DH13" s="57">
        <v>28.27</v>
      </c>
      <c r="DI13" s="57">
        <v>28.42</v>
      </c>
      <c r="DJ13" s="57">
        <v>28.32</v>
      </c>
      <c r="DK13" s="57">
        <v>29.34</v>
      </c>
      <c r="DL13" s="57">
        <v>29</v>
      </c>
      <c r="DM13" s="57">
        <v>30.1</v>
      </c>
      <c r="DN13" s="57">
        <v>30.4</v>
      </c>
      <c r="DO13" s="57">
        <v>30.12</v>
      </c>
      <c r="DP13" s="57">
        <v>29.77</v>
      </c>
      <c r="DQ13" s="57">
        <v>28.68</v>
      </c>
      <c r="DR13" s="57">
        <v>27.69</v>
      </c>
      <c r="DS13" s="57">
        <v>28.86</v>
      </c>
      <c r="DT13" s="57">
        <v>30.71</v>
      </c>
      <c r="DU13" s="57">
        <v>30.61</v>
      </c>
      <c r="DV13" s="57">
        <v>31.02</v>
      </c>
      <c r="DW13" s="57">
        <v>30.9</v>
      </c>
      <c r="DX13" s="57">
        <v>30.47</v>
      </c>
      <c r="DY13" s="57">
        <v>31.15</v>
      </c>
      <c r="DZ13" s="57">
        <v>31.05</v>
      </c>
      <c r="EA13" s="57">
        <v>31.58</v>
      </c>
      <c r="EB13" s="57">
        <v>32.15</v>
      </c>
      <c r="EC13" s="57">
        <v>30.73</v>
      </c>
      <c r="ED13" s="57">
        <v>30.35</v>
      </c>
      <c r="EE13" s="57">
        <v>30.67</v>
      </c>
      <c r="EF13" s="57">
        <v>30.62</v>
      </c>
      <c r="EG13" s="57">
        <v>30.58</v>
      </c>
      <c r="EH13" s="57">
        <v>29.83</v>
      </c>
      <c r="EI13" s="57">
        <v>30.27</v>
      </c>
      <c r="EJ13" s="57">
        <v>31.15</v>
      </c>
      <c r="EK13" s="57">
        <v>30.82</v>
      </c>
      <c r="EL13" s="57">
        <v>28.44</v>
      </c>
      <c r="EM13" s="57">
        <v>28.46</v>
      </c>
      <c r="EN13" s="57">
        <v>28.33</v>
      </c>
      <c r="EO13" s="57">
        <v>27.85</v>
      </c>
      <c r="EP13" s="57">
        <v>26.68</v>
      </c>
      <c r="EQ13" s="57">
        <v>26.84</v>
      </c>
      <c r="ER13" s="57">
        <v>25.78</v>
      </c>
      <c r="ES13" s="57">
        <v>25.92</v>
      </c>
      <c r="ET13" s="57">
        <v>25.6</v>
      </c>
      <c r="EU13" s="57">
        <v>25.96</v>
      </c>
      <c r="EV13" s="57">
        <v>25.3</v>
      </c>
      <c r="EW13" s="57">
        <v>25.24</v>
      </c>
      <c r="EX13" s="57">
        <v>26.8</v>
      </c>
      <c r="EY13" s="57">
        <v>27.04</v>
      </c>
      <c r="EZ13" s="57">
        <v>28.01</v>
      </c>
      <c r="FA13" s="57">
        <v>27.56</v>
      </c>
      <c r="FB13" s="57">
        <v>27.58</v>
      </c>
      <c r="FC13" s="57">
        <v>28.13</v>
      </c>
      <c r="FD13" s="57">
        <v>28.98</v>
      </c>
      <c r="FE13" s="57">
        <v>29.44</v>
      </c>
      <c r="FF13" s="57">
        <v>29.24</v>
      </c>
      <c r="FG13" s="57">
        <v>30</v>
      </c>
      <c r="FH13" s="57">
        <v>29.66</v>
      </c>
      <c r="FI13" s="57">
        <v>30.71</v>
      </c>
      <c r="FJ13" s="57">
        <v>30.76</v>
      </c>
      <c r="FK13" s="57">
        <v>31.34</v>
      </c>
      <c r="FL13" s="57">
        <v>30.18</v>
      </c>
      <c r="FM13" s="57">
        <v>32.380000000000003</v>
      </c>
      <c r="FN13" s="57">
        <v>31.67</v>
      </c>
      <c r="FO13" s="57">
        <v>33.26</v>
      </c>
      <c r="FP13" s="57">
        <v>33.29</v>
      </c>
      <c r="FQ13" s="57">
        <v>34.03</v>
      </c>
      <c r="FR13" s="57">
        <v>34.130000000000003</v>
      </c>
      <c r="FS13" s="57">
        <v>35.08</v>
      </c>
      <c r="FT13" s="57">
        <v>35.090000000000003</v>
      </c>
      <c r="FU13" s="57">
        <v>36.020000000000003</v>
      </c>
      <c r="FV13" s="57">
        <v>35.72</v>
      </c>
      <c r="FW13" s="57">
        <v>36.700000000000003</v>
      </c>
      <c r="FX13" s="57">
        <v>37.43</v>
      </c>
      <c r="FY13" s="57">
        <v>36.270000000000003</v>
      </c>
      <c r="FZ13" s="57">
        <v>36.869999999999997</v>
      </c>
      <c r="GA13" s="57">
        <v>33.299999999999997</v>
      </c>
      <c r="GB13" s="57">
        <v>31.08</v>
      </c>
      <c r="GC13" s="57">
        <v>31.35</v>
      </c>
      <c r="GD13" s="57">
        <v>33.68</v>
      </c>
      <c r="GE13" s="57">
        <v>34.549999999999997</v>
      </c>
      <c r="GF13" s="57">
        <v>33.479999999999997</v>
      </c>
      <c r="GG13" s="57">
        <v>33.67</v>
      </c>
      <c r="GH13" s="57">
        <v>32.18</v>
      </c>
      <c r="GI13" s="57">
        <v>31.59</v>
      </c>
      <c r="GJ13" s="57">
        <v>30.01</v>
      </c>
      <c r="GK13" s="57">
        <v>29.94</v>
      </c>
      <c r="GL13" s="57">
        <v>29.78</v>
      </c>
      <c r="GM13" s="57">
        <v>28.91</v>
      </c>
      <c r="GN13" s="57">
        <v>28.42</v>
      </c>
      <c r="GO13" s="57">
        <v>29.65</v>
      </c>
      <c r="GP13" s="57">
        <v>30.64</v>
      </c>
      <c r="GQ13" s="57">
        <v>30.07</v>
      </c>
      <c r="GR13" s="57">
        <v>29.19</v>
      </c>
      <c r="GS13" s="57">
        <v>29.62</v>
      </c>
      <c r="GT13" s="57">
        <v>29.99</v>
      </c>
      <c r="GU13" s="57">
        <v>30.95</v>
      </c>
      <c r="GV13" s="57">
        <v>31.25</v>
      </c>
      <c r="GW13" s="57">
        <v>33.450000000000003</v>
      </c>
      <c r="GX13" s="57">
        <v>33.5</v>
      </c>
      <c r="GY13" s="57">
        <v>32.03</v>
      </c>
      <c r="GZ13" s="57">
        <v>30.38</v>
      </c>
      <c r="HA13" s="57">
        <v>30.98</v>
      </c>
      <c r="HB13" s="57">
        <v>31.29</v>
      </c>
      <c r="HC13" s="57">
        <v>30.16</v>
      </c>
      <c r="HD13" s="57">
        <v>30.98</v>
      </c>
      <c r="HE13" s="57">
        <v>31.81</v>
      </c>
      <c r="HF13" s="57">
        <v>31.17</v>
      </c>
      <c r="HG13" s="57">
        <v>31.48</v>
      </c>
      <c r="HH13" s="57">
        <v>31.31</v>
      </c>
      <c r="HI13" s="57">
        <v>31.09</v>
      </c>
      <c r="HJ13" s="57">
        <v>30.15</v>
      </c>
      <c r="HK13" s="57">
        <v>31.62</v>
      </c>
      <c r="HL13" s="57">
        <v>30.81</v>
      </c>
      <c r="HM13" s="57">
        <v>30.81</v>
      </c>
      <c r="HN13" s="57">
        <v>31</v>
      </c>
      <c r="HO13" s="57">
        <v>31.59</v>
      </c>
      <c r="HP13" s="57">
        <v>31.3</v>
      </c>
      <c r="HQ13" s="57">
        <v>31.79</v>
      </c>
      <c r="HR13" s="57">
        <v>32.26</v>
      </c>
      <c r="HS13" s="57">
        <v>32.5</v>
      </c>
      <c r="HT13" s="57">
        <v>33.049999999999997</v>
      </c>
      <c r="HU13" s="57">
        <v>33.82</v>
      </c>
      <c r="HV13" s="57">
        <v>34.159999999999997</v>
      </c>
      <c r="HW13" s="57">
        <v>33.090000000000003</v>
      </c>
      <c r="HX13" s="57">
        <v>34.229999999999997</v>
      </c>
      <c r="HY13" s="57">
        <v>33.33</v>
      </c>
      <c r="HZ13" s="57">
        <v>33.11</v>
      </c>
      <c r="IA13" s="57">
        <v>33.29</v>
      </c>
      <c r="IB13" s="57">
        <v>33.35</v>
      </c>
      <c r="IC13" s="57">
        <v>33.47</v>
      </c>
      <c r="ID13" s="57">
        <v>32.590000000000003</v>
      </c>
      <c r="IE13" s="57">
        <v>32.450000000000003</v>
      </c>
      <c r="IF13" s="57">
        <v>32.53</v>
      </c>
      <c r="IG13" s="57">
        <v>31.59</v>
      </c>
      <c r="IH13" s="57">
        <v>30.37</v>
      </c>
      <c r="II13" s="57">
        <v>28.88</v>
      </c>
      <c r="IJ13" s="57">
        <v>27.47</v>
      </c>
      <c r="IK13" s="57">
        <v>27.85</v>
      </c>
      <c r="IL13" s="57">
        <v>26.85</v>
      </c>
      <c r="IM13" s="57">
        <v>27.28</v>
      </c>
      <c r="IN13" s="57">
        <v>26.81</v>
      </c>
      <c r="IO13" s="57">
        <v>26.84</v>
      </c>
      <c r="IP13" s="57">
        <v>24.32</v>
      </c>
      <c r="IQ13" s="57">
        <v>24.44</v>
      </c>
      <c r="IR13" s="57">
        <v>25.11</v>
      </c>
      <c r="IS13" s="57">
        <v>24.36</v>
      </c>
      <c r="IT13" s="57">
        <v>23.29</v>
      </c>
      <c r="IU13" s="57">
        <v>22.4</v>
      </c>
      <c r="IV13" s="57">
        <v>22.23</v>
      </c>
      <c r="IW13" s="57">
        <v>22.58</v>
      </c>
      <c r="IX13" s="57">
        <v>22.29</v>
      </c>
      <c r="IY13" s="57">
        <v>22.58</v>
      </c>
      <c r="IZ13" s="57">
        <v>23.43</v>
      </c>
      <c r="JA13" s="57">
        <v>23.44</v>
      </c>
      <c r="JB13" s="57">
        <v>24.57</v>
      </c>
      <c r="JC13" s="57">
        <v>24.77</v>
      </c>
      <c r="JD13" s="57">
        <v>24.75</v>
      </c>
      <c r="JE13" s="57">
        <v>24.13</v>
      </c>
      <c r="JF13" s="57">
        <v>24.98</v>
      </c>
      <c r="JG13" s="57">
        <v>25.6</v>
      </c>
      <c r="JH13" s="57">
        <v>25.63</v>
      </c>
      <c r="JI13" s="57">
        <v>26.03</v>
      </c>
      <c r="JJ13" s="57">
        <v>25.52</v>
      </c>
      <c r="JK13" s="57">
        <v>24.27</v>
      </c>
      <c r="JL13" s="57">
        <v>24.74</v>
      </c>
      <c r="JM13" s="57">
        <v>26.29</v>
      </c>
      <c r="JN13" s="57">
        <v>27.69</v>
      </c>
      <c r="JO13" s="57">
        <v>27.02</v>
      </c>
      <c r="JP13" s="57">
        <v>27.04</v>
      </c>
      <c r="JQ13" s="57">
        <v>26.94</v>
      </c>
      <c r="JR13" s="57">
        <v>27.04</v>
      </c>
      <c r="JS13" s="57">
        <v>26.95</v>
      </c>
      <c r="JT13" s="57">
        <v>26.32</v>
      </c>
      <c r="JU13" s="57">
        <v>26.59</v>
      </c>
      <c r="JV13" s="57">
        <v>27.17</v>
      </c>
      <c r="JW13" s="57">
        <v>28.9</v>
      </c>
      <c r="JX13" s="57">
        <v>29.25</v>
      </c>
      <c r="JY13" s="57">
        <v>29.1</v>
      </c>
      <c r="JZ13" s="57">
        <v>29.54</v>
      </c>
      <c r="KA13" s="57">
        <v>30.68</v>
      </c>
      <c r="KB13" s="57">
        <v>29.53</v>
      </c>
      <c r="KC13" s="57">
        <v>29.32</v>
      </c>
      <c r="KD13" s="57">
        <v>28</v>
      </c>
      <c r="KE13" s="57">
        <v>27.89</v>
      </c>
      <c r="KF13" s="57">
        <v>26.33</v>
      </c>
      <c r="KG13" s="57">
        <v>26.61</v>
      </c>
      <c r="KH13" s="57">
        <v>27.05</v>
      </c>
      <c r="KI13" s="57">
        <v>26.45</v>
      </c>
      <c r="KJ13" s="57">
        <v>26.1</v>
      </c>
      <c r="KK13" s="57">
        <v>25.75</v>
      </c>
      <c r="KL13" s="57">
        <v>26.12</v>
      </c>
      <c r="KM13" s="57">
        <v>25.84</v>
      </c>
      <c r="KN13" s="57">
        <v>25.28</v>
      </c>
      <c r="KO13" s="57">
        <v>25.16</v>
      </c>
      <c r="KP13" s="57">
        <v>24.76</v>
      </c>
      <c r="KQ13" s="57">
        <v>25.28</v>
      </c>
      <c r="KR13" s="57">
        <v>25.98</v>
      </c>
      <c r="KS13" s="57">
        <v>25.59</v>
      </c>
      <c r="KT13" s="57">
        <v>25.91</v>
      </c>
      <c r="KU13" s="57">
        <v>26.37</v>
      </c>
      <c r="KV13" s="57">
        <v>25.78</v>
      </c>
      <c r="KW13" s="57">
        <v>25.34</v>
      </c>
      <c r="KX13" s="57">
        <v>24.8</v>
      </c>
      <c r="KY13" s="57">
        <v>24.31</v>
      </c>
      <c r="KZ13" s="57">
        <v>23.37</v>
      </c>
      <c r="LA13" s="57">
        <v>23.84</v>
      </c>
      <c r="LB13" s="57">
        <v>23.19</v>
      </c>
      <c r="LC13" s="57">
        <v>23.63</v>
      </c>
      <c r="LD13" s="57">
        <v>23.21</v>
      </c>
      <c r="LE13" s="57">
        <v>23.45</v>
      </c>
      <c r="LF13" s="57">
        <v>23.94</v>
      </c>
      <c r="LG13" s="57">
        <v>24.01</v>
      </c>
      <c r="LH13" s="57">
        <v>24.41</v>
      </c>
      <c r="LI13" s="57">
        <v>24.5</v>
      </c>
      <c r="LJ13" s="57">
        <v>23.77</v>
      </c>
      <c r="LK13" s="57">
        <v>23.5</v>
      </c>
      <c r="LL13" s="57">
        <v>23.31</v>
      </c>
      <c r="LM13" s="57">
        <v>23.47</v>
      </c>
      <c r="LN13" s="57">
        <v>24.35</v>
      </c>
      <c r="LO13" s="57">
        <v>24.87</v>
      </c>
      <c r="LP13" s="57">
        <v>24.02</v>
      </c>
      <c r="LQ13" s="57">
        <v>24.37</v>
      </c>
      <c r="LR13" s="57">
        <v>25.64</v>
      </c>
      <c r="LS13" s="57">
        <v>26.08</v>
      </c>
      <c r="LT13" s="57">
        <v>27.12</v>
      </c>
      <c r="LU13" s="57">
        <v>26.8</v>
      </c>
      <c r="LV13" s="57">
        <v>26.8</v>
      </c>
      <c r="LW13" s="57">
        <v>26.99</v>
      </c>
      <c r="LX13" s="57">
        <v>26.11</v>
      </c>
      <c r="LY13" s="57">
        <v>25.86</v>
      </c>
      <c r="LZ13" s="57">
        <v>25.57</v>
      </c>
      <c r="MA13" s="57">
        <v>25.42</v>
      </c>
      <c r="MB13" s="57">
        <v>25.76</v>
      </c>
      <c r="MC13" s="57">
        <v>25.49</v>
      </c>
      <c r="MD13" s="57">
        <v>26.71</v>
      </c>
      <c r="ME13" s="57">
        <v>26.85</v>
      </c>
      <c r="MF13" s="57">
        <v>27.21</v>
      </c>
      <c r="MG13" s="57">
        <v>27.31</v>
      </c>
      <c r="MH13" s="57">
        <v>26.82</v>
      </c>
      <c r="MI13" s="57">
        <v>27.46</v>
      </c>
      <c r="MJ13" s="57">
        <v>27.59</v>
      </c>
      <c r="MK13" s="57">
        <v>27.71</v>
      </c>
      <c r="ML13" s="57">
        <v>27.45</v>
      </c>
      <c r="MM13" s="57">
        <v>27.46</v>
      </c>
      <c r="MN13" s="57">
        <v>28.27</v>
      </c>
      <c r="MO13" s="57">
        <v>27.97</v>
      </c>
      <c r="MP13" s="57">
        <v>27.77</v>
      </c>
      <c r="MQ13" s="57">
        <v>27.88</v>
      </c>
      <c r="MR13" s="57">
        <v>28.19</v>
      </c>
      <c r="MS13" s="57">
        <v>28.57</v>
      </c>
      <c r="MT13" s="57">
        <v>29.3</v>
      </c>
      <c r="MU13" s="57">
        <v>29.8</v>
      </c>
      <c r="MV13" s="57">
        <v>29.72</v>
      </c>
      <c r="MW13" s="57">
        <v>29.51</v>
      </c>
      <c r="MX13" s="57">
        <v>28.85</v>
      </c>
      <c r="MY13" s="57">
        <v>28.69</v>
      </c>
      <c r="MZ13" s="57">
        <v>29.11</v>
      </c>
      <c r="NA13" s="57">
        <v>28.92</v>
      </c>
      <c r="NB13" s="57">
        <v>28.55</v>
      </c>
      <c r="NC13" s="57">
        <v>28.86</v>
      </c>
      <c r="ND13" s="57">
        <v>28.95</v>
      </c>
      <c r="NE13" s="57">
        <v>29.25</v>
      </c>
      <c r="NF13" s="57">
        <v>28.73</v>
      </c>
      <c r="NG13" s="57">
        <v>28.55</v>
      </c>
      <c r="NH13" s="57">
        <v>28.88</v>
      </c>
      <c r="NI13" s="57">
        <v>29.57</v>
      </c>
      <c r="NJ13" s="57">
        <v>29.03</v>
      </c>
      <c r="NK13" s="57">
        <v>29.13</v>
      </c>
      <c r="NL13" s="57">
        <v>28.5</v>
      </c>
      <c r="NM13" s="57">
        <v>28.13</v>
      </c>
      <c r="NN13" s="57">
        <v>27.61</v>
      </c>
      <c r="NO13" s="57">
        <v>26.68</v>
      </c>
      <c r="NP13" s="57">
        <v>26.24</v>
      </c>
      <c r="NQ13" s="57">
        <v>26.7</v>
      </c>
      <c r="NR13" s="57">
        <v>26.86</v>
      </c>
      <c r="NS13" s="57">
        <v>27.36</v>
      </c>
      <c r="NT13" s="57">
        <v>27.66</v>
      </c>
      <c r="NU13" s="57">
        <v>26.25</v>
      </c>
      <c r="NV13" s="57">
        <v>25.68</v>
      </c>
      <c r="NW13" s="57">
        <v>26.21</v>
      </c>
      <c r="NX13" s="57">
        <v>25.73</v>
      </c>
      <c r="NY13" s="57">
        <v>25.56</v>
      </c>
      <c r="NZ13" s="57">
        <v>25.97</v>
      </c>
      <c r="OA13" s="57">
        <v>25.69</v>
      </c>
      <c r="OB13" s="57">
        <v>26.55</v>
      </c>
      <c r="OC13" s="57">
        <v>25.59</v>
      </c>
      <c r="OD13" s="57">
        <v>24.69</v>
      </c>
      <c r="OE13" s="57">
        <v>24.44</v>
      </c>
      <c r="OF13" s="57">
        <v>23.62</v>
      </c>
      <c r="OG13" s="57">
        <v>24.02</v>
      </c>
      <c r="OH13" s="57">
        <v>23.58</v>
      </c>
      <c r="OI13" s="57">
        <v>23.9</v>
      </c>
      <c r="OJ13" s="57">
        <v>23.1</v>
      </c>
      <c r="OK13" s="57">
        <v>23.35</v>
      </c>
      <c r="OL13" s="57">
        <v>23.43</v>
      </c>
      <c r="OM13" s="57">
        <v>24.44</v>
      </c>
      <c r="ON13" s="57">
        <v>24.37</v>
      </c>
      <c r="OO13" s="57">
        <v>24.9</v>
      </c>
      <c r="OP13" s="57">
        <v>24.94</v>
      </c>
      <c r="OQ13" s="57">
        <v>24.82</v>
      </c>
      <c r="OR13" s="57">
        <v>24.46</v>
      </c>
      <c r="OS13" s="57">
        <v>24.35</v>
      </c>
      <c r="OT13" s="57">
        <v>24.23</v>
      </c>
      <c r="OU13" s="57">
        <v>25.49</v>
      </c>
      <c r="OV13" s="57">
        <v>25.6</v>
      </c>
      <c r="OW13" s="57">
        <v>25.39</v>
      </c>
      <c r="OX13" s="57">
        <v>25.94</v>
      </c>
      <c r="OY13" s="57">
        <v>25.61</v>
      </c>
      <c r="OZ13" s="57">
        <v>25.28</v>
      </c>
      <c r="PA13" s="57">
        <v>25.78</v>
      </c>
      <c r="PB13" s="57">
        <v>25.88</v>
      </c>
      <c r="PC13" s="57">
        <v>25.71</v>
      </c>
      <c r="PD13" s="57">
        <v>25.61</v>
      </c>
      <c r="PE13" s="57">
        <v>25.18</v>
      </c>
      <c r="PF13" s="57">
        <v>24.68</v>
      </c>
      <c r="PG13" s="57">
        <v>24.35</v>
      </c>
      <c r="PH13" s="57">
        <v>25.36</v>
      </c>
      <c r="PI13" s="57">
        <v>25.71</v>
      </c>
      <c r="PJ13" s="57">
        <v>25.66</v>
      </c>
      <c r="PK13" s="57">
        <v>26.33</v>
      </c>
      <c r="PL13" s="57">
        <v>26.22</v>
      </c>
      <c r="PM13" s="57">
        <v>26.46</v>
      </c>
      <c r="PN13" s="57">
        <v>26.67</v>
      </c>
      <c r="PO13" s="57">
        <v>26.7</v>
      </c>
      <c r="PP13" s="57">
        <v>26.8</v>
      </c>
      <c r="PQ13" s="57">
        <v>26.52</v>
      </c>
      <c r="PR13" s="57">
        <v>26.27</v>
      </c>
      <c r="PS13" s="57">
        <v>26.27</v>
      </c>
      <c r="PT13" s="57">
        <v>26.61</v>
      </c>
      <c r="PU13" s="57">
        <v>27.54</v>
      </c>
      <c r="PV13" s="57">
        <v>27.59</v>
      </c>
      <c r="PW13" s="57">
        <v>29.12</v>
      </c>
      <c r="PX13" s="57">
        <v>28.24</v>
      </c>
      <c r="PY13" s="57">
        <v>28.2</v>
      </c>
      <c r="PZ13" s="57">
        <v>29.22</v>
      </c>
      <c r="QA13" s="57">
        <v>28.32</v>
      </c>
      <c r="QB13" s="57">
        <v>27.54</v>
      </c>
      <c r="QC13" s="57">
        <v>25.44</v>
      </c>
      <c r="QD13" s="57">
        <v>25.57</v>
      </c>
      <c r="QE13" s="57">
        <v>25.17</v>
      </c>
      <c r="QF13" s="57">
        <v>20.63</v>
      </c>
      <c r="QG13" s="57">
        <v>20.13</v>
      </c>
      <c r="QH13" s="57">
        <v>20.67</v>
      </c>
      <c r="QI13" s="57">
        <v>21.47</v>
      </c>
      <c r="QJ13" s="57">
        <v>21.87</v>
      </c>
      <c r="QK13" s="57">
        <v>21.22</v>
      </c>
      <c r="QL13" s="57">
        <v>21.29</v>
      </c>
      <c r="QM13" s="57">
        <v>20.63</v>
      </c>
      <c r="QN13" s="57">
        <v>20.94</v>
      </c>
      <c r="QO13" s="57">
        <v>21.46</v>
      </c>
      <c r="QP13" s="57">
        <v>20.91</v>
      </c>
      <c r="QQ13" s="57">
        <v>20.65</v>
      </c>
      <c r="QR13" s="57">
        <v>21.02</v>
      </c>
      <c r="QS13" s="57">
        <v>21.38</v>
      </c>
      <c r="QT13" s="57">
        <v>20.57</v>
      </c>
      <c r="QU13" s="57">
        <v>20.36</v>
      </c>
      <c r="QV13" s="57">
        <v>20.47</v>
      </c>
      <c r="QW13" s="57">
        <v>19.47</v>
      </c>
      <c r="QX13" s="57">
        <v>19.21</v>
      </c>
      <c r="QY13" s="57">
        <v>19.91</v>
      </c>
      <c r="QZ13" s="57">
        <v>20.38</v>
      </c>
      <c r="RA13" s="57">
        <v>20.56</v>
      </c>
      <c r="RB13" s="57">
        <v>20.37</v>
      </c>
      <c r="RC13" s="57">
        <v>20.67</v>
      </c>
      <c r="RD13" s="57">
        <v>20.309999999999999</v>
      </c>
      <c r="RE13" s="57">
        <v>20.55</v>
      </c>
      <c r="RF13" s="57">
        <v>20.41</v>
      </c>
      <c r="RG13" s="57">
        <v>19.63</v>
      </c>
      <c r="RH13" s="57">
        <v>19.39</v>
      </c>
      <c r="RI13" s="57">
        <v>18.63</v>
      </c>
      <c r="RJ13" s="57">
        <v>18.78</v>
      </c>
      <c r="RK13" s="57">
        <v>18.64</v>
      </c>
      <c r="RL13" s="57">
        <v>18.86</v>
      </c>
      <c r="RM13" s="57">
        <v>19.54</v>
      </c>
      <c r="RN13" s="57">
        <v>20.72</v>
      </c>
      <c r="RO13" s="57">
        <v>19.48</v>
      </c>
      <c r="RP13" s="57">
        <v>20.47</v>
      </c>
      <c r="RQ13" s="57">
        <v>18.78</v>
      </c>
      <c r="RR13" s="57">
        <v>16.510000000000002</v>
      </c>
      <c r="RS13" s="57">
        <v>16.86</v>
      </c>
      <c r="RT13" s="57">
        <v>16.55</v>
      </c>
      <c r="RU13" s="57">
        <v>18.82</v>
      </c>
      <c r="RV13" s="57">
        <v>18.440000000000001</v>
      </c>
      <c r="RW13" s="57">
        <v>19.649999999999999</v>
      </c>
      <c r="RX13" s="57">
        <v>19.399999999999999</v>
      </c>
      <c r="RY13" s="57">
        <v>18.66</v>
      </c>
      <c r="RZ13" s="57">
        <v>19.09</v>
      </c>
      <c r="SA13" s="57">
        <v>18.809999999999999</v>
      </c>
      <c r="SB13" s="57">
        <v>18.54</v>
      </c>
      <c r="SC13" s="57">
        <v>18.920000000000002</v>
      </c>
      <c r="SD13" s="57">
        <v>20</v>
      </c>
      <c r="SE13" s="57">
        <v>19.28</v>
      </c>
      <c r="SF13" s="57">
        <v>19.27</v>
      </c>
      <c r="SG13" s="57">
        <v>18.57</v>
      </c>
      <c r="SH13" s="57">
        <v>17.809999999999999</v>
      </c>
      <c r="SI13" s="57">
        <v>18.03</v>
      </c>
      <c r="SJ13" s="57">
        <v>17.61</v>
      </c>
      <c r="SK13" s="57">
        <v>18.13</v>
      </c>
      <c r="SL13" s="57">
        <v>17.8</v>
      </c>
      <c r="SM13" s="57">
        <v>18.54</v>
      </c>
      <c r="SN13" s="57">
        <v>18.579999999999998</v>
      </c>
      <c r="SO13" s="57">
        <v>18.510000000000002</v>
      </c>
      <c r="SP13" s="57">
        <v>19.03</v>
      </c>
      <c r="SQ13" s="57">
        <v>18.87</v>
      </c>
      <c r="SR13" s="57">
        <v>18.73</v>
      </c>
      <c r="SS13" s="57">
        <v>18.649999999999999</v>
      </c>
      <c r="ST13" s="57">
        <v>18.87</v>
      </c>
      <c r="SU13" s="57">
        <v>19.77</v>
      </c>
      <c r="SV13" s="57">
        <v>19.350000000000001</v>
      </c>
      <c r="SW13" s="57">
        <v>20.13</v>
      </c>
      <c r="SX13" s="57">
        <v>20.47</v>
      </c>
      <c r="SY13" s="57">
        <v>21.2</v>
      </c>
      <c r="SZ13" s="57">
        <v>21.08</v>
      </c>
      <c r="TA13" s="57">
        <v>21.03</v>
      </c>
      <c r="TB13" s="57">
        <v>20.21</v>
      </c>
      <c r="TC13" s="57">
        <v>19.71</v>
      </c>
      <c r="TD13" s="57">
        <v>20.079999999999998</v>
      </c>
      <c r="TE13" s="57">
        <v>18.89</v>
      </c>
      <c r="TF13" s="57">
        <v>18.86</v>
      </c>
      <c r="TG13" s="57">
        <v>18.5</v>
      </c>
      <c r="TH13" s="57">
        <v>18.2</v>
      </c>
      <c r="TI13" s="57">
        <v>18.170000000000002</v>
      </c>
      <c r="TJ13" s="57">
        <v>18.32</v>
      </c>
      <c r="TK13" s="57">
        <v>18.7</v>
      </c>
      <c r="TL13" s="57">
        <v>18.89</v>
      </c>
      <c r="TM13" s="57">
        <v>18.91</v>
      </c>
      <c r="TN13" s="57">
        <v>19.04</v>
      </c>
      <c r="TO13" s="57">
        <v>19.739999999999998</v>
      </c>
      <c r="TP13" s="57">
        <v>19.260000000000002</v>
      </c>
      <c r="TQ13" s="57">
        <v>18.71</v>
      </c>
      <c r="TR13" s="57">
        <v>19.07</v>
      </c>
      <c r="TS13" s="57">
        <v>19.7</v>
      </c>
      <c r="TT13" s="57">
        <v>20.260000000000002</v>
      </c>
      <c r="TU13" s="57">
        <v>19.899999999999999</v>
      </c>
      <c r="TV13" s="57">
        <v>19.97</v>
      </c>
      <c r="TW13" s="57">
        <v>19.420000000000002</v>
      </c>
      <c r="TX13" s="57">
        <v>20.010000000000002</v>
      </c>
      <c r="TY13" s="57">
        <v>20.079999999999998</v>
      </c>
      <c r="TZ13" s="57">
        <v>21.75</v>
      </c>
      <c r="UA13" s="57">
        <v>21.41</v>
      </c>
      <c r="UB13" s="57">
        <v>20.97</v>
      </c>
      <c r="UC13" s="57">
        <v>20.76</v>
      </c>
      <c r="UD13" s="57">
        <v>20.12</v>
      </c>
      <c r="UE13" s="57">
        <v>20.18</v>
      </c>
      <c r="UF13" s="57">
        <v>19.440000000000001</v>
      </c>
      <c r="UG13" s="57">
        <v>20.21</v>
      </c>
      <c r="UH13" s="57">
        <v>20.14</v>
      </c>
      <c r="UI13" s="57">
        <v>19.78</v>
      </c>
      <c r="UJ13" s="57">
        <v>19.95</v>
      </c>
      <c r="UK13" s="57">
        <v>20.73</v>
      </c>
      <c r="UL13" s="57">
        <v>20.73</v>
      </c>
      <c r="UM13" s="57">
        <v>21.83</v>
      </c>
      <c r="UN13" s="57">
        <v>21.59</v>
      </c>
      <c r="UO13" s="57">
        <v>22.25</v>
      </c>
      <c r="UP13" s="57">
        <v>22.11</v>
      </c>
      <c r="UQ13" s="57">
        <v>23.1</v>
      </c>
      <c r="UR13" s="57">
        <v>22.32</v>
      </c>
      <c r="US13" s="57">
        <v>23.14</v>
      </c>
      <c r="UT13" s="57">
        <v>22.7</v>
      </c>
      <c r="UU13" s="57">
        <v>23.6</v>
      </c>
      <c r="UV13" s="57">
        <v>23.76</v>
      </c>
      <c r="UW13" s="57">
        <v>23.9</v>
      </c>
      <c r="UX13" s="57">
        <v>23.8</v>
      </c>
      <c r="UY13" s="57">
        <v>24.51</v>
      </c>
      <c r="UZ13" s="57">
        <v>24.78</v>
      </c>
      <c r="VA13" s="57">
        <v>24.25</v>
      </c>
      <c r="VB13" s="57">
        <v>24.83</v>
      </c>
      <c r="VC13" s="57">
        <v>24.75</v>
      </c>
      <c r="VD13" s="57">
        <v>24.6</v>
      </c>
      <c r="VE13" s="57">
        <v>25.13</v>
      </c>
      <c r="VF13" s="57">
        <v>25.34</v>
      </c>
      <c r="VG13" s="57">
        <v>25.34</v>
      </c>
      <c r="VH13" s="57">
        <v>26.06</v>
      </c>
      <c r="VI13" s="57">
        <v>26.97</v>
      </c>
      <c r="VJ13" s="57">
        <v>26.72</v>
      </c>
      <c r="VK13" s="57">
        <v>26.97</v>
      </c>
      <c r="VL13" s="57">
        <v>25.39</v>
      </c>
      <c r="VM13" s="57">
        <v>26.36</v>
      </c>
      <c r="VN13" s="57">
        <v>25.48</v>
      </c>
      <c r="VO13" s="57">
        <v>25.13</v>
      </c>
      <c r="VP13" s="57">
        <v>24.22</v>
      </c>
      <c r="VQ13" s="57">
        <v>23.25</v>
      </c>
      <c r="VR13" s="57">
        <v>23.39</v>
      </c>
      <c r="VS13" s="57">
        <v>24.03</v>
      </c>
      <c r="VT13" s="57">
        <v>25.26</v>
      </c>
      <c r="VU13" s="57">
        <v>25.9</v>
      </c>
      <c r="VV13" s="57">
        <v>25.86</v>
      </c>
      <c r="VW13" s="57">
        <v>25.96</v>
      </c>
      <c r="VX13" s="57">
        <v>26.26</v>
      </c>
      <c r="VY13" s="57">
        <v>26.2</v>
      </c>
      <c r="VZ13" s="57">
        <v>26.47</v>
      </c>
      <c r="WA13" s="57">
        <v>26.32</v>
      </c>
      <c r="WB13" s="57">
        <v>26.85</v>
      </c>
      <c r="WC13" s="57">
        <v>26.98</v>
      </c>
      <c r="WD13" s="57">
        <v>26.67</v>
      </c>
      <c r="WE13" s="57">
        <v>25.73</v>
      </c>
      <c r="WF13" s="57">
        <v>25.8</v>
      </c>
      <c r="WG13" s="57">
        <v>25.53</v>
      </c>
      <c r="WH13" s="57">
        <v>26.09</v>
      </c>
      <c r="WI13" s="57">
        <v>26.09</v>
      </c>
      <c r="WJ13" s="57">
        <v>26.89</v>
      </c>
      <c r="WK13" s="57">
        <v>26.3</v>
      </c>
      <c r="WL13" s="57">
        <v>27.12</v>
      </c>
      <c r="WM13" s="57">
        <v>27.17</v>
      </c>
      <c r="WN13" s="57">
        <v>25.71</v>
      </c>
      <c r="WO13" s="57">
        <v>25.45</v>
      </c>
      <c r="WP13" s="57">
        <v>25.97</v>
      </c>
      <c r="WQ13" s="57">
        <v>24.99</v>
      </c>
      <c r="WR13" s="57">
        <v>24.32</v>
      </c>
      <c r="WS13" s="57">
        <v>24.01</v>
      </c>
      <c r="WT13" s="57">
        <v>23.76</v>
      </c>
      <c r="WU13" s="57">
        <v>23.52</v>
      </c>
      <c r="WV13" s="57">
        <v>24.71</v>
      </c>
      <c r="WW13" s="57">
        <v>24.18</v>
      </c>
      <c r="WX13" s="57">
        <v>23.72</v>
      </c>
      <c r="WY13" s="57">
        <v>23.87</v>
      </c>
      <c r="WZ13" s="57">
        <v>23.19</v>
      </c>
      <c r="XA13" s="57">
        <v>22.79</v>
      </c>
      <c r="XB13" s="57">
        <v>22.99</v>
      </c>
      <c r="XC13" s="57">
        <v>22.83</v>
      </c>
      <c r="XD13" s="57">
        <v>22.37</v>
      </c>
      <c r="XE13" s="57">
        <v>23.09</v>
      </c>
      <c r="XF13" s="57">
        <v>23.72</v>
      </c>
      <c r="XG13" s="57">
        <v>23.97</v>
      </c>
      <c r="XH13" s="57">
        <v>24.69</v>
      </c>
      <c r="XI13" s="57">
        <v>24.64</v>
      </c>
      <c r="XJ13" s="57">
        <v>24.85</v>
      </c>
      <c r="XK13" s="57">
        <v>24.42</v>
      </c>
      <c r="XL13" s="57">
        <v>24.14</v>
      </c>
      <c r="XM13" s="57">
        <v>24.99</v>
      </c>
      <c r="XN13" s="57">
        <v>25.32</v>
      </c>
      <c r="XO13" s="57">
        <v>24.75</v>
      </c>
      <c r="XP13" s="57">
        <v>25.39</v>
      </c>
      <c r="XQ13" s="57">
        <v>25.33</v>
      </c>
      <c r="XR13" s="57">
        <v>25.65</v>
      </c>
      <c r="XS13" s="57">
        <v>25.64</v>
      </c>
      <c r="XT13" s="57">
        <v>25.59</v>
      </c>
      <c r="XU13" s="57">
        <v>25.51</v>
      </c>
      <c r="XV13" s="57">
        <v>25.75</v>
      </c>
      <c r="XW13" s="57">
        <v>25.08</v>
      </c>
      <c r="XX13" s="57">
        <v>24.9</v>
      </c>
      <c r="XY13" s="57">
        <v>25.82</v>
      </c>
      <c r="XZ13" s="57">
        <v>25.83</v>
      </c>
      <c r="YA13" s="57">
        <v>26.11</v>
      </c>
      <c r="YB13" s="57">
        <v>26.16</v>
      </c>
      <c r="YC13" s="57">
        <v>25.94</v>
      </c>
      <c r="YD13" s="57">
        <v>26.19</v>
      </c>
      <c r="YE13" s="57">
        <v>26.72</v>
      </c>
      <c r="YF13" s="57">
        <v>26.37</v>
      </c>
      <c r="YG13" s="57">
        <v>25.7</v>
      </c>
      <c r="YH13" s="57">
        <v>25.65</v>
      </c>
      <c r="YI13" s="57">
        <v>25.43</v>
      </c>
      <c r="YJ13" s="57">
        <v>25.36</v>
      </c>
      <c r="YK13" s="57">
        <v>25.1</v>
      </c>
      <c r="YL13" s="57">
        <v>25.2</v>
      </c>
      <c r="YM13" s="57">
        <v>25.95</v>
      </c>
      <c r="YN13" s="57">
        <v>26.28</v>
      </c>
      <c r="YO13" s="57">
        <v>25.79</v>
      </c>
      <c r="YP13" s="57">
        <v>25.17</v>
      </c>
      <c r="YQ13" s="57">
        <v>25.2</v>
      </c>
      <c r="YR13" s="57">
        <v>25.69</v>
      </c>
      <c r="YS13" s="57">
        <v>25.7</v>
      </c>
      <c r="YT13" s="57">
        <v>25.51</v>
      </c>
      <c r="YU13" s="57">
        <v>25.49</v>
      </c>
      <c r="YV13" s="57">
        <v>25.63</v>
      </c>
      <c r="YW13" s="57">
        <v>26.11</v>
      </c>
      <c r="YX13" s="57">
        <v>26.47</v>
      </c>
      <c r="YY13" s="57">
        <v>26.66</v>
      </c>
      <c r="YZ13" s="57">
        <v>27.33</v>
      </c>
      <c r="ZA13" s="57">
        <v>27.44</v>
      </c>
      <c r="ZB13" s="57">
        <v>27.63</v>
      </c>
      <c r="ZC13" s="57">
        <v>27.53</v>
      </c>
      <c r="ZD13" s="57">
        <v>27.81</v>
      </c>
      <c r="ZE13" s="57">
        <v>27.51</v>
      </c>
      <c r="ZF13" s="57">
        <v>27.56</v>
      </c>
      <c r="ZG13" s="57">
        <v>27.89</v>
      </c>
      <c r="ZH13" s="57">
        <v>27.54</v>
      </c>
      <c r="ZI13" s="57">
        <v>27.11</v>
      </c>
      <c r="ZJ13" s="57">
        <v>27.56</v>
      </c>
      <c r="ZK13" s="57">
        <v>27.45</v>
      </c>
      <c r="ZL13" s="57">
        <v>26.58</v>
      </c>
      <c r="ZM13" s="57">
        <v>27.31</v>
      </c>
      <c r="ZN13" s="57">
        <v>27.54</v>
      </c>
      <c r="ZO13" s="57">
        <v>28.36</v>
      </c>
      <c r="ZP13" s="57">
        <v>28.67</v>
      </c>
      <c r="ZQ13" s="57">
        <v>28.92</v>
      </c>
      <c r="ZR13" s="57">
        <v>28.68</v>
      </c>
      <c r="ZS13" s="57">
        <v>27.76</v>
      </c>
      <c r="ZT13" s="57">
        <v>28.53</v>
      </c>
      <c r="ZU13" s="57">
        <v>28.38</v>
      </c>
      <c r="ZV13" s="57">
        <v>27.76</v>
      </c>
      <c r="ZW13" s="57">
        <v>28.41</v>
      </c>
      <c r="ZX13" s="57">
        <v>28.45</v>
      </c>
      <c r="ZY13" s="57">
        <v>28.61</v>
      </c>
      <c r="ZZ13" s="57">
        <v>29.36</v>
      </c>
      <c r="AAA13" s="57">
        <v>29.47</v>
      </c>
      <c r="AAB13" s="57">
        <v>29.11</v>
      </c>
      <c r="AAC13" s="57">
        <v>28.93</v>
      </c>
      <c r="AAD13" s="57">
        <v>29</v>
      </c>
      <c r="AAE13" s="57">
        <v>29.11</v>
      </c>
      <c r="AAF13" s="57">
        <v>29.42</v>
      </c>
      <c r="AAG13" s="57">
        <v>29.14</v>
      </c>
      <c r="AAH13" s="57">
        <v>28.46</v>
      </c>
      <c r="AAI13" s="57">
        <v>28.32</v>
      </c>
      <c r="AAJ13" s="57">
        <v>28.38</v>
      </c>
      <c r="AAK13" s="57">
        <v>28.28</v>
      </c>
      <c r="AAL13" s="57">
        <v>28.29</v>
      </c>
      <c r="AAM13" s="57">
        <v>27.7</v>
      </c>
      <c r="AAN13" s="57">
        <v>28.18</v>
      </c>
      <c r="AAO13" s="57">
        <v>28.56</v>
      </c>
      <c r="AAP13" s="57">
        <v>28.66</v>
      </c>
      <c r="AAQ13" s="57">
        <v>28.61</v>
      </c>
      <c r="AAR13" s="57">
        <v>28.22</v>
      </c>
      <c r="AAS13" s="57">
        <v>28.2</v>
      </c>
      <c r="AAT13" s="57">
        <v>27.01</v>
      </c>
      <c r="AAU13" s="57">
        <v>26.69</v>
      </c>
      <c r="AAV13" s="57">
        <v>26.68</v>
      </c>
      <c r="AAW13" s="57">
        <v>26.78</v>
      </c>
      <c r="AAX13" s="57">
        <v>25.96</v>
      </c>
      <c r="AAY13" s="57">
        <v>25.44</v>
      </c>
      <c r="AAZ13" s="57">
        <v>25.71</v>
      </c>
      <c r="ABA13" s="57">
        <v>25.29</v>
      </c>
      <c r="ABB13" s="57">
        <v>25.51</v>
      </c>
      <c r="ABC13" s="57">
        <v>25.78</v>
      </c>
      <c r="ABD13" s="57">
        <v>25.21</v>
      </c>
      <c r="ABE13" s="57">
        <v>24.66</v>
      </c>
      <c r="ABF13" s="57">
        <v>23.73</v>
      </c>
      <c r="ABG13" s="57">
        <v>24.36</v>
      </c>
      <c r="ABH13" s="57">
        <v>23.54</v>
      </c>
      <c r="ABI13" s="57">
        <v>23.86</v>
      </c>
      <c r="ABJ13" s="57">
        <v>24.01</v>
      </c>
      <c r="ABK13" s="57">
        <v>22.96</v>
      </c>
      <c r="ABL13" s="57">
        <v>22.82</v>
      </c>
      <c r="ABM13" s="57">
        <v>23.33</v>
      </c>
      <c r="ABN13" s="57">
        <v>23.41</v>
      </c>
      <c r="ABO13" s="57">
        <v>24.05</v>
      </c>
      <c r="ABP13" s="57">
        <v>24.05</v>
      </c>
      <c r="ABQ13" s="57">
        <v>24.52</v>
      </c>
      <c r="ABR13" s="57">
        <v>24.79</v>
      </c>
      <c r="ABS13" s="57">
        <v>24.85</v>
      </c>
      <c r="ABT13" s="57">
        <v>24.56</v>
      </c>
      <c r="ABU13" s="57">
        <v>25.11</v>
      </c>
      <c r="ABV13" s="57">
        <v>25.7</v>
      </c>
      <c r="ABW13" s="57">
        <v>25.74</v>
      </c>
      <c r="ABX13" s="57">
        <v>25.73</v>
      </c>
      <c r="ABY13" s="57">
        <v>26.09</v>
      </c>
      <c r="ABZ13" s="57">
        <v>25.99</v>
      </c>
      <c r="ACA13" s="57">
        <v>26.07</v>
      </c>
      <c r="ACB13" s="57">
        <v>25.67</v>
      </c>
      <c r="ACC13" s="57">
        <v>26.06</v>
      </c>
      <c r="ACD13" s="57">
        <v>26.35</v>
      </c>
      <c r="ACE13" s="57">
        <v>26.85</v>
      </c>
      <c r="ACF13" s="57">
        <v>27.29</v>
      </c>
      <c r="ACG13" s="57">
        <v>27.64</v>
      </c>
      <c r="ACH13" s="57">
        <v>28.73</v>
      </c>
      <c r="ACI13" s="57">
        <v>29.25</v>
      </c>
      <c r="ACJ13" s="57">
        <v>29.95</v>
      </c>
      <c r="ACK13" s="57">
        <v>30.26</v>
      </c>
      <c r="ACL13" s="57">
        <v>29.59</v>
      </c>
      <c r="ACM13" s="57">
        <v>30.61</v>
      </c>
      <c r="ACN13" s="57">
        <v>30.93</v>
      </c>
      <c r="ACO13" s="57">
        <v>31.49</v>
      </c>
      <c r="ACP13" s="57">
        <v>32.020000000000003</v>
      </c>
      <c r="ACQ13" s="57">
        <v>30.12</v>
      </c>
      <c r="ACR13" s="57">
        <v>30.32</v>
      </c>
      <c r="ACS13" s="57">
        <v>31.43</v>
      </c>
      <c r="ACT13" s="57">
        <v>31.43</v>
      </c>
      <c r="ACU13" s="57">
        <v>30.78</v>
      </c>
      <c r="ACV13" s="57">
        <v>29.3</v>
      </c>
      <c r="ACW13" s="57">
        <v>30.26</v>
      </c>
      <c r="ACX13" s="57">
        <v>30.07</v>
      </c>
      <c r="ACY13" s="57">
        <v>30.46</v>
      </c>
      <c r="ACZ13" s="57">
        <v>31.36</v>
      </c>
      <c r="ADA13" s="57">
        <v>31.73</v>
      </c>
      <c r="ADB13" s="57">
        <v>32.29</v>
      </c>
      <c r="ADC13" s="57">
        <v>31.57</v>
      </c>
      <c r="ADD13" s="57">
        <v>32.229999999999997</v>
      </c>
      <c r="ADE13" s="57">
        <v>31.72</v>
      </c>
      <c r="ADF13" s="57">
        <v>32.07</v>
      </c>
      <c r="ADG13" s="57">
        <v>31.4</v>
      </c>
      <c r="ADH13" s="57">
        <v>31.62</v>
      </c>
      <c r="ADI13" s="57">
        <v>31.02</v>
      </c>
      <c r="ADJ13" s="57">
        <v>30.73</v>
      </c>
      <c r="ADK13" s="57">
        <v>31.26</v>
      </c>
      <c r="ADL13" s="57">
        <v>31.42</v>
      </c>
      <c r="ADM13" s="57">
        <v>31.57</v>
      </c>
      <c r="ADN13" s="57">
        <v>30.95</v>
      </c>
      <c r="ADO13" s="57">
        <v>31.13</v>
      </c>
      <c r="ADP13" s="57">
        <v>31.77</v>
      </c>
      <c r="ADQ13" s="57">
        <v>31.81</v>
      </c>
      <c r="ADR13" s="57">
        <v>32.229999999999997</v>
      </c>
      <c r="ADS13" s="57">
        <v>32.47</v>
      </c>
      <c r="ADT13" s="57">
        <v>32.51</v>
      </c>
      <c r="ADU13" s="57">
        <v>32.46</v>
      </c>
      <c r="ADV13" s="57">
        <v>33.229999999999997</v>
      </c>
      <c r="ADW13" s="57">
        <v>33.26</v>
      </c>
      <c r="ADX13" s="57">
        <v>33.06</v>
      </c>
      <c r="ADY13" s="57">
        <v>33.26</v>
      </c>
      <c r="ADZ13" s="57">
        <v>33.159999999999997</v>
      </c>
      <c r="AEA13" s="57">
        <v>32.76</v>
      </c>
      <c r="AEB13" s="57">
        <v>32.76</v>
      </c>
      <c r="AEC13" s="57">
        <v>33.409999999999997</v>
      </c>
      <c r="AED13" s="57">
        <v>33.64</v>
      </c>
      <c r="AEE13" s="57">
        <v>33.46</v>
      </c>
      <c r="AEF13" s="57">
        <v>34.090000000000003</v>
      </c>
      <c r="AEG13" s="57">
        <v>34</v>
      </c>
      <c r="AEH13" s="57">
        <v>33.4</v>
      </c>
      <c r="AEI13" s="57">
        <v>34.369999999999997</v>
      </c>
      <c r="AEJ13" s="57">
        <v>33.92</v>
      </c>
      <c r="AEK13" s="57">
        <v>34.39</v>
      </c>
      <c r="AEL13" s="57">
        <v>34.47</v>
      </c>
      <c r="AEM13" s="57">
        <v>34.94</v>
      </c>
      <c r="AEN13" s="57">
        <v>34.06</v>
      </c>
      <c r="AEO13" s="57">
        <v>34.159999999999997</v>
      </c>
      <c r="AEP13" s="57">
        <v>33.979999999999997</v>
      </c>
      <c r="AEQ13" s="57">
        <v>31.48</v>
      </c>
      <c r="AER13" s="57">
        <v>30.35</v>
      </c>
      <c r="AES13" s="57">
        <v>28.55</v>
      </c>
      <c r="AET13" s="57">
        <v>28.4</v>
      </c>
      <c r="AEU13" s="57">
        <v>28</v>
      </c>
      <c r="AEV13" s="57">
        <v>25.59</v>
      </c>
      <c r="AEW13" s="57">
        <v>26.54</v>
      </c>
      <c r="AEX13" s="57">
        <v>27.28</v>
      </c>
      <c r="AEY13" s="57">
        <v>25.98</v>
      </c>
      <c r="AEZ13" s="57">
        <v>27.29</v>
      </c>
      <c r="AFA13" s="57">
        <v>27.66</v>
      </c>
      <c r="AFB13" s="57">
        <v>28.05</v>
      </c>
      <c r="AFC13" s="57">
        <v>27.94</v>
      </c>
      <c r="AFD13" s="57">
        <v>26.29</v>
      </c>
      <c r="AFE13" s="57">
        <v>26.75</v>
      </c>
      <c r="AFF13" s="57">
        <v>25.62</v>
      </c>
      <c r="AFG13" s="57">
        <v>25.27</v>
      </c>
      <c r="AFH13" s="57">
        <v>24.88</v>
      </c>
      <c r="AFI13" s="57">
        <v>25.11</v>
      </c>
      <c r="AFJ13" s="57">
        <v>25.16</v>
      </c>
      <c r="AFK13" s="57">
        <v>24.39</v>
      </c>
      <c r="AFL13" s="57">
        <v>24.72</v>
      </c>
      <c r="AFM13" s="57">
        <v>24.74</v>
      </c>
      <c r="AFN13" s="57">
        <v>24.86</v>
      </c>
      <c r="AFO13" s="57">
        <v>25.36</v>
      </c>
      <c r="AFP13" s="57">
        <v>25.76</v>
      </c>
      <c r="AFQ13" s="57">
        <v>25.76</v>
      </c>
      <c r="AFR13" s="57">
        <v>25.72</v>
      </c>
      <c r="AFS13" s="57">
        <v>24.56</v>
      </c>
      <c r="AFT13" s="57">
        <v>24.06</v>
      </c>
      <c r="AFU13" s="57">
        <v>24.29</v>
      </c>
      <c r="AFV13" s="57">
        <v>23.42</v>
      </c>
      <c r="AFW13" s="57">
        <v>23.23</v>
      </c>
      <c r="AFX13" s="57">
        <v>23.6</v>
      </c>
      <c r="AFY13" s="57">
        <v>23.79</v>
      </c>
      <c r="AFZ13" s="57">
        <v>23.73</v>
      </c>
      <c r="AGA13" s="57">
        <v>23.59</v>
      </c>
      <c r="AGB13" s="57">
        <v>23.91</v>
      </c>
      <c r="AGC13" s="57">
        <v>24.01</v>
      </c>
      <c r="AGD13" s="57">
        <v>24.48</v>
      </c>
      <c r="AGE13" s="57">
        <v>25.55</v>
      </c>
      <c r="AGF13" s="57">
        <v>25.69</v>
      </c>
      <c r="AGG13" s="57">
        <v>25.45</v>
      </c>
      <c r="AGH13" s="57">
        <v>25.98</v>
      </c>
      <c r="AGI13" s="57">
        <v>26.77</v>
      </c>
      <c r="AGJ13" s="57">
        <v>27.18</v>
      </c>
      <c r="AGK13" s="57">
        <v>27.23</v>
      </c>
      <c r="AGL13" s="57">
        <v>26.69</v>
      </c>
      <c r="AGM13" s="57">
        <v>27.58</v>
      </c>
      <c r="AGN13" s="57">
        <v>27.32</v>
      </c>
      <c r="AGO13" s="57">
        <v>27.14</v>
      </c>
      <c r="AGP13" s="57">
        <v>26.78</v>
      </c>
      <c r="AGQ13" s="57">
        <v>26.55</v>
      </c>
      <c r="AGR13" s="57">
        <v>26.48</v>
      </c>
      <c r="AGS13" s="57">
        <v>26.39</v>
      </c>
      <c r="AGT13" s="57">
        <v>26.58</v>
      </c>
      <c r="AGU13" s="57">
        <v>27.56</v>
      </c>
      <c r="AGV13" s="57">
        <v>27.99</v>
      </c>
      <c r="AGW13" s="57">
        <v>27.49</v>
      </c>
      <c r="AGX13" s="57">
        <v>28.16</v>
      </c>
      <c r="AGY13" s="57">
        <v>28.38</v>
      </c>
      <c r="AGZ13" s="57">
        <v>28.62</v>
      </c>
      <c r="AHA13" s="57">
        <v>28.44</v>
      </c>
      <c r="AHB13" s="57">
        <v>28.97</v>
      </c>
      <c r="AHC13" s="57">
        <v>28.48</v>
      </c>
      <c r="AHD13" s="57">
        <v>27.39</v>
      </c>
      <c r="AHE13" s="57">
        <v>27.5</v>
      </c>
      <c r="AHF13" s="57">
        <v>27.14</v>
      </c>
      <c r="AHG13" s="57">
        <v>26.43</v>
      </c>
      <c r="AHH13" s="57">
        <v>26.21</v>
      </c>
      <c r="AHI13" s="57">
        <v>27.13</v>
      </c>
      <c r="AHJ13" s="57">
        <v>27.13</v>
      </c>
      <c r="AHK13" s="57">
        <v>26.96</v>
      </c>
      <c r="AHL13" s="57">
        <v>27.34</v>
      </c>
      <c r="AHM13" s="57">
        <v>27.06</v>
      </c>
      <c r="AHN13" s="57">
        <v>27.45</v>
      </c>
      <c r="AHO13" s="57">
        <v>28.88</v>
      </c>
      <c r="AHP13" s="57">
        <v>28.33</v>
      </c>
      <c r="AHQ13" s="57">
        <v>28.2</v>
      </c>
      <c r="AHR13" s="57">
        <v>28.63</v>
      </c>
      <c r="AHS13" s="57">
        <v>27.97</v>
      </c>
      <c r="AHT13" s="57">
        <v>27.23</v>
      </c>
      <c r="AHU13" s="57">
        <v>27.95</v>
      </c>
      <c r="AHV13" s="57">
        <v>28.21</v>
      </c>
      <c r="AHW13" s="57">
        <v>29.37</v>
      </c>
      <c r="AHX13" s="57">
        <v>29.36</v>
      </c>
      <c r="AHY13" s="57">
        <v>28.52</v>
      </c>
      <c r="AHZ13" s="57">
        <v>28.87</v>
      </c>
      <c r="AIA13" s="57">
        <v>28.51</v>
      </c>
      <c r="AIB13" s="57">
        <v>28.59</v>
      </c>
      <c r="AIC13" s="57">
        <v>29.2</v>
      </c>
      <c r="AID13" s="57">
        <v>28.01</v>
      </c>
      <c r="AIE13" s="57">
        <v>28.4</v>
      </c>
      <c r="AIF13" s="57">
        <v>27.67</v>
      </c>
      <c r="AIG13" s="57">
        <v>27.73</v>
      </c>
      <c r="AIH13" s="57">
        <v>28.3</v>
      </c>
      <c r="AII13" s="57">
        <v>27.71</v>
      </c>
      <c r="AIJ13" s="57">
        <v>28.27</v>
      </c>
      <c r="AIK13" s="57">
        <v>28.31</v>
      </c>
      <c r="AIL13" s="57">
        <v>28.68</v>
      </c>
      <c r="AIM13" s="57">
        <v>29.63</v>
      </c>
      <c r="AIN13" s="57">
        <v>29.91</v>
      </c>
      <c r="AIO13" s="57">
        <v>30.37</v>
      </c>
      <c r="AIP13" s="57">
        <v>30.01</v>
      </c>
      <c r="AIQ13" s="57">
        <v>30.06</v>
      </c>
      <c r="AIR13" s="57">
        <v>30.59</v>
      </c>
      <c r="AIS13" s="57">
        <v>30.05</v>
      </c>
      <c r="AIT13" s="57">
        <v>30.13</v>
      </c>
      <c r="AIU13" s="57">
        <v>29.66</v>
      </c>
      <c r="AIV13" s="57">
        <v>28.96</v>
      </c>
      <c r="AIW13" s="57">
        <v>29.18</v>
      </c>
      <c r="AIX13" s="57">
        <v>29.88</v>
      </c>
      <c r="AIY13" s="57">
        <v>29.18</v>
      </c>
      <c r="AIZ13" s="57">
        <v>29.28</v>
      </c>
      <c r="AJA13" s="57">
        <v>29.95</v>
      </c>
      <c r="AJB13" s="57">
        <v>30.22</v>
      </c>
      <c r="AJC13" s="57">
        <v>29.98</v>
      </c>
      <c r="AJD13" s="57">
        <v>30.08</v>
      </c>
      <c r="AJE13" s="57">
        <v>30.05</v>
      </c>
      <c r="AJF13" s="57">
        <v>30.1</v>
      </c>
      <c r="AJG13" s="57">
        <v>30.38</v>
      </c>
      <c r="AJH13" s="57">
        <v>29.64</v>
      </c>
      <c r="AJI13" s="57">
        <v>28.08</v>
      </c>
      <c r="AJJ13" s="57">
        <v>27.89</v>
      </c>
      <c r="AJK13" s="57">
        <v>27.49</v>
      </c>
      <c r="AJL13" s="57">
        <v>27.72</v>
      </c>
      <c r="AJM13" s="57">
        <v>28.47</v>
      </c>
      <c r="AJN13" s="57">
        <v>27.64</v>
      </c>
      <c r="AJO13" s="57">
        <v>27.76</v>
      </c>
      <c r="AJP13" s="57">
        <v>27.48</v>
      </c>
      <c r="AJQ13" s="57">
        <v>26.52</v>
      </c>
      <c r="AJR13" s="57">
        <v>26.38</v>
      </c>
      <c r="AJS13" s="57">
        <v>26.28</v>
      </c>
      <c r="AJT13" s="57">
        <v>25.76</v>
      </c>
      <c r="AJU13" s="57">
        <v>25.56</v>
      </c>
      <c r="AJV13" s="57">
        <v>25.51</v>
      </c>
      <c r="AJW13" s="57">
        <v>25.82</v>
      </c>
      <c r="AJX13" s="57">
        <v>25.74</v>
      </c>
      <c r="AJY13" s="57">
        <v>26.81</v>
      </c>
      <c r="AJZ13" s="57">
        <v>27.04</v>
      </c>
      <c r="AKA13" s="57">
        <v>27.02</v>
      </c>
      <c r="AKB13" s="57">
        <v>27.77</v>
      </c>
      <c r="AKC13" s="57">
        <v>28.09</v>
      </c>
      <c r="AKD13" s="57">
        <v>27.98</v>
      </c>
      <c r="AKE13" s="57">
        <v>28.9</v>
      </c>
      <c r="AKF13" s="57">
        <v>29.14</v>
      </c>
      <c r="AKG13" s="57">
        <v>29.75</v>
      </c>
      <c r="AKH13" s="57">
        <v>29.35</v>
      </c>
      <c r="AKI13" s="57">
        <v>28.96</v>
      </c>
      <c r="AKJ13" s="57">
        <v>30.21</v>
      </c>
      <c r="AKK13" s="57">
        <v>31.13</v>
      </c>
      <c r="AKL13" s="57">
        <v>31</v>
      </c>
      <c r="AKM13" s="57">
        <v>31.45</v>
      </c>
      <c r="AKN13" s="57">
        <v>31.23</v>
      </c>
      <c r="AKO13" s="57">
        <v>31.05</v>
      </c>
      <c r="AKP13" s="57">
        <v>30.27</v>
      </c>
      <c r="AKQ13" s="57">
        <v>29.78</v>
      </c>
      <c r="AKR13" s="57">
        <v>29.61</v>
      </c>
      <c r="AKS13" s="57">
        <v>29.25</v>
      </c>
      <c r="AKT13" s="57">
        <v>29.63</v>
      </c>
      <c r="AKU13" s="57">
        <v>30.01</v>
      </c>
      <c r="AKV13" s="57">
        <v>29.38</v>
      </c>
      <c r="AKW13" s="57">
        <v>28.99</v>
      </c>
      <c r="AKX13" s="57">
        <v>28.56</v>
      </c>
      <c r="AKY13" s="57">
        <v>27.47</v>
      </c>
      <c r="AKZ13" s="57">
        <v>27.88</v>
      </c>
      <c r="ALA13" s="57">
        <v>27.78</v>
      </c>
      <c r="ALB13" s="57">
        <v>27.32</v>
      </c>
      <c r="ALC13" s="57">
        <v>27.9</v>
      </c>
      <c r="ALD13" s="57">
        <v>28.52</v>
      </c>
      <c r="ALE13" s="57">
        <v>28.73</v>
      </c>
      <c r="ALF13" s="57">
        <v>28.82</v>
      </c>
      <c r="ALG13" s="57">
        <v>28.88</v>
      </c>
      <c r="ALH13" s="57">
        <v>28.58</v>
      </c>
      <c r="ALI13" s="57">
        <v>29.01</v>
      </c>
      <c r="ALJ13" s="57">
        <v>29.78</v>
      </c>
      <c r="ALK13" s="57">
        <v>28.98</v>
      </c>
      <c r="ALL13" s="57">
        <v>29.26</v>
      </c>
      <c r="ALM13" s="57">
        <v>30.13</v>
      </c>
      <c r="ALN13" s="57">
        <v>29.88</v>
      </c>
      <c r="ALO13" s="57">
        <v>29.79</v>
      </c>
      <c r="ALP13" s="57">
        <v>27.99</v>
      </c>
      <c r="ALQ13" s="57">
        <v>27.62</v>
      </c>
      <c r="ALR13" s="57">
        <v>28.23</v>
      </c>
      <c r="ALS13" s="57">
        <v>28.9</v>
      </c>
      <c r="ALT13" s="57">
        <v>28.95</v>
      </c>
      <c r="ALU13" s="57">
        <v>28.17</v>
      </c>
      <c r="ALV13" s="57">
        <v>29.1</v>
      </c>
      <c r="ALW13" s="57">
        <v>29.26</v>
      </c>
      <c r="ALX13" s="57">
        <v>29.25</v>
      </c>
      <c r="ALY13" s="57">
        <v>28.87</v>
      </c>
      <c r="ALZ13" s="57">
        <v>30.52</v>
      </c>
      <c r="AMA13" s="57">
        <v>30.27</v>
      </c>
      <c r="AMB13" s="57">
        <v>30.02</v>
      </c>
      <c r="AMC13" s="57">
        <v>29.79</v>
      </c>
      <c r="AMD13" s="57">
        <v>30.24</v>
      </c>
      <c r="AME13" s="57">
        <v>30.89</v>
      </c>
      <c r="AMF13" s="57">
        <v>30.64</v>
      </c>
      <c r="AMG13" s="57">
        <v>31.01</v>
      </c>
      <c r="AMH13" s="57">
        <v>30.79</v>
      </c>
      <c r="AMI13" s="57">
        <v>31.03</v>
      </c>
      <c r="AMJ13" s="57">
        <v>28.78</v>
      </c>
      <c r="AMK13" s="57">
        <v>28.3</v>
      </c>
      <c r="AML13" s="57">
        <v>29.45</v>
      </c>
      <c r="AMM13" s="57">
        <v>29.17</v>
      </c>
      <c r="AMN13" s="57">
        <v>30.1</v>
      </c>
      <c r="AMO13" s="57">
        <v>30.3</v>
      </c>
      <c r="AMP13" s="57">
        <v>29.55</v>
      </c>
      <c r="AMQ13" s="57">
        <v>32.299999999999997</v>
      </c>
      <c r="AMR13" s="57">
        <v>31.2</v>
      </c>
      <c r="AMS13" s="57">
        <v>30.99</v>
      </c>
      <c r="AMT13" s="57">
        <v>31.11</v>
      </c>
      <c r="AMU13" s="57">
        <v>31.91</v>
      </c>
      <c r="AMV13" s="57">
        <v>31.41</v>
      </c>
      <c r="AMW13" s="57">
        <v>32.549999999999997</v>
      </c>
      <c r="AMX13" s="57">
        <v>31.84</v>
      </c>
      <c r="AMY13" s="57">
        <v>31.43</v>
      </c>
      <c r="AMZ13" s="57">
        <v>31.26</v>
      </c>
      <c r="ANA13" s="57">
        <v>31.67</v>
      </c>
      <c r="ANB13" s="57">
        <v>32.26</v>
      </c>
      <c r="ANC13" s="57">
        <v>31.95</v>
      </c>
      <c r="AND13" s="57">
        <v>31.42</v>
      </c>
      <c r="ANE13" s="57">
        <v>32.08</v>
      </c>
      <c r="ANF13" s="57">
        <v>31.15</v>
      </c>
      <c r="ANG13" s="57">
        <v>31.05</v>
      </c>
      <c r="ANH13" s="57">
        <v>30.77</v>
      </c>
      <c r="ANI13" s="57">
        <v>29.47</v>
      </c>
      <c r="ANJ13" s="57">
        <v>29.53</v>
      </c>
      <c r="ANK13" s="57">
        <v>30.3</v>
      </c>
      <c r="ANL13" s="57">
        <v>30.07</v>
      </c>
      <c r="ANM13" s="57">
        <v>29.63</v>
      </c>
      <c r="ANN13" s="57">
        <v>29.02</v>
      </c>
      <c r="ANO13" s="57">
        <v>29.26</v>
      </c>
      <c r="ANP13" s="57">
        <v>29.1</v>
      </c>
      <c r="ANQ13" s="57">
        <v>30.06</v>
      </c>
      <c r="ANR13" s="57">
        <v>30.33</v>
      </c>
      <c r="ANS13" s="57">
        <v>30.17</v>
      </c>
      <c r="ANT13" s="57">
        <v>30.96</v>
      </c>
      <c r="ANU13" s="57">
        <v>31.08</v>
      </c>
      <c r="ANV13" s="57">
        <v>31.43</v>
      </c>
      <c r="ANW13" s="57">
        <v>31.57</v>
      </c>
      <c r="ANX13" s="57">
        <v>31.63</v>
      </c>
      <c r="ANY13" s="57">
        <v>31.22</v>
      </c>
      <c r="ANZ13" s="57">
        <v>31.89</v>
      </c>
      <c r="AOA13" s="57">
        <v>31.6</v>
      </c>
      <c r="AOB13" s="57">
        <v>32.46</v>
      </c>
      <c r="AOC13" s="57">
        <v>32.450000000000003</v>
      </c>
      <c r="AOD13" s="57">
        <v>32.94</v>
      </c>
      <c r="AOE13" s="57">
        <v>33.340000000000003</v>
      </c>
      <c r="AOF13" s="57">
        <v>34.15</v>
      </c>
      <c r="AOG13" s="57">
        <v>33.32</v>
      </c>
      <c r="AOH13" s="57">
        <v>33.450000000000003</v>
      </c>
      <c r="AOI13" s="57">
        <v>34.4</v>
      </c>
      <c r="AOJ13" s="57">
        <v>34.270000000000003</v>
      </c>
      <c r="AOK13" s="57">
        <v>33.72</v>
      </c>
      <c r="AOL13" s="57">
        <v>32.83</v>
      </c>
      <c r="AOM13" s="57">
        <v>33.22</v>
      </c>
      <c r="AON13" s="57">
        <v>32.76</v>
      </c>
      <c r="AOO13" s="57">
        <v>34.39</v>
      </c>
      <c r="AOP13" s="57">
        <v>34.72</v>
      </c>
      <c r="AOQ13" s="57">
        <v>34.950000000000003</v>
      </c>
      <c r="AOR13" s="57">
        <v>34.43</v>
      </c>
      <c r="AOS13" s="57">
        <v>34.33</v>
      </c>
      <c r="AOT13" s="57">
        <v>33.57</v>
      </c>
      <c r="AOU13" s="57">
        <v>34.4</v>
      </c>
      <c r="AOV13" s="57">
        <v>34.14</v>
      </c>
      <c r="AOW13" s="57">
        <v>33.32</v>
      </c>
      <c r="AOX13" s="57">
        <v>32.51</v>
      </c>
      <c r="AOY13" s="57">
        <v>32.04</v>
      </c>
      <c r="AOZ13" s="57">
        <v>33.04</v>
      </c>
      <c r="APA13" s="57">
        <v>32.29</v>
      </c>
      <c r="APB13" s="57">
        <v>32.590000000000003</v>
      </c>
      <c r="APC13" s="57">
        <v>31.19</v>
      </c>
      <c r="APD13" s="57">
        <v>31.17</v>
      </c>
      <c r="APE13" s="57">
        <v>31.48</v>
      </c>
      <c r="APF13" s="57">
        <v>33.07</v>
      </c>
      <c r="APG13" s="57">
        <v>33.979999999999997</v>
      </c>
      <c r="APH13" s="57">
        <v>34.03</v>
      </c>
      <c r="API13" s="57">
        <v>34.51</v>
      </c>
      <c r="APJ13" s="57">
        <v>34.15</v>
      </c>
      <c r="APK13" s="57">
        <v>33.54</v>
      </c>
      <c r="APL13" s="57">
        <v>33.72</v>
      </c>
      <c r="APM13" s="57">
        <v>33.85</v>
      </c>
      <c r="APN13" s="57">
        <v>34.71</v>
      </c>
      <c r="APO13" s="57">
        <v>33.56</v>
      </c>
      <c r="APP13" s="57">
        <v>33.229999999999997</v>
      </c>
      <c r="APQ13" s="57">
        <v>33.24</v>
      </c>
      <c r="APR13" s="57">
        <v>33.78</v>
      </c>
      <c r="APS13" s="57">
        <v>34.18</v>
      </c>
      <c r="APT13" s="57">
        <v>34.11</v>
      </c>
      <c r="APU13" s="57">
        <v>35.020000000000003</v>
      </c>
      <c r="APV13" s="57">
        <v>34.659999999999997</v>
      </c>
      <c r="APW13" s="57">
        <v>35.229999999999997</v>
      </c>
      <c r="APX13" s="57">
        <v>34.97</v>
      </c>
      <c r="APY13" s="57">
        <v>36.07</v>
      </c>
      <c r="APZ13" s="57">
        <v>36.58</v>
      </c>
      <c r="AQA13" s="57">
        <v>37.049999999999997</v>
      </c>
      <c r="AQB13" s="57">
        <v>37.25</v>
      </c>
      <c r="AQC13" s="57">
        <v>35.83</v>
      </c>
      <c r="AQD13" s="57">
        <v>36.97</v>
      </c>
      <c r="AQE13" s="57">
        <v>37.950000000000003</v>
      </c>
      <c r="AQF13" s="57">
        <v>38.299999999999997</v>
      </c>
      <c r="AQG13" s="57">
        <v>39.04</v>
      </c>
      <c r="AQH13" s="57">
        <v>38.880000000000003</v>
      </c>
      <c r="AQI13" s="57">
        <v>38.43</v>
      </c>
      <c r="AQJ13" s="57">
        <v>38.35</v>
      </c>
      <c r="AQK13" s="57">
        <v>38.89</v>
      </c>
      <c r="AQL13" s="57">
        <v>37.6</v>
      </c>
      <c r="AQM13" s="57">
        <v>39.22</v>
      </c>
      <c r="AQN13" s="57">
        <v>38.46</v>
      </c>
      <c r="AQO13" s="57">
        <v>38.049999999999997</v>
      </c>
      <c r="AQP13" s="57">
        <v>37.03</v>
      </c>
      <c r="AQQ13" s="57">
        <v>37</v>
      </c>
      <c r="AQR13" s="57">
        <v>37</v>
      </c>
      <c r="AQS13" s="57">
        <v>39.049999999999997</v>
      </c>
      <c r="AQT13" s="57">
        <v>37.99</v>
      </c>
      <c r="AQU13" s="57">
        <v>36.26</v>
      </c>
      <c r="AQV13" s="57">
        <v>35.97</v>
      </c>
      <c r="AQW13" s="57">
        <v>35.57</v>
      </c>
      <c r="AQX13" s="57">
        <v>35.47</v>
      </c>
      <c r="AQY13" s="57">
        <v>34.69</v>
      </c>
      <c r="AQZ13" s="57">
        <v>35.75</v>
      </c>
      <c r="ARA13" s="57">
        <v>35.229999999999997</v>
      </c>
      <c r="ARB13" s="57">
        <v>35.22</v>
      </c>
      <c r="ARC13" s="57">
        <v>34.659999999999997</v>
      </c>
      <c r="ARD13" s="57">
        <v>34.56</v>
      </c>
      <c r="ARE13" s="57">
        <v>35.58</v>
      </c>
      <c r="ARF13" s="57">
        <v>35.43</v>
      </c>
      <c r="ARG13" s="57">
        <v>34.82</v>
      </c>
      <c r="ARH13" s="57">
        <v>34.950000000000003</v>
      </c>
      <c r="ARI13" s="57">
        <v>34.81</v>
      </c>
      <c r="ARJ13" s="57">
        <v>34.71</v>
      </c>
      <c r="ARK13" s="57">
        <v>34.25</v>
      </c>
      <c r="ARL13" s="57">
        <v>33.24</v>
      </c>
      <c r="ARM13" s="57">
        <v>32.61</v>
      </c>
      <c r="ARN13" s="57">
        <v>33.22</v>
      </c>
      <c r="ARO13" s="57">
        <v>35.58</v>
      </c>
      <c r="ARP13" s="57">
        <v>35.36</v>
      </c>
      <c r="ARQ13" s="57">
        <v>35.729999999999997</v>
      </c>
      <c r="ARR13" s="57">
        <v>36.47</v>
      </c>
      <c r="ARS13" s="57">
        <v>35.619999999999997</v>
      </c>
      <c r="ART13" s="57">
        <v>37.130000000000003</v>
      </c>
      <c r="ARU13" s="57">
        <v>37.58</v>
      </c>
      <c r="ARV13" s="57">
        <v>37.729999999999997</v>
      </c>
      <c r="ARW13" s="57">
        <v>36.68</v>
      </c>
      <c r="ARX13" s="57">
        <v>37.51</v>
      </c>
      <c r="ARY13" s="57">
        <v>38.409999999999997</v>
      </c>
      <c r="ARZ13" s="57">
        <v>38.49</v>
      </c>
      <c r="ASA13" s="57">
        <v>39.07</v>
      </c>
      <c r="ASB13" s="57">
        <v>38.96</v>
      </c>
      <c r="ASC13" s="57">
        <v>38.479999999999997</v>
      </c>
      <c r="ASD13" s="57">
        <v>39.159999999999997</v>
      </c>
      <c r="ASE13" s="57">
        <v>39.590000000000003</v>
      </c>
      <c r="ASF13" s="57">
        <v>39.75</v>
      </c>
      <c r="ASG13" s="57">
        <v>40.090000000000003</v>
      </c>
      <c r="ASH13" s="57">
        <v>41.08</v>
      </c>
      <c r="ASI13" s="57">
        <v>40.93</v>
      </c>
      <c r="ASJ13" s="57">
        <v>41.47</v>
      </c>
      <c r="ASK13" s="57">
        <v>41.35</v>
      </c>
      <c r="ASL13" s="57">
        <v>41.82</v>
      </c>
      <c r="ASM13" s="57">
        <v>41.75</v>
      </c>
      <c r="ASN13" s="57">
        <v>42.49</v>
      </c>
      <c r="ASO13" s="57">
        <v>42.63</v>
      </c>
      <c r="ASP13" s="57">
        <v>43.21</v>
      </c>
      <c r="ASQ13" s="57">
        <v>42.5</v>
      </c>
      <c r="ASR13" s="57">
        <v>42.45</v>
      </c>
      <c r="ASS13" s="57">
        <v>43.5</v>
      </c>
      <c r="AST13" s="57">
        <v>44.13</v>
      </c>
      <c r="ASU13" s="57">
        <v>44.35</v>
      </c>
      <c r="ASV13" s="57">
        <v>44.05</v>
      </c>
      <c r="ASW13" s="57">
        <v>44.12</v>
      </c>
      <c r="ASX13" s="57">
        <v>44.84</v>
      </c>
      <c r="ASY13" s="57">
        <v>45.46</v>
      </c>
      <c r="ASZ13" s="57">
        <v>44.39</v>
      </c>
      <c r="ATA13" s="57">
        <v>42.99</v>
      </c>
      <c r="ATB13" s="57">
        <v>42.39</v>
      </c>
      <c r="ATC13" s="57">
        <v>40.65</v>
      </c>
      <c r="ATD13" s="57">
        <v>40.72</v>
      </c>
      <c r="ATE13" s="57">
        <v>40.78</v>
      </c>
      <c r="ATF13" s="57">
        <v>39.799999999999997</v>
      </c>
      <c r="ATG13" s="57">
        <v>40.96</v>
      </c>
      <c r="ATH13" s="57">
        <v>42.39</v>
      </c>
      <c r="ATI13" s="57">
        <v>41.07</v>
      </c>
      <c r="ATJ13" s="57">
        <v>40.4</v>
      </c>
      <c r="ATK13" s="57">
        <v>40.19</v>
      </c>
      <c r="ATL13" s="57">
        <v>39.909999999999997</v>
      </c>
      <c r="ATM13" s="57">
        <v>41.45</v>
      </c>
      <c r="ATN13" s="57">
        <v>41.03</v>
      </c>
      <c r="ATO13" s="57">
        <v>40.630000000000003</v>
      </c>
      <c r="ATP13" s="57">
        <v>41.34</v>
      </c>
      <c r="ATQ13" s="57">
        <v>42.03</v>
      </c>
      <c r="ATR13" s="57">
        <v>40.68</v>
      </c>
      <c r="ATS13" s="57">
        <v>43.08</v>
      </c>
      <c r="ATT13" s="57">
        <v>43.6</v>
      </c>
      <c r="ATU13" s="57">
        <v>44.56</v>
      </c>
      <c r="ATV13" s="57">
        <v>45.66</v>
      </c>
      <c r="ATW13" s="57">
        <v>46.53</v>
      </c>
      <c r="ATX13" s="57">
        <v>46.13</v>
      </c>
      <c r="ATY13" s="57">
        <v>46.87</v>
      </c>
      <c r="ATZ13" s="57">
        <v>47.52</v>
      </c>
      <c r="AUA13" s="57">
        <v>46.54</v>
      </c>
      <c r="AUB13" s="57">
        <v>47.76</v>
      </c>
      <c r="AUC13" s="57">
        <v>46.86</v>
      </c>
      <c r="AUD13" s="57">
        <v>46.99</v>
      </c>
      <c r="AUE13" s="57">
        <v>47.1</v>
      </c>
      <c r="AUF13" s="57">
        <v>47.95</v>
      </c>
      <c r="AUG13" s="57">
        <v>48.98</v>
      </c>
      <c r="AUH13" s="57">
        <v>49.41</v>
      </c>
      <c r="AUI13" s="57">
        <v>50.75</v>
      </c>
      <c r="AUJ13" s="57">
        <v>51.28</v>
      </c>
      <c r="AUK13" s="57">
        <v>50.42</v>
      </c>
      <c r="AUL13" s="57">
        <v>51.31</v>
      </c>
      <c r="AUM13" s="57">
        <v>51.02</v>
      </c>
      <c r="AUN13" s="57">
        <v>49.16</v>
      </c>
      <c r="AUO13" s="57">
        <v>49.21</v>
      </c>
      <c r="AUP13" s="57">
        <v>50.78</v>
      </c>
      <c r="AUQ13" s="57">
        <v>51.06</v>
      </c>
      <c r="AUR13" s="57">
        <v>52.28</v>
      </c>
      <c r="AUS13" s="57">
        <v>51.68</v>
      </c>
      <c r="AUT13" s="57">
        <v>52.04</v>
      </c>
      <c r="AUU13" s="57">
        <v>49.99</v>
      </c>
      <c r="AUV13" s="57">
        <v>48.88</v>
      </c>
      <c r="AUW13" s="57">
        <v>48.16</v>
      </c>
      <c r="AUX13" s="57">
        <v>46.84</v>
      </c>
      <c r="AUY13" s="57">
        <v>46.25</v>
      </c>
      <c r="AUZ13" s="57">
        <v>46.14</v>
      </c>
      <c r="AVA13" s="57">
        <v>45.32</v>
      </c>
      <c r="AVB13" s="57">
        <v>44.37</v>
      </c>
      <c r="AVC13" s="57">
        <v>44.78</v>
      </c>
      <c r="AVD13" s="57">
        <v>43.27</v>
      </c>
      <c r="AVE13" s="57">
        <v>42.57</v>
      </c>
      <c r="AVF13" s="57">
        <v>42.22</v>
      </c>
      <c r="AVG13" s="57">
        <v>41.33</v>
      </c>
      <c r="AVH13" s="57">
        <v>39.32</v>
      </c>
      <c r="AVI13" s="57">
        <v>40.479999999999997</v>
      </c>
      <c r="AVJ13" s="57">
        <v>40.270000000000003</v>
      </c>
      <c r="AVK13" s="57">
        <v>40.799999999999997</v>
      </c>
      <c r="AVL13" s="57">
        <v>42.29</v>
      </c>
      <c r="AVM13" s="57">
        <v>42.26</v>
      </c>
      <c r="AVN13" s="57">
        <v>43.03</v>
      </c>
      <c r="AVO13" s="57">
        <v>42.62</v>
      </c>
      <c r="AVP13" s="57">
        <v>43.12</v>
      </c>
      <c r="AVQ13" s="57">
        <v>42.87</v>
      </c>
      <c r="AVR13" s="57">
        <v>44.05</v>
      </c>
      <c r="AVS13" s="57">
        <v>44.23</v>
      </c>
      <c r="AVT13" s="57">
        <v>41.19</v>
      </c>
      <c r="AVU13" s="57">
        <v>38.49</v>
      </c>
      <c r="AVV13" s="57">
        <v>38.57</v>
      </c>
      <c r="AVW13" s="57">
        <v>38.43</v>
      </c>
      <c r="AVX13" s="57">
        <v>37.11</v>
      </c>
      <c r="AVY13" s="57">
        <v>36.9</v>
      </c>
      <c r="AVZ13" s="57">
        <v>38.33</v>
      </c>
      <c r="AWA13" s="57">
        <v>37.24</v>
      </c>
      <c r="AWB13" s="57">
        <v>36.770000000000003</v>
      </c>
      <c r="AWC13" s="57">
        <v>37.03</v>
      </c>
      <c r="AWD13" s="57">
        <v>41.53</v>
      </c>
      <c r="AWE13" s="57">
        <v>41.49</v>
      </c>
      <c r="AWF13" s="57">
        <v>43.06</v>
      </c>
      <c r="AWG13" s="57">
        <v>42.67</v>
      </c>
      <c r="AWH13" s="57">
        <v>42.76</v>
      </c>
      <c r="AWI13" s="57">
        <v>40.44</v>
      </c>
      <c r="AWJ13" s="57">
        <v>40.29</v>
      </c>
      <c r="AWK13" s="57">
        <v>39.6</v>
      </c>
      <c r="AWL13" s="57">
        <v>39.6</v>
      </c>
      <c r="AWM13" s="57">
        <v>40.24</v>
      </c>
      <c r="AWN13" s="57">
        <v>38.93</v>
      </c>
      <c r="AWO13" s="57">
        <v>39.799999999999997</v>
      </c>
      <c r="AWP13" s="57">
        <v>40.380000000000003</v>
      </c>
      <c r="AWQ13" s="57">
        <v>40.75</v>
      </c>
      <c r="AWR13" s="57">
        <v>41</v>
      </c>
      <c r="AWS13" s="57">
        <v>43.25</v>
      </c>
      <c r="AWT13" s="57">
        <v>43.28</v>
      </c>
      <c r="AWU13" s="57">
        <v>44.71</v>
      </c>
      <c r="AWV13" s="57">
        <v>43.45</v>
      </c>
      <c r="AWW13" s="57">
        <v>43.75</v>
      </c>
      <c r="AWX13" s="57">
        <v>45.76</v>
      </c>
      <c r="AWY13" s="57">
        <v>45.26</v>
      </c>
      <c r="AWZ13" s="57">
        <v>45.1</v>
      </c>
      <c r="AXA13" s="57">
        <v>45.18</v>
      </c>
      <c r="AXB13" s="57">
        <v>45.16</v>
      </c>
      <c r="AXC13" s="57">
        <v>44.06</v>
      </c>
      <c r="AXD13" s="57">
        <v>45.88</v>
      </c>
      <c r="AXE13" s="57">
        <v>45.74</v>
      </c>
      <c r="AXF13" s="57">
        <v>46.14</v>
      </c>
      <c r="AXG13" s="57">
        <v>45.94</v>
      </c>
      <c r="AXH13" s="57">
        <v>46.51</v>
      </c>
      <c r="AXI13" s="57">
        <v>44.75</v>
      </c>
      <c r="AXJ13" s="57">
        <v>44.51</v>
      </c>
      <c r="AXK13" s="57">
        <v>45.12</v>
      </c>
      <c r="AXL13" s="57">
        <v>44.17</v>
      </c>
      <c r="AXM13" s="57">
        <v>43.13</v>
      </c>
      <c r="AXN13" s="57">
        <v>43.26</v>
      </c>
      <c r="AXO13" s="57">
        <v>42.7</v>
      </c>
      <c r="AXP13" s="57">
        <v>42.79</v>
      </c>
      <c r="AXQ13" s="57">
        <v>42.49</v>
      </c>
      <c r="AXR13" s="57">
        <v>44.04</v>
      </c>
      <c r="AXS13" s="57">
        <v>44.41</v>
      </c>
      <c r="AXT13" s="57">
        <v>44.51</v>
      </c>
      <c r="AXU13" s="57">
        <v>44.91</v>
      </c>
      <c r="AXV13" s="57">
        <v>45.42</v>
      </c>
      <c r="AXW13" s="57">
        <v>45.42</v>
      </c>
      <c r="AXX13" s="57">
        <v>45.86</v>
      </c>
      <c r="AXY13" s="57">
        <v>46.09</v>
      </c>
      <c r="AXZ13" s="57">
        <v>47.6</v>
      </c>
      <c r="AYA13" s="57">
        <v>48.16</v>
      </c>
      <c r="AYB13" s="57">
        <v>49.24</v>
      </c>
      <c r="AYC13" s="57">
        <v>50.05</v>
      </c>
      <c r="AYD13" s="57">
        <v>50.13</v>
      </c>
      <c r="AYE13" s="57">
        <v>50.47</v>
      </c>
      <c r="AYF13" s="57">
        <v>51.05</v>
      </c>
      <c r="AYG13" s="57">
        <v>52.89</v>
      </c>
      <c r="AYH13" s="57">
        <v>52.1</v>
      </c>
      <c r="AYI13" s="57">
        <v>51.87</v>
      </c>
      <c r="AYJ13" s="57">
        <v>53.29</v>
      </c>
      <c r="AYK13" s="57">
        <v>54.11</v>
      </c>
      <c r="AYL13" s="57">
        <v>53.04</v>
      </c>
      <c r="AYM13" s="57">
        <v>53.15</v>
      </c>
      <c r="AYN13" s="57">
        <v>53.68</v>
      </c>
      <c r="AYO13" s="57">
        <v>53.97</v>
      </c>
      <c r="AYP13" s="57">
        <v>54.61</v>
      </c>
      <c r="AYQ13" s="57">
        <v>56.03</v>
      </c>
      <c r="AYR13" s="57">
        <v>55.97</v>
      </c>
      <c r="AYS13" s="57">
        <v>55.79</v>
      </c>
      <c r="AYT13" s="57">
        <v>55.39</v>
      </c>
      <c r="AYU13" s="57">
        <v>51.52</v>
      </c>
      <c r="AYV13" s="57">
        <v>52.35</v>
      </c>
      <c r="AYW13" s="57">
        <v>51.75</v>
      </c>
      <c r="AYX13" s="57">
        <v>51.42</v>
      </c>
      <c r="AYY13" s="57">
        <v>50.63</v>
      </c>
      <c r="AYZ13" s="57">
        <v>53.22</v>
      </c>
      <c r="AZA13" s="57">
        <v>54.14</v>
      </c>
      <c r="AZB13" s="57">
        <v>55.92</v>
      </c>
      <c r="AZC13" s="57">
        <v>54.53</v>
      </c>
      <c r="AZD13" s="57">
        <v>54.08</v>
      </c>
      <c r="AZE13" s="57">
        <v>52.57</v>
      </c>
      <c r="AZF13" s="57">
        <v>51.83</v>
      </c>
      <c r="AZG13" s="57">
        <v>51.21</v>
      </c>
      <c r="AZH13" s="57">
        <v>51.53</v>
      </c>
      <c r="AZI13" s="57">
        <v>49.67</v>
      </c>
      <c r="AZJ13" s="57">
        <v>50.21</v>
      </c>
      <c r="AZK13" s="57">
        <v>49.52</v>
      </c>
      <c r="AZL13" s="57">
        <v>48.58</v>
      </c>
      <c r="AZM13" s="57">
        <v>50.79</v>
      </c>
      <c r="AZN13" s="57">
        <v>51.53</v>
      </c>
      <c r="AZO13" s="57">
        <v>51.73</v>
      </c>
      <c r="AZP13" s="57">
        <v>53.51</v>
      </c>
      <c r="AZQ13" s="57">
        <v>53.1</v>
      </c>
      <c r="AZR13" s="57">
        <v>52.47</v>
      </c>
      <c r="AZS13" s="57">
        <v>51.29</v>
      </c>
      <c r="AZT13" s="57">
        <v>50.74</v>
      </c>
      <c r="AZU13" s="57">
        <v>50.61</v>
      </c>
      <c r="AZV13" s="57">
        <v>50.89</v>
      </c>
      <c r="AZW13" s="57">
        <v>49.48</v>
      </c>
      <c r="AZX13" s="57">
        <v>50.36</v>
      </c>
      <c r="AZY13" s="57">
        <v>49.81</v>
      </c>
      <c r="AZZ13" s="57">
        <v>49.7</v>
      </c>
      <c r="BAA13" s="57">
        <v>49.71</v>
      </c>
      <c r="BAB13" s="57">
        <v>50.61</v>
      </c>
      <c r="BAC13" s="57">
        <v>48.91</v>
      </c>
      <c r="BAD13" s="57">
        <v>47.4</v>
      </c>
      <c r="BAE13" s="57">
        <v>46.85</v>
      </c>
      <c r="BAF13" s="57">
        <v>46.42</v>
      </c>
      <c r="BAG13" s="57">
        <v>47.31</v>
      </c>
      <c r="BAH13" s="57">
        <v>47.35</v>
      </c>
      <c r="BAI13" s="57">
        <v>46.92</v>
      </c>
      <c r="BAJ13" s="57">
        <v>46.91</v>
      </c>
      <c r="BAK13" s="57">
        <v>47.28</v>
      </c>
      <c r="BAL13" s="57">
        <v>47.29</v>
      </c>
      <c r="BAM13" s="57">
        <v>49.24</v>
      </c>
      <c r="BAN13" s="57">
        <v>49.71</v>
      </c>
      <c r="BAO13" s="57">
        <v>49.42</v>
      </c>
      <c r="BAP13" s="57">
        <v>49.33</v>
      </c>
      <c r="BAQ13" s="57">
        <v>49.3</v>
      </c>
      <c r="BAR13" s="57">
        <v>50.46</v>
      </c>
      <c r="BAS13" s="57">
        <v>51.3</v>
      </c>
      <c r="BAT13" s="57">
        <v>51.9</v>
      </c>
      <c r="BAU13" s="57">
        <v>52.61</v>
      </c>
      <c r="BAV13" s="57">
        <v>51.62</v>
      </c>
      <c r="BAW13" s="57">
        <v>51.92</v>
      </c>
      <c r="BAX13" s="57">
        <v>51.36</v>
      </c>
      <c r="BAY13" s="57">
        <v>51.98</v>
      </c>
      <c r="BAZ13" s="57">
        <v>52</v>
      </c>
      <c r="BBA13" s="57">
        <v>53.52</v>
      </c>
      <c r="BBB13" s="57">
        <v>54.12</v>
      </c>
      <c r="BBC13" s="57">
        <v>54.3</v>
      </c>
      <c r="BBD13" s="57">
        <v>56.92</v>
      </c>
      <c r="BBE13" s="57">
        <v>57.1</v>
      </c>
      <c r="BBF13" s="57">
        <v>57.36</v>
      </c>
      <c r="BBG13" s="57">
        <v>56.06</v>
      </c>
      <c r="BBH13" s="57">
        <v>57.03</v>
      </c>
      <c r="BBI13" s="57">
        <v>57.21</v>
      </c>
      <c r="BBJ13" s="57">
        <v>58.5</v>
      </c>
      <c r="BBK13" s="57">
        <v>57.75</v>
      </c>
      <c r="BBL13" s="57">
        <v>55.42</v>
      </c>
      <c r="BBM13" s="57">
        <v>55.36</v>
      </c>
      <c r="BBN13" s="57">
        <v>56.41</v>
      </c>
      <c r="BBO13" s="57">
        <v>57.13</v>
      </c>
      <c r="BBP13" s="57">
        <v>57.86</v>
      </c>
      <c r="BBQ13" s="57">
        <v>58.38</v>
      </c>
      <c r="BBR13" s="57">
        <v>57.55</v>
      </c>
      <c r="BBS13" s="57">
        <v>59</v>
      </c>
      <c r="BBT13" s="57">
        <v>56.1</v>
      </c>
      <c r="BBU13" s="57">
        <v>58.95</v>
      </c>
      <c r="BBV13" s="57">
        <v>58.33</v>
      </c>
      <c r="BBW13" s="57">
        <v>56.79</v>
      </c>
      <c r="BBX13" s="57">
        <v>56.98</v>
      </c>
      <c r="BBY13" s="57">
        <v>56.25</v>
      </c>
      <c r="BBZ13" s="57">
        <v>56.75</v>
      </c>
      <c r="BCA13" s="57">
        <v>56.39</v>
      </c>
      <c r="BCB13" s="57">
        <v>55.59</v>
      </c>
      <c r="BCC13" s="57">
        <v>56.98</v>
      </c>
      <c r="BCD13" s="57">
        <v>57.51</v>
      </c>
      <c r="BCE13" s="57">
        <v>58.58</v>
      </c>
      <c r="BCF13" s="57">
        <v>58.34</v>
      </c>
      <c r="BCG13" s="57">
        <v>58.28</v>
      </c>
      <c r="BCH13" s="57">
        <v>59.77</v>
      </c>
      <c r="BCI13" s="57">
        <v>60.56</v>
      </c>
      <c r="BCJ13" s="57">
        <v>60.13</v>
      </c>
      <c r="BCK13" s="57">
        <v>60.04</v>
      </c>
      <c r="BCL13" s="57">
        <v>60.62</v>
      </c>
      <c r="BCM13" s="57">
        <v>60.73</v>
      </c>
      <c r="BCN13" s="57">
        <v>62.56</v>
      </c>
      <c r="BCO13" s="57">
        <v>62.79</v>
      </c>
      <c r="BCP13" s="57">
        <v>63.77</v>
      </c>
      <c r="BCQ13" s="57">
        <v>65.900000000000006</v>
      </c>
      <c r="BCR13" s="57">
        <v>67.260000000000005</v>
      </c>
      <c r="BCS13" s="57">
        <v>66.680000000000007</v>
      </c>
      <c r="BCT13" s="57">
        <v>65.099999999999994</v>
      </c>
      <c r="BCU13" s="57">
        <v>63.41</v>
      </c>
      <c r="BCV13" s="57">
        <v>61.75</v>
      </c>
      <c r="BCW13" s="57">
        <v>64.209999999999994</v>
      </c>
      <c r="BCX13" s="57">
        <v>65.87</v>
      </c>
      <c r="BCY13" s="57">
        <v>65.16</v>
      </c>
      <c r="BCZ13" s="57">
        <v>65.25</v>
      </c>
      <c r="BDA13" s="57">
        <v>65.88</v>
      </c>
      <c r="BDB13" s="57">
        <v>66.23</v>
      </c>
      <c r="BDC13" s="57">
        <v>64.77</v>
      </c>
      <c r="BDD13" s="57">
        <v>66.150000000000006</v>
      </c>
      <c r="BDE13" s="57">
        <v>66.8</v>
      </c>
      <c r="BDF13" s="57">
        <v>66.790000000000006</v>
      </c>
      <c r="BDG13" s="57">
        <v>65.95</v>
      </c>
      <c r="BDH13" s="57">
        <v>64.16</v>
      </c>
      <c r="BDI13" s="57">
        <v>64.16</v>
      </c>
      <c r="BDJ13" s="57">
        <v>63.6</v>
      </c>
      <c r="BDK13" s="57">
        <v>61.66</v>
      </c>
      <c r="BDL13" s="57">
        <v>62.62</v>
      </c>
      <c r="BDM13" s="57">
        <v>60.69</v>
      </c>
      <c r="BDN13" s="57">
        <v>61.31</v>
      </c>
      <c r="BDO13" s="57">
        <v>61.7</v>
      </c>
      <c r="BDP13" s="57">
        <v>61.9</v>
      </c>
      <c r="BDQ13" s="57">
        <v>60.48</v>
      </c>
      <c r="BDR13" s="57">
        <v>64.040000000000006</v>
      </c>
      <c r="BDS13" s="57">
        <v>62.98</v>
      </c>
      <c r="BDT13" s="57">
        <v>64.31</v>
      </c>
      <c r="BDU13" s="57">
        <v>64.64</v>
      </c>
      <c r="BDV13" s="57">
        <v>62.17</v>
      </c>
      <c r="BDW13" s="57">
        <v>61.73</v>
      </c>
      <c r="BDX13" s="57">
        <v>62.56</v>
      </c>
      <c r="BDY13" s="57">
        <v>62.81</v>
      </c>
      <c r="BDZ13" s="57">
        <v>62.02</v>
      </c>
      <c r="BEA13" s="57">
        <v>61.7</v>
      </c>
      <c r="BEB13" s="57">
        <v>61.64</v>
      </c>
      <c r="BEC13" s="57">
        <v>59.17</v>
      </c>
      <c r="BED13" s="57">
        <v>59.33</v>
      </c>
      <c r="BEE13" s="57">
        <v>57.2</v>
      </c>
      <c r="BEF13" s="57">
        <v>57.29</v>
      </c>
      <c r="BEG13" s="57">
        <v>57.01</v>
      </c>
      <c r="BEH13" s="57">
        <v>58.1</v>
      </c>
      <c r="BEI13" s="57">
        <v>59.91</v>
      </c>
      <c r="BEJ13" s="57">
        <v>59.48</v>
      </c>
      <c r="BEK13" s="57">
        <v>58.45</v>
      </c>
      <c r="BEL13" s="57">
        <v>59.81</v>
      </c>
      <c r="BEM13" s="57">
        <v>58.85</v>
      </c>
      <c r="BEN13" s="57">
        <v>58.13</v>
      </c>
      <c r="BEO13" s="57">
        <v>57.04</v>
      </c>
      <c r="BEP13" s="57">
        <v>56.94</v>
      </c>
      <c r="BEQ13" s="57">
        <v>57.64</v>
      </c>
      <c r="BER13" s="57">
        <v>58.72</v>
      </c>
      <c r="BES13" s="57">
        <v>58.56</v>
      </c>
      <c r="BET13" s="57">
        <v>58.1</v>
      </c>
      <c r="BEU13" s="57">
        <v>59.47</v>
      </c>
      <c r="BEV13" s="57">
        <v>58.47</v>
      </c>
      <c r="BEW13" s="57">
        <v>56.69</v>
      </c>
      <c r="BEX13" s="57">
        <v>58.53</v>
      </c>
      <c r="BEY13" s="57">
        <v>59.55</v>
      </c>
      <c r="BEZ13" s="57">
        <v>60.48</v>
      </c>
      <c r="BFA13" s="57">
        <v>58.19</v>
      </c>
      <c r="BFB13" s="57">
        <v>57.89</v>
      </c>
      <c r="BFC13" s="57">
        <v>57.71</v>
      </c>
      <c r="BFD13" s="57">
        <v>55.85</v>
      </c>
      <c r="BFE13" s="57">
        <v>54.3</v>
      </c>
      <c r="BFF13" s="57">
        <v>54.1</v>
      </c>
      <c r="BFG13" s="57">
        <v>54.45</v>
      </c>
      <c r="BFH13" s="57">
        <v>53.68</v>
      </c>
      <c r="BFI13" s="57">
        <v>53.8</v>
      </c>
      <c r="BFJ13" s="57">
        <v>52.84</v>
      </c>
      <c r="BFK13" s="57">
        <v>53.36</v>
      </c>
      <c r="BFL13" s="57">
        <v>54.21</v>
      </c>
      <c r="BFM13" s="57">
        <v>53.73</v>
      </c>
      <c r="BFN13" s="57">
        <v>53.41</v>
      </c>
      <c r="BFO13" s="57">
        <v>53.15</v>
      </c>
      <c r="BFP13" s="57">
        <v>52.91</v>
      </c>
      <c r="BFQ13" s="57">
        <v>53.24</v>
      </c>
      <c r="BFR13" s="57">
        <v>53.25</v>
      </c>
      <c r="BFS13" s="57">
        <v>53.65</v>
      </c>
      <c r="BFT13" s="57">
        <v>54.91</v>
      </c>
      <c r="BFU13" s="57">
        <v>56.05</v>
      </c>
      <c r="BFV13" s="57">
        <v>55.68</v>
      </c>
      <c r="BFW13" s="57">
        <v>55.17</v>
      </c>
      <c r="BFX13" s="57">
        <v>56.26</v>
      </c>
      <c r="BFY13" s="57">
        <v>57.18</v>
      </c>
      <c r="BFZ13" s="57">
        <v>57.23</v>
      </c>
      <c r="BGA13" s="57">
        <v>59.16</v>
      </c>
      <c r="BGB13" s="57">
        <v>59.59</v>
      </c>
      <c r="BGC13" s="57">
        <v>59.67</v>
      </c>
      <c r="BGD13" s="57">
        <v>58.11</v>
      </c>
      <c r="BGE13" s="57">
        <v>56.09</v>
      </c>
      <c r="BGF13" s="57">
        <v>56.08</v>
      </c>
      <c r="BGG13" s="57">
        <v>56.05</v>
      </c>
      <c r="BGH13" s="57">
        <v>57.3</v>
      </c>
      <c r="BGI13" s="57">
        <v>56.28</v>
      </c>
      <c r="BGJ13" s="57">
        <v>56.54</v>
      </c>
      <c r="BGK13" s="57">
        <v>56.91</v>
      </c>
      <c r="BGL13" s="57">
        <v>57.72</v>
      </c>
      <c r="BGM13" s="57">
        <v>58.34</v>
      </c>
      <c r="BGN13" s="57">
        <v>61.51</v>
      </c>
      <c r="BGO13" s="57">
        <v>61.25</v>
      </c>
      <c r="BGP13" s="57">
        <v>61.68</v>
      </c>
      <c r="BGQ13" s="57">
        <v>62.43</v>
      </c>
      <c r="BGR13" s="57">
        <v>62.51</v>
      </c>
      <c r="BGS13" s="57">
        <v>62.32</v>
      </c>
      <c r="BGT13" s="57">
        <v>61.54</v>
      </c>
      <c r="BGU13" s="57">
        <v>62.95</v>
      </c>
      <c r="BGV13" s="57">
        <v>61.58</v>
      </c>
      <c r="BGW13" s="57">
        <v>62.34</v>
      </c>
      <c r="BGX13" s="57">
        <v>63.22</v>
      </c>
      <c r="BGY13" s="57">
        <v>63.6</v>
      </c>
      <c r="BGZ13" s="57">
        <v>63.64</v>
      </c>
      <c r="BHA13" s="57">
        <v>64.92</v>
      </c>
      <c r="BHB13" s="57">
        <v>64.56</v>
      </c>
      <c r="BHC13" s="57">
        <v>63.82</v>
      </c>
      <c r="BHD13" s="57">
        <v>62.61</v>
      </c>
      <c r="BHE13" s="57">
        <v>62.93</v>
      </c>
      <c r="BHF13" s="57">
        <v>64.95</v>
      </c>
      <c r="BHG13" s="57">
        <v>65.14</v>
      </c>
      <c r="BHH13" s="57">
        <v>63.19</v>
      </c>
      <c r="BHI13" s="57">
        <v>65.64</v>
      </c>
      <c r="BHJ13" s="57">
        <v>63.49</v>
      </c>
      <c r="BHK13" s="57">
        <v>62.54</v>
      </c>
      <c r="BHL13" s="57">
        <v>63.32</v>
      </c>
      <c r="BHM13" s="57">
        <v>61.64</v>
      </c>
      <c r="BHN13" s="57">
        <v>60.82</v>
      </c>
      <c r="BHO13" s="57">
        <v>60.7</v>
      </c>
      <c r="BHP13" s="57">
        <v>59.66</v>
      </c>
      <c r="BHQ13" s="57">
        <v>59.16</v>
      </c>
      <c r="BHR13" s="57">
        <v>58.27</v>
      </c>
      <c r="BHS13" s="57">
        <v>57.67</v>
      </c>
      <c r="BHT13" s="57">
        <v>56.78</v>
      </c>
      <c r="BHU13" s="57">
        <v>58.34</v>
      </c>
      <c r="BHV13" s="57">
        <v>60.05</v>
      </c>
      <c r="BHW13" s="57">
        <v>59.35</v>
      </c>
      <c r="BHX13" s="57">
        <v>58.71</v>
      </c>
      <c r="BHY13" s="57">
        <v>58.71</v>
      </c>
      <c r="BHZ13" s="57">
        <v>60.13</v>
      </c>
      <c r="BIA13" s="57">
        <v>59.44</v>
      </c>
      <c r="BIB13" s="57">
        <v>59.78</v>
      </c>
      <c r="BIC13" s="57">
        <v>61.12</v>
      </c>
      <c r="BID13" s="57">
        <v>62.27</v>
      </c>
      <c r="BIE13" s="57">
        <v>62.69</v>
      </c>
      <c r="BIF13" s="57">
        <v>61.41</v>
      </c>
      <c r="BIG13" s="57">
        <v>59.79</v>
      </c>
      <c r="BIH13" s="57">
        <v>58.42</v>
      </c>
      <c r="BII13" s="57">
        <v>58.82</v>
      </c>
      <c r="BIJ13" s="57">
        <v>59.04</v>
      </c>
      <c r="BIK13" s="57">
        <v>60.99</v>
      </c>
      <c r="BIL13" s="57">
        <v>62.39</v>
      </c>
      <c r="BIM13" s="57">
        <v>63.12</v>
      </c>
      <c r="BIN13" s="57">
        <v>62.07</v>
      </c>
      <c r="BIO13" s="57">
        <v>63.54</v>
      </c>
      <c r="BIP13" s="57">
        <v>62.3</v>
      </c>
      <c r="BIQ13" s="57">
        <v>59.96</v>
      </c>
      <c r="BIR13" s="57">
        <v>61.23</v>
      </c>
      <c r="BIS13" s="57">
        <v>61.76</v>
      </c>
      <c r="BIT13" s="57">
        <v>62.78</v>
      </c>
      <c r="BIU13" s="57">
        <v>62.59</v>
      </c>
      <c r="BIV13" s="57">
        <v>64.31</v>
      </c>
      <c r="BIW13" s="57">
        <v>64.88</v>
      </c>
      <c r="BIX13" s="57">
        <v>65.95</v>
      </c>
      <c r="BIY13" s="57">
        <v>66.06</v>
      </c>
      <c r="BIZ13" s="57">
        <v>67.28</v>
      </c>
      <c r="BJA13" s="57">
        <v>65.930000000000007</v>
      </c>
      <c r="BJB13" s="57">
        <v>66.739999999999995</v>
      </c>
      <c r="BJC13" s="57">
        <v>67.58</v>
      </c>
      <c r="BJD13" s="57">
        <v>67.11</v>
      </c>
      <c r="BJE13" s="57">
        <v>68.2</v>
      </c>
      <c r="BJF13" s="57">
        <v>68.52</v>
      </c>
      <c r="BJG13" s="57">
        <v>69.540000000000006</v>
      </c>
      <c r="BJH13" s="57">
        <v>69.39</v>
      </c>
      <c r="BJI13" s="57">
        <v>70.97</v>
      </c>
      <c r="BJJ13" s="57">
        <v>72.69</v>
      </c>
      <c r="BJK13" s="57">
        <v>72.569999999999993</v>
      </c>
      <c r="BJL13" s="57">
        <v>73.94</v>
      </c>
      <c r="BJM13" s="57">
        <v>73.959999999999994</v>
      </c>
      <c r="BJN13" s="57">
        <v>72.86</v>
      </c>
      <c r="BJO13" s="57">
        <v>73.459999999999994</v>
      </c>
      <c r="BJP13" s="57">
        <v>71.790000000000006</v>
      </c>
      <c r="BJQ13" s="57">
        <v>72.150000000000006</v>
      </c>
      <c r="BJR13" s="57">
        <v>73.37</v>
      </c>
      <c r="BJS13" s="57">
        <v>74.45</v>
      </c>
      <c r="BJT13" s="57">
        <v>73.73</v>
      </c>
      <c r="BJU13" s="57">
        <v>71.84</v>
      </c>
      <c r="BJV13" s="57">
        <v>71.22</v>
      </c>
      <c r="BJW13" s="57">
        <v>68.260000000000005</v>
      </c>
      <c r="BJX13" s="57">
        <v>70.599999999999994</v>
      </c>
      <c r="BJY13" s="57">
        <v>69.83</v>
      </c>
      <c r="BJZ13" s="57">
        <v>72.2</v>
      </c>
      <c r="BKA13" s="57">
        <v>71.3</v>
      </c>
      <c r="BKB13" s="57">
        <v>68.69</v>
      </c>
      <c r="BKC13" s="57">
        <v>68.66</v>
      </c>
      <c r="BKD13" s="57">
        <v>67.52</v>
      </c>
      <c r="BKE13" s="57">
        <v>67.39</v>
      </c>
      <c r="BKF13" s="57">
        <v>66.930000000000007</v>
      </c>
      <c r="BKG13" s="57">
        <v>66.52</v>
      </c>
      <c r="BKH13" s="57">
        <v>68.97</v>
      </c>
      <c r="BKI13" s="57">
        <v>68.45</v>
      </c>
      <c r="BKJ13" s="57">
        <v>68.510000000000005</v>
      </c>
      <c r="BKK13" s="57">
        <v>69.88</v>
      </c>
      <c r="BKL13" s="57">
        <v>69.16</v>
      </c>
      <c r="BKM13" s="57">
        <v>69.819999999999993</v>
      </c>
      <c r="BKN13" s="57">
        <v>67.569999999999993</v>
      </c>
      <c r="BKO13" s="57">
        <v>68.77</v>
      </c>
      <c r="BKP13" s="57">
        <v>68.42</v>
      </c>
      <c r="BKQ13" s="57">
        <v>69.13</v>
      </c>
      <c r="BKR13" s="57">
        <v>68.25</v>
      </c>
      <c r="BKS13" s="57">
        <v>67.17</v>
      </c>
      <c r="BKT13" s="57">
        <v>65.760000000000005</v>
      </c>
      <c r="BKU13" s="57">
        <v>69.13</v>
      </c>
      <c r="BKV13" s="57">
        <v>68.62</v>
      </c>
      <c r="BKW13" s="57">
        <v>65.67</v>
      </c>
      <c r="BKX13" s="57">
        <v>65.52</v>
      </c>
      <c r="BKY13" s="57">
        <v>66.040000000000006</v>
      </c>
      <c r="BKZ13" s="57">
        <v>65.010000000000005</v>
      </c>
      <c r="BLA13" s="57">
        <v>66.400000000000006</v>
      </c>
      <c r="BLB13" s="57">
        <v>67.569999999999993</v>
      </c>
      <c r="BLC13" s="57">
        <v>68.17</v>
      </c>
      <c r="BLD13" s="57">
        <v>69.599999999999994</v>
      </c>
      <c r="BLE13" s="57">
        <v>69.91</v>
      </c>
      <c r="BLF13" s="57">
        <v>69.849999999999994</v>
      </c>
      <c r="BLG13" s="57">
        <v>71.260000000000005</v>
      </c>
      <c r="BLH13" s="57">
        <v>71.760000000000005</v>
      </c>
      <c r="BLI13" s="57">
        <v>73.02</v>
      </c>
      <c r="BLJ13" s="57">
        <v>73.2</v>
      </c>
      <c r="BLK13" s="57">
        <v>73.94</v>
      </c>
      <c r="BLL13" s="57">
        <v>73.17</v>
      </c>
      <c r="BLM13" s="57">
        <v>72.88</v>
      </c>
      <c r="BLN13" s="57">
        <v>73.12</v>
      </c>
      <c r="BLO13" s="57">
        <v>74.14</v>
      </c>
      <c r="BLP13" s="57">
        <v>72.39</v>
      </c>
      <c r="BLQ13" s="57">
        <v>73.14</v>
      </c>
      <c r="BLR13" s="57">
        <v>73.040000000000006</v>
      </c>
      <c r="BLS13" s="57">
        <v>75.23</v>
      </c>
      <c r="BLT13" s="57">
        <v>76.13</v>
      </c>
      <c r="BLU13" s="57">
        <v>75.12</v>
      </c>
      <c r="BLV13" s="57">
        <v>75.319999999999993</v>
      </c>
      <c r="BLW13" s="57">
        <v>71.62</v>
      </c>
      <c r="BLX13" s="57">
        <v>72.56</v>
      </c>
      <c r="BLY13" s="57">
        <v>72.959999999999994</v>
      </c>
      <c r="BLZ13" s="57">
        <v>72.09</v>
      </c>
      <c r="BMA13" s="57">
        <v>72.489999999999995</v>
      </c>
      <c r="BMB13" s="57">
        <v>73.760000000000005</v>
      </c>
      <c r="BMC13" s="57">
        <v>75.36</v>
      </c>
      <c r="BMD13" s="57">
        <v>73.95</v>
      </c>
      <c r="BME13" s="57">
        <v>74.75</v>
      </c>
      <c r="BMF13" s="57">
        <v>76.39</v>
      </c>
      <c r="BMG13" s="57">
        <v>77.63</v>
      </c>
      <c r="BMH13" s="57">
        <v>76.28</v>
      </c>
      <c r="BMI13" s="57">
        <v>76.53</v>
      </c>
      <c r="BMJ13" s="57">
        <v>77.819999999999993</v>
      </c>
      <c r="BMK13" s="57">
        <v>77.930000000000007</v>
      </c>
      <c r="BML13" s="57">
        <v>78.260000000000005</v>
      </c>
      <c r="BMM13" s="57">
        <v>75.69</v>
      </c>
      <c r="BMN13" s="57">
        <v>75.19</v>
      </c>
      <c r="BMO13" s="57">
        <v>73.78</v>
      </c>
      <c r="BMP13" s="57">
        <v>73.569999999999993</v>
      </c>
      <c r="BMQ13" s="57">
        <v>72.67</v>
      </c>
      <c r="BMR13" s="57">
        <v>70.42</v>
      </c>
      <c r="BMS13" s="57">
        <v>71.3</v>
      </c>
      <c r="BMT13" s="57">
        <v>72.42</v>
      </c>
      <c r="BMU13" s="57">
        <v>72.06</v>
      </c>
      <c r="BMV13" s="57">
        <v>71.12</v>
      </c>
      <c r="BMW13" s="57">
        <v>71.400000000000006</v>
      </c>
      <c r="BMX13" s="57">
        <v>72.58</v>
      </c>
      <c r="BMY13" s="57">
        <v>69.44</v>
      </c>
      <c r="BMZ13" s="57">
        <v>67.010000000000005</v>
      </c>
      <c r="BNA13" s="57">
        <v>67.150000000000006</v>
      </c>
      <c r="BNB13" s="57">
        <v>67.66</v>
      </c>
      <c r="BNC13" s="57">
        <v>70.489999999999995</v>
      </c>
      <c r="BND13" s="57">
        <v>68.62</v>
      </c>
      <c r="BNE13" s="57">
        <v>65.94</v>
      </c>
      <c r="BNF13" s="57">
        <v>65.41</v>
      </c>
      <c r="BNG13" s="57">
        <v>64.52</v>
      </c>
      <c r="BNH13" s="57">
        <v>64.3</v>
      </c>
      <c r="BNI13" s="57">
        <v>62.41</v>
      </c>
      <c r="BNJ13" s="57">
        <v>62.23</v>
      </c>
      <c r="BNK13" s="57">
        <v>61.28</v>
      </c>
      <c r="BNL13" s="57">
        <v>60.75</v>
      </c>
      <c r="BNM13" s="57">
        <v>60.23</v>
      </c>
      <c r="BNN13" s="57">
        <v>61.47</v>
      </c>
      <c r="BNO13" s="57">
        <v>62.52</v>
      </c>
      <c r="BNP13" s="57">
        <v>59.09</v>
      </c>
      <c r="BNQ13" s="57">
        <v>59.27</v>
      </c>
      <c r="BNR13" s="57">
        <v>58.81</v>
      </c>
      <c r="BNS13" s="57">
        <v>57.89</v>
      </c>
      <c r="BNT13" s="57">
        <v>58.53</v>
      </c>
      <c r="BNU13" s="57">
        <v>57.6</v>
      </c>
      <c r="BNV13" s="57">
        <v>60.68</v>
      </c>
      <c r="BNW13" s="57">
        <v>59.09</v>
      </c>
      <c r="BNX13" s="57">
        <v>58.8</v>
      </c>
      <c r="BNY13" s="57">
        <v>56.28</v>
      </c>
      <c r="BNZ13" s="57">
        <v>55.82</v>
      </c>
      <c r="BOA13" s="57">
        <v>57.93</v>
      </c>
      <c r="BOB13" s="57">
        <v>56.9</v>
      </c>
      <c r="BOC13" s="57">
        <v>59.25</v>
      </c>
      <c r="BOD13" s="57">
        <v>57.8</v>
      </c>
      <c r="BOE13" s="57">
        <v>57.75</v>
      </c>
      <c r="BOF13" s="57">
        <v>57.87</v>
      </c>
      <c r="BOG13" s="57">
        <v>58.97</v>
      </c>
      <c r="BOH13" s="57">
        <v>58.22</v>
      </c>
      <c r="BOI13" s="57">
        <v>60.13</v>
      </c>
      <c r="BOJ13" s="57">
        <v>58.51</v>
      </c>
      <c r="BOK13" s="57">
        <v>57.74</v>
      </c>
      <c r="BOL13" s="57">
        <v>57.94</v>
      </c>
      <c r="BOM13" s="57">
        <v>56.56</v>
      </c>
      <c r="BON13" s="57">
        <v>56.56</v>
      </c>
      <c r="BOO13" s="57">
        <v>58.79</v>
      </c>
      <c r="BOP13" s="57">
        <v>58.76</v>
      </c>
      <c r="BOQ13" s="57">
        <v>57.99</v>
      </c>
      <c r="BOR13" s="57">
        <v>57.08</v>
      </c>
      <c r="BOS13" s="57">
        <v>56.13</v>
      </c>
      <c r="BOT13" s="57">
        <v>56.37</v>
      </c>
      <c r="BOU13" s="57">
        <v>56.26</v>
      </c>
      <c r="BOV13" s="57">
        <v>56.55</v>
      </c>
      <c r="BOW13" s="57">
        <v>57.02</v>
      </c>
      <c r="BOX13" s="57">
        <v>56.99</v>
      </c>
      <c r="BOY13" s="57">
        <v>57.18</v>
      </c>
      <c r="BOZ13" s="57">
        <v>59.72</v>
      </c>
      <c r="BPA13" s="57">
        <v>59.18</v>
      </c>
      <c r="BPB13" s="57">
        <v>56.88</v>
      </c>
      <c r="BPC13" s="57">
        <v>57.9</v>
      </c>
      <c r="BPD13" s="57">
        <v>57.97</v>
      </c>
      <c r="BPE13" s="57">
        <v>59.5</v>
      </c>
      <c r="BPF13" s="57">
        <v>57.01</v>
      </c>
      <c r="BPG13" s="57">
        <v>57.38</v>
      </c>
      <c r="BPH13" s="57">
        <v>59.53</v>
      </c>
      <c r="BPI13" s="57">
        <v>58.66</v>
      </c>
      <c r="BPJ13" s="57">
        <v>59.7</v>
      </c>
      <c r="BPK13" s="57">
        <v>60.72</v>
      </c>
      <c r="BPL13" s="57">
        <v>60.52</v>
      </c>
      <c r="BPM13" s="57">
        <v>61.22</v>
      </c>
      <c r="BPN13" s="57">
        <v>62.13</v>
      </c>
      <c r="BPO13" s="57">
        <v>64.36</v>
      </c>
      <c r="BPP13" s="57">
        <v>64.739999999999995</v>
      </c>
      <c r="BPQ13" s="57">
        <v>63.97</v>
      </c>
      <c r="BPR13" s="57">
        <v>63.65</v>
      </c>
      <c r="BPS13" s="57">
        <v>63.7</v>
      </c>
      <c r="BPT13" s="57">
        <v>63.17</v>
      </c>
      <c r="BPU13" s="57">
        <v>63.67</v>
      </c>
      <c r="BPV13" s="57">
        <v>62.59</v>
      </c>
      <c r="BPW13" s="57">
        <v>62.58</v>
      </c>
      <c r="BPX13" s="57">
        <v>61.89</v>
      </c>
      <c r="BPY13" s="57">
        <v>62.85</v>
      </c>
      <c r="BPZ13" s="57">
        <v>62.91</v>
      </c>
      <c r="BQA13" s="57">
        <v>62.81</v>
      </c>
      <c r="BQB13" s="57">
        <v>62.19</v>
      </c>
      <c r="BQC13" s="57">
        <v>63.13</v>
      </c>
      <c r="BQD13" s="57">
        <v>62.13</v>
      </c>
      <c r="BQE13" s="57">
        <v>61.92</v>
      </c>
      <c r="BQF13" s="57">
        <v>60.7</v>
      </c>
      <c r="BQG13" s="57">
        <v>59.41</v>
      </c>
      <c r="BQH13" s="57">
        <v>58.96</v>
      </c>
      <c r="BQI13" s="57">
        <v>58.49</v>
      </c>
      <c r="BQJ13" s="57">
        <v>56.63</v>
      </c>
      <c r="BQK13" s="57">
        <v>54.58</v>
      </c>
      <c r="BQL13" s="57">
        <v>52.82</v>
      </c>
      <c r="BQM13" s="57">
        <v>52.82</v>
      </c>
      <c r="BQN13" s="57">
        <v>52.38</v>
      </c>
      <c r="BQO13" s="57">
        <v>52.11</v>
      </c>
      <c r="BQP13" s="57">
        <v>51.68</v>
      </c>
      <c r="BQQ13" s="57">
        <v>49.95</v>
      </c>
      <c r="BQR13" s="57">
        <v>51.28</v>
      </c>
      <c r="BQS13" s="57">
        <v>51.19</v>
      </c>
      <c r="BQT13" s="57">
        <v>50.83</v>
      </c>
      <c r="BQU13" s="57">
        <v>52.29</v>
      </c>
      <c r="BQV13" s="57">
        <v>54.34</v>
      </c>
      <c r="BQW13" s="57">
        <v>53.93</v>
      </c>
      <c r="BQX13" s="57">
        <v>55.11</v>
      </c>
      <c r="BQY13" s="57">
        <v>55.67</v>
      </c>
      <c r="BQZ13" s="57">
        <v>55.29</v>
      </c>
      <c r="BRA13" s="57">
        <v>54.71</v>
      </c>
      <c r="BRB13" s="57">
        <v>54.69</v>
      </c>
      <c r="BRC13" s="57">
        <v>56.52</v>
      </c>
      <c r="BRD13" s="57">
        <v>56.74</v>
      </c>
      <c r="BRE13" s="57">
        <v>56.93</v>
      </c>
      <c r="BRF13" s="57">
        <v>58.67</v>
      </c>
      <c r="BRG13" s="57">
        <v>58.04</v>
      </c>
      <c r="BRH13" s="57">
        <v>58.35</v>
      </c>
      <c r="BRI13" s="57">
        <v>57.24</v>
      </c>
      <c r="BRJ13" s="57">
        <v>57.21</v>
      </c>
      <c r="BRK13" s="57">
        <v>55.52</v>
      </c>
      <c r="BRL13" s="57">
        <v>56.12</v>
      </c>
      <c r="BRM13" s="57">
        <v>55.05</v>
      </c>
      <c r="BRN13" s="57">
        <v>54.25</v>
      </c>
      <c r="BRO13" s="57">
        <v>56.78</v>
      </c>
      <c r="BRP13" s="57">
        <v>55.91</v>
      </c>
      <c r="BRQ13" s="57">
        <v>57.74</v>
      </c>
      <c r="BRR13" s="57">
        <v>58.62</v>
      </c>
      <c r="BRS13" s="57">
        <v>60.38</v>
      </c>
      <c r="BRT13" s="57">
        <v>60.34</v>
      </c>
      <c r="BRU13" s="57">
        <v>60.28</v>
      </c>
      <c r="BRV13" s="57">
        <v>59.39</v>
      </c>
      <c r="BRW13" s="57">
        <v>61.18</v>
      </c>
      <c r="BRX13" s="57">
        <v>61.92</v>
      </c>
      <c r="BRY13" s="57">
        <v>59.78</v>
      </c>
      <c r="BRZ13" s="57">
        <v>59.68</v>
      </c>
      <c r="BSA13" s="57">
        <v>61.13</v>
      </c>
      <c r="BSB13" s="57">
        <v>60.9</v>
      </c>
      <c r="BSC13" s="57">
        <v>60.25</v>
      </c>
      <c r="BSD13" s="57">
        <v>60.59</v>
      </c>
      <c r="BSE13" s="57">
        <v>61.52</v>
      </c>
      <c r="BSF13" s="57">
        <v>60.89</v>
      </c>
      <c r="BSG13" s="57">
        <v>60.4</v>
      </c>
      <c r="BSH13" s="57">
        <v>60.93</v>
      </c>
      <c r="BSI13" s="57">
        <v>60.49</v>
      </c>
      <c r="BSJ13" s="57">
        <v>60.11</v>
      </c>
      <c r="BSK13" s="57">
        <v>60.18</v>
      </c>
      <c r="BSL13" s="57">
        <v>61.57</v>
      </c>
      <c r="BSM13" s="57">
        <v>63.1</v>
      </c>
      <c r="BSN13" s="57">
        <v>64.430000000000007</v>
      </c>
      <c r="BSO13" s="57">
        <v>64.25</v>
      </c>
      <c r="BSP13" s="57">
        <v>66.150000000000006</v>
      </c>
      <c r="BSQ13" s="57">
        <v>67.19</v>
      </c>
      <c r="BSR13" s="57">
        <v>68.47</v>
      </c>
      <c r="BSS13" s="57">
        <v>68.94</v>
      </c>
      <c r="BST13" s="57">
        <v>68</v>
      </c>
      <c r="BSU13" s="57">
        <v>68.09</v>
      </c>
      <c r="BSV13" s="57">
        <v>69.150000000000006</v>
      </c>
      <c r="BSW13" s="57">
        <v>67.64</v>
      </c>
      <c r="BSX13" s="57">
        <v>68.599999999999994</v>
      </c>
      <c r="BSY13" s="57">
        <v>67.790000000000006</v>
      </c>
      <c r="BSZ13" s="57">
        <v>68.78</v>
      </c>
      <c r="BTA13" s="57">
        <v>67.099999999999994</v>
      </c>
      <c r="BTB13" s="57">
        <v>66.34</v>
      </c>
      <c r="BTC13" s="57">
        <v>65.09</v>
      </c>
      <c r="BTD13" s="57">
        <v>66.17</v>
      </c>
      <c r="BTE13" s="57">
        <v>66.34</v>
      </c>
      <c r="BTF13" s="57">
        <v>66.8</v>
      </c>
      <c r="BTG13" s="57">
        <v>67.94</v>
      </c>
      <c r="BTH13" s="57">
        <v>67.44</v>
      </c>
      <c r="BTI13" s="57">
        <v>67.510000000000005</v>
      </c>
      <c r="BTJ13" s="57">
        <v>67.28</v>
      </c>
      <c r="BTK13" s="57">
        <v>67.23</v>
      </c>
      <c r="BTL13" s="57">
        <v>67.400000000000006</v>
      </c>
      <c r="BTM13" s="57">
        <v>65.569999999999993</v>
      </c>
      <c r="BTN13" s="57">
        <v>64.849999999999994</v>
      </c>
      <c r="BTO13" s="57">
        <v>65.14</v>
      </c>
      <c r="BTP13" s="57">
        <v>62.7</v>
      </c>
      <c r="BTQ13" s="57">
        <v>63.55</v>
      </c>
      <c r="BTR13" s="57">
        <v>63.5</v>
      </c>
      <c r="BTS13" s="57">
        <v>64.63</v>
      </c>
      <c r="BTT13" s="57">
        <v>65.180000000000007</v>
      </c>
      <c r="BTU13" s="57">
        <v>65.86</v>
      </c>
      <c r="BTV13" s="57">
        <v>66.739999999999995</v>
      </c>
      <c r="BTW13" s="57">
        <v>66.83</v>
      </c>
      <c r="BTX13" s="57">
        <v>69.08</v>
      </c>
      <c r="BTY13" s="57">
        <v>69.260000000000005</v>
      </c>
      <c r="BTZ13" s="57">
        <v>69.510000000000005</v>
      </c>
      <c r="BUA13" s="57">
        <v>70.05</v>
      </c>
      <c r="BUB13" s="57">
        <v>71.010000000000005</v>
      </c>
      <c r="BUC13" s="57">
        <v>71.959999999999994</v>
      </c>
      <c r="BUD13" s="57">
        <v>70.72</v>
      </c>
      <c r="BUE13" s="57">
        <v>69.31</v>
      </c>
      <c r="BUF13" s="57">
        <v>67.64</v>
      </c>
      <c r="BUG13" s="57">
        <v>68.180000000000007</v>
      </c>
      <c r="BUH13" s="57">
        <v>68.650000000000006</v>
      </c>
      <c r="BUI13" s="57">
        <v>70.900000000000006</v>
      </c>
      <c r="BUJ13" s="57">
        <v>71.36</v>
      </c>
      <c r="BUK13" s="57">
        <v>71.5</v>
      </c>
      <c r="BUL13" s="57">
        <v>72.36</v>
      </c>
      <c r="BUM13" s="57">
        <v>70.040000000000006</v>
      </c>
      <c r="BUN13" s="57">
        <v>68.849999999999994</v>
      </c>
      <c r="BUO13" s="57">
        <v>68.56</v>
      </c>
      <c r="BUP13" s="57">
        <v>69.239999999999995</v>
      </c>
      <c r="BUQ13" s="57">
        <v>71.180000000000007</v>
      </c>
      <c r="BUR13" s="57">
        <v>71.63</v>
      </c>
      <c r="BUS13" s="57">
        <v>72.33</v>
      </c>
      <c r="BUT13" s="57">
        <v>72.17</v>
      </c>
      <c r="BUU13" s="57">
        <v>70.55</v>
      </c>
      <c r="BUV13" s="57">
        <v>71.81</v>
      </c>
      <c r="BUW13" s="57">
        <v>72.040000000000006</v>
      </c>
      <c r="BUX13" s="57">
        <v>71.36</v>
      </c>
      <c r="BUY13" s="57">
        <v>71.41</v>
      </c>
      <c r="BUZ13" s="57">
        <v>71.84</v>
      </c>
      <c r="BVA13" s="57">
        <v>71.959999999999994</v>
      </c>
      <c r="BVB13" s="57">
        <v>72.22</v>
      </c>
      <c r="BVC13" s="57">
        <v>72.900000000000006</v>
      </c>
      <c r="BVD13" s="57">
        <v>74.260000000000005</v>
      </c>
      <c r="BVE13" s="57">
        <v>75.400000000000006</v>
      </c>
      <c r="BVF13" s="57">
        <v>76.58</v>
      </c>
      <c r="BVG13" s="57">
        <v>77.099999999999994</v>
      </c>
      <c r="BVH13" s="57">
        <v>77.88</v>
      </c>
      <c r="BVI13" s="57">
        <v>77.44</v>
      </c>
      <c r="BVJ13" s="57">
        <v>78.239999999999995</v>
      </c>
      <c r="BVK13" s="57">
        <v>78.12</v>
      </c>
      <c r="BVL13" s="57">
        <v>78.17</v>
      </c>
      <c r="BVM13" s="57">
        <v>77.59</v>
      </c>
      <c r="BVN13" s="57">
        <v>78</v>
      </c>
      <c r="BVO13" s="57">
        <v>78.37</v>
      </c>
      <c r="BVP13" s="57">
        <v>79.09</v>
      </c>
      <c r="BVQ13" s="57">
        <v>78.36</v>
      </c>
      <c r="BVR13" s="57">
        <v>75.88</v>
      </c>
      <c r="BVS13" s="57">
        <v>75.209999999999994</v>
      </c>
      <c r="BVT13" s="57">
        <v>77.28</v>
      </c>
      <c r="BVU13" s="57">
        <v>76.58</v>
      </c>
      <c r="BVV13" s="57">
        <v>76.069999999999993</v>
      </c>
      <c r="BVW13" s="57">
        <v>77.010000000000005</v>
      </c>
      <c r="BVX13" s="57">
        <v>77.11</v>
      </c>
      <c r="BVY13" s="57">
        <v>76.14</v>
      </c>
      <c r="BVZ13" s="57">
        <v>75.36</v>
      </c>
      <c r="BWA13" s="57">
        <v>72.69</v>
      </c>
      <c r="BWB13" s="57">
        <v>70.42</v>
      </c>
      <c r="BWC13" s="57">
        <v>70.73</v>
      </c>
      <c r="BWD13" s="57">
        <v>70.08</v>
      </c>
      <c r="BWE13" s="57">
        <v>69.569999999999993</v>
      </c>
      <c r="BWF13" s="57">
        <v>71.3</v>
      </c>
      <c r="BWG13" s="57">
        <v>69.290000000000006</v>
      </c>
      <c r="BWH13" s="57">
        <v>71.3</v>
      </c>
      <c r="BWI13" s="57">
        <v>68.77</v>
      </c>
      <c r="BWJ13" s="57">
        <v>69.8</v>
      </c>
      <c r="BWK13" s="57">
        <v>68.37</v>
      </c>
      <c r="BWL13" s="57">
        <v>67.88</v>
      </c>
      <c r="BWM13" s="57">
        <v>67.73</v>
      </c>
      <c r="BWN13" s="57">
        <v>68.73</v>
      </c>
      <c r="BWO13" s="57">
        <v>69.489999999999995</v>
      </c>
      <c r="BWP13" s="57">
        <v>68.849999999999994</v>
      </c>
      <c r="BWQ13" s="57">
        <v>69.66</v>
      </c>
      <c r="BWR13" s="57">
        <v>70.48</v>
      </c>
      <c r="BWS13" s="57">
        <v>71.459999999999994</v>
      </c>
      <c r="BWT13" s="57">
        <v>72.290000000000006</v>
      </c>
      <c r="BWU13" s="57">
        <v>74.22</v>
      </c>
      <c r="BWV13" s="57">
        <v>74.72</v>
      </c>
      <c r="BWW13" s="57">
        <v>76.209999999999994</v>
      </c>
      <c r="BWX13" s="57">
        <v>75.08</v>
      </c>
      <c r="BWY13" s="57">
        <v>74.97</v>
      </c>
      <c r="BWZ13" s="57">
        <v>76.23</v>
      </c>
      <c r="BXA13" s="57">
        <v>77.150000000000006</v>
      </c>
      <c r="BXB13" s="57">
        <v>77.84</v>
      </c>
      <c r="BXC13" s="57">
        <v>78.27</v>
      </c>
      <c r="BXD13" s="57">
        <v>77.989999999999995</v>
      </c>
      <c r="BXE13" s="57">
        <v>77</v>
      </c>
      <c r="BXF13" s="57">
        <v>78.47</v>
      </c>
      <c r="BXG13" s="57">
        <v>78.48</v>
      </c>
      <c r="BXH13" s="57">
        <v>78.91</v>
      </c>
      <c r="BXI13" s="57">
        <v>77.87</v>
      </c>
      <c r="BXJ13" s="57">
        <v>76.819999999999993</v>
      </c>
      <c r="BXK13" s="57">
        <v>76.209999999999994</v>
      </c>
      <c r="BXL13" s="57">
        <v>78.88</v>
      </c>
      <c r="BXM13" s="57">
        <v>80.97</v>
      </c>
      <c r="BXN13" s="57">
        <v>78.33</v>
      </c>
      <c r="BXO13" s="57">
        <v>76.87</v>
      </c>
      <c r="BXP13" s="57">
        <v>77.8</v>
      </c>
      <c r="BXQ13" s="57">
        <v>77.84</v>
      </c>
      <c r="BXR13" s="57">
        <v>79.05</v>
      </c>
      <c r="BXS13" s="57">
        <v>76.94</v>
      </c>
      <c r="BXT13" s="57">
        <v>77.819999999999993</v>
      </c>
      <c r="BXU13" s="57">
        <v>77.849999999999994</v>
      </c>
      <c r="BXV13" s="57">
        <v>80.83</v>
      </c>
      <c r="BXW13" s="57">
        <v>80.819999999999993</v>
      </c>
      <c r="BXX13" s="57">
        <v>82.5</v>
      </c>
      <c r="BXY13" s="57">
        <v>84.43</v>
      </c>
      <c r="BXZ13" s="57">
        <v>85.24</v>
      </c>
      <c r="BYA13" s="57">
        <v>85.03</v>
      </c>
      <c r="BYB13" s="57">
        <v>84.25</v>
      </c>
      <c r="BYC13" s="57">
        <v>82.72</v>
      </c>
      <c r="BYD13" s="57">
        <v>82.31</v>
      </c>
      <c r="BYE13" s="57">
        <v>83.47</v>
      </c>
      <c r="BYF13" s="57">
        <v>85.4</v>
      </c>
      <c r="BYG13" s="57">
        <v>84.71</v>
      </c>
      <c r="BYH13" s="57">
        <v>89.87</v>
      </c>
      <c r="BYI13" s="57">
        <v>89.87</v>
      </c>
      <c r="BYJ13" s="57">
        <v>89.87</v>
      </c>
      <c r="BYK13" s="57">
        <v>90.36</v>
      </c>
      <c r="BYL13" s="57">
        <v>92.11</v>
      </c>
      <c r="BYM13" s="57">
        <v>92.16</v>
      </c>
      <c r="BYN13" s="57">
        <v>93.99</v>
      </c>
      <c r="BYO13" s="57">
        <v>94.85</v>
      </c>
      <c r="BYP13" s="57">
        <v>94.4</v>
      </c>
      <c r="BYQ13" s="57">
        <v>92.32</v>
      </c>
      <c r="BYR13" s="57">
        <v>91.56</v>
      </c>
      <c r="BYS13" s="57">
        <v>89.09</v>
      </c>
      <c r="BYT13" s="57">
        <v>90.73</v>
      </c>
      <c r="BYU13" s="57">
        <v>90.32</v>
      </c>
      <c r="BYV13" s="57">
        <v>91.99</v>
      </c>
      <c r="BYW13" s="57">
        <v>91.59</v>
      </c>
      <c r="BYX13" s="57">
        <v>94.13</v>
      </c>
      <c r="BYY13" s="57">
        <v>94.97</v>
      </c>
      <c r="BYZ13" s="57">
        <v>95.33</v>
      </c>
      <c r="BZA13" s="57">
        <v>94.88</v>
      </c>
      <c r="BZB13" s="57">
        <v>93.23</v>
      </c>
      <c r="BZC13" s="57">
        <v>91.64</v>
      </c>
      <c r="BZD13" s="57">
        <v>92.34</v>
      </c>
      <c r="BZE13" s="57">
        <v>88.71</v>
      </c>
      <c r="BZF13" s="57">
        <v>87.85</v>
      </c>
      <c r="BZG13" s="57">
        <v>89.97</v>
      </c>
      <c r="BZH13" s="57">
        <v>90.7</v>
      </c>
      <c r="BZI13" s="57">
        <v>88.46</v>
      </c>
      <c r="BZJ13" s="57">
        <v>88.46</v>
      </c>
      <c r="BZK13" s="57">
        <v>87.33</v>
      </c>
      <c r="BZL13" s="57">
        <v>87.77</v>
      </c>
      <c r="BZM13" s="57">
        <v>91.69</v>
      </c>
      <c r="BZN13" s="57">
        <v>92.57</v>
      </c>
      <c r="BZO13" s="57">
        <v>91.86</v>
      </c>
      <c r="BZP13" s="57">
        <v>90.32</v>
      </c>
      <c r="BZQ13" s="57">
        <v>90.71</v>
      </c>
      <c r="BZR13" s="57">
        <v>90.98</v>
      </c>
      <c r="BZS13" s="57">
        <v>91.06</v>
      </c>
      <c r="BZT13" s="57">
        <v>91.03</v>
      </c>
      <c r="BZU13" s="57">
        <v>91.59</v>
      </c>
      <c r="BZV13" s="57">
        <v>95.66</v>
      </c>
      <c r="BZW13" s="57">
        <v>95.92</v>
      </c>
      <c r="BZX13" s="57">
        <v>93.68</v>
      </c>
      <c r="BZY13" s="57">
        <v>97.01</v>
      </c>
      <c r="BZZ13" s="57">
        <v>98.45</v>
      </c>
      <c r="CAA13" s="57">
        <v>96.87</v>
      </c>
      <c r="CAB13" s="57">
        <v>94.19</v>
      </c>
      <c r="CAC13" s="57">
        <v>96.37</v>
      </c>
      <c r="CAD13" s="57">
        <v>96.76</v>
      </c>
      <c r="CAE13" s="57">
        <v>92.8</v>
      </c>
      <c r="CAF13" s="57">
        <v>91.86</v>
      </c>
      <c r="CAG13" s="57">
        <v>92.58</v>
      </c>
      <c r="CAH13" s="57">
        <v>90.87</v>
      </c>
      <c r="CAI13" s="57">
        <v>88.1</v>
      </c>
      <c r="CAJ13" s="57">
        <v>88.96</v>
      </c>
      <c r="CAK13" s="57">
        <v>89.66</v>
      </c>
      <c r="CAL13" s="57">
        <v>88.11</v>
      </c>
      <c r="CAM13" s="57">
        <v>87.06</v>
      </c>
      <c r="CAN13" s="57">
        <v>87.69</v>
      </c>
      <c r="CAO13" s="57">
        <v>90.96</v>
      </c>
      <c r="CAP13" s="57">
        <v>90.91</v>
      </c>
      <c r="CAQ13" s="57">
        <v>92.49</v>
      </c>
      <c r="CAR13" s="57">
        <v>92.46</v>
      </c>
      <c r="CAS13" s="57">
        <v>91.58</v>
      </c>
      <c r="CAT13" s="57">
        <v>91.41</v>
      </c>
      <c r="CAU13" s="57">
        <v>91.09</v>
      </c>
      <c r="CAV13" s="57">
        <v>89.6</v>
      </c>
      <c r="CAW13" s="57">
        <v>88.73</v>
      </c>
      <c r="CAX13" s="57">
        <v>88.55</v>
      </c>
      <c r="CAY13" s="57">
        <v>91.45</v>
      </c>
      <c r="CAZ13" s="57">
        <v>93.93</v>
      </c>
      <c r="CBA13" s="57">
        <v>94.28</v>
      </c>
      <c r="CBB13" s="57">
        <v>93.82</v>
      </c>
      <c r="CBC13" s="57">
        <v>95.92</v>
      </c>
      <c r="CBD13" s="57">
        <v>96.96</v>
      </c>
      <c r="CBE13" s="57">
        <v>97.03</v>
      </c>
      <c r="CBF13" s="57">
        <v>97.88</v>
      </c>
      <c r="CBG13" s="57">
        <v>97.52</v>
      </c>
      <c r="CBH13" s="57">
        <v>96.07</v>
      </c>
      <c r="CBI13" s="57">
        <v>97.43</v>
      </c>
      <c r="CBJ13" s="57">
        <v>99.05</v>
      </c>
      <c r="CBK13" s="57">
        <v>98.28</v>
      </c>
      <c r="CBL13" s="57">
        <v>99.83</v>
      </c>
      <c r="CBM13" s="57">
        <v>100.9</v>
      </c>
      <c r="CBN13" s="57">
        <v>101.83</v>
      </c>
      <c r="CBO13" s="57">
        <v>98.6</v>
      </c>
      <c r="CBP13" s="57">
        <v>100.95</v>
      </c>
      <c r="CBQ13" s="57">
        <v>103.47</v>
      </c>
      <c r="CBR13" s="57">
        <v>104.66</v>
      </c>
      <c r="CBS13" s="57">
        <v>105.33</v>
      </c>
      <c r="CBT13" s="57">
        <v>106.78</v>
      </c>
      <c r="CBU13" s="57">
        <v>107.99</v>
      </c>
      <c r="CBV13" s="57">
        <v>109.18</v>
      </c>
      <c r="CBW13" s="57">
        <v>109.16</v>
      </c>
      <c r="CBX13" s="57">
        <v>104.41</v>
      </c>
      <c r="CBY13" s="57">
        <v>105.35</v>
      </c>
      <c r="CBZ13" s="57">
        <v>102.65</v>
      </c>
      <c r="CCA13" s="57">
        <v>99.78</v>
      </c>
      <c r="CCB13" s="57">
        <v>100.93</v>
      </c>
      <c r="CCC13" s="57">
        <v>99.91</v>
      </c>
      <c r="CCD13" s="57">
        <v>102.83</v>
      </c>
      <c r="CCE13" s="57">
        <v>103.89</v>
      </c>
      <c r="CCF13" s="57">
        <v>102.68</v>
      </c>
      <c r="CCG13" s="57">
        <v>102.33</v>
      </c>
      <c r="CCH13" s="57">
        <v>98.69</v>
      </c>
      <c r="CCI13" s="57">
        <v>98.85</v>
      </c>
      <c r="CCJ13" s="57">
        <v>102.31</v>
      </c>
      <c r="CCK13" s="57">
        <v>102.21</v>
      </c>
      <c r="CCL13" s="57">
        <v>105.98</v>
      </c>
      <c r="CCM13" s="57">
        <v>105.05</v>
      </c>
      <c r="CCN13" s="57">
        <v>107.46</v>
      </c>
      <c r="CCO13" s="57">
        <v>107.37</v>
      </c>
      <c r="CCP13" s="57">
        <v>107.15</v>
      </c>
      <c r="CCQ13" s="57">
        <v>108.32</v>
      </c>
      <c r="CCR13" s="57">
        <v>110.84</v>
      </c>
      <c r="CCS13" s="57">
        <v>110.95</v>
      </c>
      <c r="CCT13" s="57">
        <v>111.34</v>
      </c>
      <c r="CCU13" s="57">
        <v>110.67</v>
      </c>
      <c r="CCV13" s="57">
        <v>111.35</v>
      </c>
      <c r="CCW13" s="57">
        <v>113.54</v>
      </c>
      <c r="CCX13" s="57">
        <v>115.34</v>
      </c>
      <c r="CCY13" s="57">
        <v>114.85</v>
      </c>
      <c r="CCZ13" s="57">
        <v>116.62</v>
      </c>
      <c r="CDA13" s="57">
        <v>115.7</v>
      </c>
      <c r="CDB13" s="57">
        <v>113.86</v>
      </c>
      <c r="CDC13" s="57">
        <v>111.12</v>
      </c>
      <c r="CDD13" s="57">
        <v>107.3</v>
      </c>
      <c r="CDE13" s="57">
        <v>111.92</v>
      </c>
      <c r="CDF13" s="57">
        <v>115.68</v>
      </c>
      <c r="CDG13" s="57">
        <v>119.88</v>
      </c>
      <c r="CDH13" s="57">
        <v>120.27</v>
      </c>
      <c r="CDI13" s="57">
        <v>119.85</v>
      </c>
      <c r="CDJ13" s="57">
        <v>123.54</v>
      </c>
      <c r="CDK13" s="57">
        <v>122.89</v>
      </c>
      <c r="CDL13" s="57">
        <v>123.11</v>
      </c>
      <c r="CDM13" s="57">
        <v>121.18</v>
      </c>
      <c r="CDN13" s="57">
        <v>122.76</v>
      </c>
      <c r="CDO13" s="57">
        <v>122.98</v>
      </c>
      <c r="CDP13" s="57">
        <v>122.19</v>
      </c>
      <c r="CDQ13" s="57">
        <v>124.12</v>
      </c>
      <c r="CDR13" s="57">
        <v>127.28</v>
      </c>
      <c r="CDS13" s="57">
        <v>129.04</v>
      </c>
      <c r="CDT13" s="57">
        <v>129.72</v>
      </c>
      <c r="CDU13" s="57">
        <v>128.91999999999999</v>
      </c>
      <c r="CDV13" s="57">
        <v>128.93</v>
      </c>
      <c r="CDW13" s="57">
        <v>129.33000000000001</v>
      </c>
      <c r="CDX13" s="57">
        <v>127.85</v>
      </c>
      <c r="CDY13" s="57">
        <v>128.5</v>
      </c>
      <c r="CDZ13" s="57">
        <v>126.28</v>
      </c>
      <c r="CEA13" s="57">
        <v>121.72</v>
      </c>
      <c r="CEB13" s="57">
        <v>122.36</v>
      </c>
      <c r="CEC13" s="57">
        <v>132.81</v>
      </c>
      <c r="CED13" s="57">
        <v>134.43</v>
      </c>
      <c r="CEE13" s="57">
        <v>135.24</v>
      </c>
      <c r="CEF13" s="57">
        <v>134.52000000000001</v>
      </c>
      <c r="CEG13" s="57">
        <v>132.11000000000001</v>
      </c>
      <c r="CEH13" s="57">
        <v>134.29</v>
      </c>
      <c r="CEI13" s="57">
        <v>133.9</v>
      </c>
      <c r="CEJ13" s="57">
        <v>131.27000000000001</v>
      </c>
      <c r="CEK13" s="57">
        <v>129.12</v>
      </c>
      <c r="CEL13" s="57">
        <v>131.84</v>
      </c>
      <c r="CEM13" s="57">
        <v>134.28</v>
      </c>
      <c r="CEN13" s="57">
        <v>134.54</v>
      </c>
      <c r="CEO13" s="57">
        <v>135.37</v>
      </c>
      <c r="CEP13" s="57">
        <v>131.59</v>
      </c>
      <c r="CEQ13" s="57">
        <v>136.82</v>
      </c>
      <c r="CER13" s="57">
        <v>139.38</v>
      </c>
      <c r="CES13" s="57">
        <v>138.4</v>
      </c>
      <c r="CET13" s="57">
        <v>140.66999999999999</v>
      </c>
      <c r="CEU13" s="57">
        <v>141.24</v>
      </c>
      <c r="CEV13" s="57">
        <v>143.94999999999999</v>
      </c>
      <c r="CEW13" s="57">
        <v>139.62</v>
      </c>
      <c r="CEX13" s="57">
        <v>134.15</v>
      </c>
      <c r="CEY13" s="57">
        <v>133.91</v>
      </c>
      <c r="CEZ13" s="57">
        <v>135.81</v>
      </c>
      <c r="CFA13" s="57">
        <v>143.68</v>
      </c>
      <c r="CFB13" s="57">
        <v>142.43</v>
      </c>
      <c r="CFC13" s="57">
        <v>136.02000000000001</v>
      </c>
      <c r="CFD13" s="57">
        <v>133.31</v>
      </c>
      <c r="CFE13" s="57">
        <v>134.16</v>
      </c>
      <c r="CFF13" s="57">
        <v>129.34</v>
      </c>
      <c r="CFG13" s="57">
        <v>129.34</v>
      </c>
      <c r="CFH13" s="57">
        <v>127.18</v>
      </c>
      <c r="CFI13" s="57">
        <v>126.86</v>
      </c>
      <c r="CFJ13" s="57">
        <v>125.43</v>
      </c>
      <c r="CFK13" s="57">
        <v>124.7</v>
      </c>
      <c r="CFL13" s="57">
        <v>125.67</v>
      </c>
      <c r="CFM13" s="57">
        <v>125.77</v>
      </c>
      <c r="CFN13" s="57">
        <v>122.46</v>
      </c>
      <c r="CFO13" s="57">
        <v>124.1</v>
      </c>
      <c r="CFP13" s="57">
        <v>124.16</v>
      </c>
      <c r="CFQ13" s="57">
        <v>121.87</v>
      </c>
      <c r="CFR13" s="57">
        <v>116.5</v>
      </c>
      <c r="CFS13" s="57">
        <v>114.47</v>
      </c>
      <c r="CFT13" s="57">
        <v>116.94</v>
      </c>
      <c r="CFU13" s="57">
        <v>113.03</v>
      </c>
      <c r="CFV13" s="57">
        <v>110.54</v>
      </c>
      <c r="CFW13" s="57">
        <v>108.98</v>
      </c>
      <c r="CFX13" s="57">
        <v>110.68</v>
      </c>
      <c r="CFY13" s="57">
        <v>111.82</v>
      </c>
      <c r="CFZ13" s="57">
        <v>108.8</v>
      </c>
      <c r="CGA13" s="57">
        <v>109.33</v>
      </c>
      <c r="CGB13" s="57">
        <v>109.02</v>
      </c>
      <c r="CGC13" s="57">
        <v>108.72</v>
      </c>
      <c r="CGD13" s="57">
        <v>117.24</v>
      </c>
      <c r="CGE13" s="57">
        <v>113.99</v>
      </c>
      <c r="CGF13" s="57">
        <v>109.74</v>
      </c>
      <c r="CGG13" s="57">
        <v>112.2</v>
      </c>
      <c r="CGH13" s="57">
        <v>113.05</v>
      </c>
      <c r="CGI13" s="57">
        <v>113.54</v>
      </c>
      <c r="CGJ13" s="57">
        <v>113.49</v>
      </c>
      <c r="CGK13" s="57">
        <v>104.94</v>
      </c>
      <c r="CGL13" s="57">
        <v>103.88</v>
      </c>
      <c r="CGM13" s="57">
        <v>103.41</v>
      </c>
      <c r="CGN13" s="57">
        <v>102.51</v>
      </c>
      <c r="CGO13" s="57">
        <v>101.08</v>
      </c>
      <c r="CGP13" s="57">
        <v>98.94</v>
      </c>
      <c r="CGQ13" s="57">
        <v>96</v>
      </c>
      <c r="CGR13" s="57">
        <v>96.01</v>
      </c>
      <c r="CGS13" s="57">
        <v>94.37</v>
      </c>
      <c r="CGT13" s="57">
        <v>90.45</v>
      </c>
      <c r="CGU13" s="57">
        <v>85.85</v>
      </c>
      <c r="CGV13" s="57">
        <v>86.09</v>
      </c>
      <c r="CGW13" s="57">
        <v>90.89</v>
      </c>
      <c r="CGX13" s="57">
        <v>93.46</v>
      </c>
      <c r="CGY13" s="57">
        <v>100.43</v>
      </c>
      <c r="CGZ13" s="57">
        <v>100.72</v>
      </c>
      <c r="CHA13" s="57">
        <v>102.09</v>
      </c>
      <c r="CHB13" s="57">
        <v>100.45</v>
      </c>
      <c r="CHC13" s="57">
        <v>100.88</v>
      </c>
      <c r="CHD13" s="57">
        <v>95.96</v>
      </c>
      <c r="CHE13" s="57">
        <v>93.52</v>
      </c>
      <c r="CHF13" s="57">
        <v>92.19</v>
      </c>
      <c r="CHG13" s="57">
        <v>88.88</v>
      </c>
      <c r="CHH13" s="57">
        <v>88.95</v>
      </c>
      <c r="CHI13" s="57">
        <v>84.71</v>
      </c>
      <c r="CHJ13" s="57">
        <v>83.17</v>
      </c>
      <c r="CHK13" s="57">
        <v>80.77</v>
      </c>
      <c r="CHL13" s="57">
        <v>81.650000000000006</v>
      </c>
      <c r="CHM13" s="57">
        <v>74.58</v>
      </c>
      <c r="CHN13" s="57">
        <v>74.37</v>
      </c>
      <c r="CHO13" s="57">
        <v>74.98</v>
      </c>
      <c r="CHP13" s="57">
        <v>66.86</v>
      </c>
      <c r="CHQ13" s="57">
        <v>64.14</v>
      </c>
      <c r="CHR13" s="57">
        <v>66.05</v>
      </c>
      <c r="CHS13" s="57">
        <v>67.45</v>
      </c>
      <c r="CHT13" s="57">
        <v>65.989999999999995</v>
      </c>
      <c r="CHU13" s="57">
        <v>62.95</v>
      </c>
      <c r="CHV13" s="57">
        <v>65.06</v>
      </c>
      <c r="CHW13" s="57">
        <v>60.57</v>
      </c>
      <c r="CHX13" s="57">
        <v>59.34</v>
      </c>
      <c r="CHY13" s="57">
        <v>58.87</v>
      </c>
      <c r="CHZ13" s="57">
        <v>64</v>
      </c>
      <c r="CIA13" s="57">
        <v>60.86</v>
      </c>
      <c r="CIB13" s="57">
        <v>60</v>
      </c>
      <c r="CIC13" s="57">
        <v>60.32</v>
      </c>
      <c r="CID13" s="57">
        <v>62.78</v>
      </c>
      <c r="CIE13" s="57">
        <v>61.09</v>
      </c>
      <c r="CIF13" s="57">
        <v>56.14</v>
      </c>
      <c r="CIG13" s="57">
        <v>56.84</v>
      </c>
      <c r="CIH13" s="57">
        <v>57.08</v>
      </c>
      <c r="CII13" s="57">
        <v>54.76</v>
      </c>
      <c r="CIJ13" s="57">
        <v>52.47</v>
      </c>
      <c r="CIK13" s="57">
        <v>51.32</v>
      </c>
      <c r="CIL13" s="57">
        <v>50.7</v>
      </c>
      <c r="CIM13" s="57">
        <v>50.82</v>
      </c>
      <c r="CIN13" s="57">
        <v>49.1</v>
      </c>
      <c r="CIO13" s="57">
        <v>48.35</v>
      </c>
      <c r="CIP13" s="57">
        <v>45.79</v>
      </c>
      <c r="CIQ13" s="57">
        <v>44.91</v>
      </c>
      <c r="CIR13" s="57">
        <v>49.51</v>
      </c>
      <c r="CIS13" s="57">
        <v>47.51</v>
      </c>
      <c r="CIT13" s="57">
        <v>49.39</v>
      </c>
      <c r="CIU13" s="57">
        <v>47.72</v>
      </c>
      <c r="CIV13" s="57">
        <v>47.58</v>
      </c>
      <c r="CIW13" s="57">
        <v>45.64</v>
      </c>
      <c r="CIX13" s="57">
        <v>44.39</v>
      </c>
      <c r="CIY13" s="57">
        <v>43.83</v>
      </c>
      <c r="CIZ13" s="57">
        <v>37.04</v>
      </c>
      <c r="CJA13" s="57">
        <v>40.020000000000003</v>
      </c>
      <c r="CJB13" s="57">
        <v>39.770000000000003</v>
      </c>
      <c r="CJC13" s="57">
        <v>39.340000000000003</v>
      </c>
      <c r="CJD13" s="57">
        <v>43.54</v>
      </c>
      <c r="CJE13" s="57">
        <v>42.38</v>
      </c>
      <c r="CJF13" s="57">
        <v>45.02</v>
      </c>
      <c r="CJG13" s="57">
        <v>42</v>
      </c>
      <c r="CJH13" s="57">
        <v>41.84</v>
      </c>
      <c r="CJI13" s="57">
        <v>40.19</v>
      </c>
      <c r="CJJ13" s="57">
        <v>39.520000000000003</v>
      </c>
      <c r="CJK13" s="57">
        <v>38.08</v>
      </c>
      <c r="CJL13" s="57">
        <v>35.270000000000003</v>
      </c>
      <c r="CJM13" s="57">
        <v>34.450000000000003</v>
      </c>
      <c r="CJN13" s="57">
        <v>33.729999999999997</v>
      </c>
      <c r="CJO13" s="57">
        <v>34.159999999999997</v>
      </c>
      <c r="CJP13" s="57">
        <v>35.22</v>
      </c>
      <c r="CJQ13" s="57">
        <v>35.82</v>
      </c>
    </row>
    <row r="14" spans="1:2305">
      <c r="A14" s="47">
        <v>31931</v>
      </c>
      <c r="B14" s="36">
        <v>18.75</v>
      </c>
      <c r="C14" s="36"/>
      <c r="D14" s="36"/>
      <c r="E14" s="36"/>
      <c r="F14" s="36"/>
      <c r="G14" s="36"/>
      <c r="H14" s="36"/>
    </row>
    <row r="15" spans="1:2305">
      <c r="A15" s="47">
        <v>31932</v>
      </c>
      <c r="B15" s="36">
        <v>18.78</v>
      </c>
      <c r="C15" s="36"/>
      <c r="D15" s="36"/>
      <c r="E15" s="36"/>
      <c r="F15" s="36"/>
      <c r="G15" s="36"/>
      <c r="H15" s="36"/>
    </row>
    <row r="16" spans="1:2305">
      <c r="A16" s="47">
        <v>31933</v>
      </c>
      <c r="B16" s="36">
        <v>18.649999999999999</v>
      </c>
      <c r="C16" s="36"/>
      <c r="D16" s="36"/>
      <c r="E16" s="36"/>
      <c r="F16" s="36"/>
      <c r="G16" s="36"/>
      <c r="H16" s="36"/>
      <c r="BQH16">
        <f>AVERAGE(BQI13:BRC13)</f>
        <v>53.681428571428569</v>
      </c>
    </row>
    <row r="17" spans="1:8 2182:2182">
      <c r="A17" s="47">
        <v>31936</v>
      </c>
      <c r="B17" s="36">
        <v>18.75</v>
      </c>
      <c r="C17" s="36"/>
      <c r="D17" s="36"/>
      <c r="E17" s="36"/>
      <c r="F17" s="36"/>
      <c r="G17" s="36"/>
      <c r="H17" s="36"/>
    </row>
    <row r="18" spans="1:8 2182:2182">
      <c r="A18" s="47">
        <v>31937</v>
      </c>
      <c r="B18" s="36">
        <v>18.78</v>
      </c>
      <c r="C18" s="36"/>
      <c r="D18" s="36"/>
      <c r="E18" s="36"/>
      <c r="F18" s="36"/>
      <c r="G18" s="36"/>
      <c r="H18" s="36"/>
    </row>
    <row r="19" spans="1:8 2182:2182">
      <c r="A19" s="47">
        <v>31938</v>
      </c>
      <c r="B19" s="36">
        <v>18.78</v>
      </c>
      <c r="C19" s="36"/>
      <c r="D19" s="36"/>
      <c r="E19" s="36"/>
      <c r="F19" s="36"/>
      <c r="G19" s="36"/>
      <c r="H19" s="36"/>
      <c r="CEX19">
        <f>AVERAGE(CDY13:CES13)</f>
        <v>132.32238095238097</v>
      </c>
    </row>
    <row r="20" spans="1:8 2182:2182">
      <c r="A20" s="47">
        <v>31939</v>
      </c>
      <c r="B20" s="36">
        <v>18.68</v>
      </c>
      <c r="C20" s="36"/>
      <c r="D20" s="36"/>
      <c r="E20" s="36"/>
      <c r="F20" s="36"/>
      <c r="G20" s="36"/>
      <c r="H20" s="36"/>
    </row>
    <row r="21" spans="1:8 2182:2182">
      <c r="A21" s="47">
        <v>31940</v>
      </c>
      <c r="B21" s="36">
        <v>18.78</v>
      </c>
      <c r="C21" s="36"/>
      <c r="D21" s="36"/>
      <c r="E21" s="36"/>
      <c r="F21" s="36"/>
      <c r="G21" s="36"/>
      <c r="H21" s="36"/>
    </row>
    <row r="22" spans="1:8 2182:2182">
      <c r="A22" s="47">
        <v>31944</v>
      </c>
      <c r="B22" s="36">
        <v>18.899999999999999</v>
      </c>
      <c r="C22" s="36"/>
      <c r="D22" s="36"/>
      <c r="E22" s="36"/>
      <c r="F22" s="36"/>
      <c r="G22" s="36"/>
      <c r="H22" s="36"/>
    </row>
    <row r="23" spans="1:8 2182:2182">
      <c r="A23" s="47">
        <v>31945</v>
      </c>
      <c r="B23" s="36">
        <v>19.03</v>
      </c>
      <c r="C23" s="36"/>
      <c r="D23" s="36"/>
      <c r="E23" s="36"/>
      <c r="F23" s="36"/>
      <c r="G23" s="36"/>
      <c r="H23" s="36"/>
    </row>
    <row r="24" spans="1:8 2182:2182">
      <c r="A24" s="47">
        <v>31946</v>
      </c>
      <c r="B24" s="36">
        <v>19.05</v>
      </c>
      <c r="C24" s="36"/>
      <c r="D24" s="36"/>
      <c r="E24" s="36"/>
      <c r="F24" s="36"/>
      <c r="G24" s="36"/>
      <c r="H24" s="36"/>
    </row>
    <row r="25" spans="1:8 2182:2182">
      <c r="A25" s="47">
        <v>31947</v>
      </c>
      <c r="B25" s="36">
        <v>19.05</v>
      </c>
      <c r="C25" s="36"/>
      <c r="D25" s="36"/>
      <c r="E25" s="36"/>
      <c r="F25" s="36"/>
      <c r="G25" s="36"/>
      <c r="H25" s="36"/>
    </row>
    <row r="26" spans="1:8 2182:2182">
      <c r="A26" s="47">
        <v>31950</v>
      </c>
      <c r="B26" s="36">
        <v>19.100000000000001</v>
      </c>
      <c r="C26" s="36"/>
      <c r="D26" s="36"/>
      <c r="E26" s="36"/>
      <c r="F26" s="36"/>
      <c r="G26" s="36"/>
      <c r="H26" s="36"/>
    </row>
    <row r="27" spans="1:8 2182:2182">
      <c r="A27" s="47">
        <v>31951</v>
      </c>
      <c r="B27" s="36">
        <v>18.899999999999999</v>
      </c>
      <c r="C27" s="36"/>
      <c r="D27" s="36"/>
      <c r="E27" s="36"/>
      <c r="F27" s="36"/>
      <c r="G27" s="36"/>
      <c r="H27" s="36"/>
    </row>
    <row r="28" spans="1:8 2182:2182">
      <c r="A28" s="47">
        <v>31952</v>
      </c>
      <c r="B28" s="36">
        <v>18.75</v>
      </c>
      <c r="C28" s="36"/>
      <c r="D28" s="36"/>
      <c r="E28" s="36"/>
      <c r="F28" s="36"/>
      <c r="G28" s="36"/>
      <c r="H28" s="36"/>
    </row>
    <row r="29" spans="1:8 2182:2182">
      <c r="A29" s="47">
        <v>31953</v>
      </c>
      <c r="B29" s="36">
        <v>18.7</v>
      </c>
      <c r="C29" s="36"/>
      <c r="D29" s="36"/>
      <c r="E29" s="36"/>
      <c r="F29" s="36"/>
      <c r="G29" s="36"/>
      <c r="H29" s="36"/>
    </row>
    <row r="30" spans="1:8 2182:2182">
      <c r="A30" s="47">
        <v>31954</v>
      </c>
      <c r="B30" s="36">
        <v>19.079999999999998</v>
      </c>
      <c r="C30" s="36"/>
      <c r="D30" s="36"/>
      <c r="E30" s="36"/>
      <c r="F30" s="36"/>
      <c r="G30" s="36"/>
      <c r="H30" s="36"/>
    </row>
    <row r="31" spans="1:8 2182:2182">
      <c r="A31" s="47">
        <v>31957</v>
      </c>
      <c r="B31" s="36">
        <v>19.149999999999999</v>
      </c>
      <c r="C31" s="36"/>
      <c r="D31" s="36"/>
      <c r="E31" s="36"/>
      <c r="F31" s="36"/>
      <c r="G31" s="36"/>
      <c r="H31" s="36"/>
    </row>
    <row r="32" spans="1:8 2182:2182">
      <c r="A32" s="47">
        <v>31958</v>
      </c>
      <c r="B32" s="36">
        <v>19.079999999999998</v>
      </c>
      <c r="C32" s="36"/>
      <c r="D32" s="36"/>
      <c r="E32" s="36"/>
      <c r="F32" s="36"/>
      <c r="G32" s="36"/>
      <c r="H32" s="36"/>
    </row>
    <row r="33" spans="1:8">
      <c r="A33" s="47">
        <v>31959</v>
      </c>
      <c r="B33" s="36">
        <v>18.98</v>
      </c>
      <c r="C33" s="36"/>
      <c r="D33" s="36"/>
      <c r="E33" s="36"/>
      <c r="F33" s="36"/>
      <c r="G33" s="36"/>
      <c r="H33" s="36"/>
    </row>
    <row r="34" spans="1:8">
      <c r="A34" s="47">
        <v>31960</v>
      </c>
      <c r="B34" s="36">
        <v>19.25</v>
      </c>
      <c r="C34" s="36"/>
      <c r="D34" s="36"/>
      <c r="E34" s="36"/>
      <c r="F34" s="36"/>
      <c r="G34" s="36"/>
      <c r="H34" s="36"/>
    </row>
    <row r="35" spans="1:8">
      <c r="A35" s="47">
        <v>31961</v>
      </c>
      <c r="B35" s="36">
        <v>19.329999999999998</v>
      </c>
      <c r="C35" s="36"/>
      <c r="D35" s="36"/>
      <c r="E35" s="36"/>
      <c r="F35" s="36"/>
      <c r="G35" s="36"/>
      <c r="H35" s="36"/>
    </row>
    <row r="36" spans="1:8">
      <c r="A36" s="47">
        <v>31964</v>
      </c>
      <c r="B36" s="36">
        <v>19.48</v>
      </c>
      <c r="C36" s="36"/>
      <c r="D36" s="36"/>
      <c r="E36" s="36"/>
      <c r="F36" s="36"/>
      <c r="G36" s="36"/>
      <c r="H36" s="36"/>
    </row>
    <row r="37" spans="1:8">
      <c r="A37" s="47">
        <v>31965</v>
      </c>
      <c r="B37" s="36">
        <v>19.5</v>
      </c>
      <c r="C37" s="36"/>
      <c r="D37" s="36"/>
      <c r="E37" s="36"/>
      <c r="F37" s="36"/>
      <c r="G37" s="36"/>
      <c r="H37" s="36"/>
    </row>
    <row r="38" spans="1:8">
      <c r="A38" s="47">
        <v>31966</v>
      </c>
      <c r="B38" s="36">
        <v>19.48</v>
      </c>
      <c r="C38" s="36"/>
      <c r="D38" s="36"/>
      <c r="E38" s="36"/>
      <c r="F38" s="36"/>
      <c r="G38" s="36"/>
      <c r="H38" s="36"/>
    </row>
    <row r="39" spans="1:8">
      <c r="A39" s="47">
        <v>31967</v>
      </c>
      <c r="B39" s="36">
        <v>19.68</v>
      </c>
      <c r="C39" s="36"/>
      <c r="D39" s="36"/>
      <c r="E39" s="36"/>
      <c r="F39" s="36"/>
      <c r="G39" s="36"/>
      <c r="H39" s="36"/>
    </row>
    <row r="40" spans="1:8">
      <c r="A40" s="47">
        <v>31968</v>
      </c>
      <c r="B40" s="36">
        <v>19.73</v>
      </c>
      <c r="C40" s="36"/>
      <c r="D40" s="36"/>
      <c r="E40" s="36"/>
      <c r="F40" s="36"/>
      <c r="G40" s="36"/>
      <c r="H40" s="36"/>
    </row>
    <row r="41" spans="1:8">
      <c r="A41" s="47">
        <v>31971</v>
      </c>
      <c r="B41" s="36">
        <v>19.829999999999998</v>
      </c>
      <c r="C41" s="36"/>
      <c r="D41" s="36"/>
      <c r="E41" s="36"/>
      <c r="F41" s="36"/>
      <c r="G41" s="36"/>
      <c r="H41" s="36"/>
    </row>
    <row r="42" spans="1:8">
      <c r="A42" s="47">
        <v>31972</v>
      </c>
      <c r="B42" s="36">
        <v>19.88</v>
      </c>
      <c r="C42" s="36"/>
      <c r="D42" s="36"/>
      <c r="E42" s="36"/>
      <c r="F42" s="36"/>
      <c r="G42" s="36"/>
      <c r="H42" s="36"/>
    </row>
    <row r="43" spans="1:8">
      <c r="A43" s="47">
        <v>31973</v>
      </c>
      <c r="B43" s="36">
        <v>20.28</v>
      </c>
      <c r="C43" s="36"/>
      <c r="D43" s="36"/>
      <c r="E43" s="36"/>
      <c r="F43" s="36"/>
      <c r="G43" s="36"/>
      <c r="H43" s="36"/>
    </row>
    <row r="44" spans="1:8">
      <c r="A44" s="47">
        <v>31974</v>
      </c>
      <c r="B44" s="36">
        <v>20.399999999999999</v>
      </c>
      <c r="C44" s="36"/>
      <c r="D44" s="36"/>
      <c r="E44" s="36"/>
      <c r="F44" s="36"/>
      <c r="G44" s="36"/>
      <c r="H44" s="36"/>
    </row>
    <row r="45" spans="1:8">
      <c r="A45" s="47">
        <v>31975</v>
      </c>
      <c r="B45" s="36">
        <v>20.63</v>
      </c>
      <c r="C45" s="36"/>
      <c r="D45" s="36"/>
      <c r="E45" s="36"/>
      <c r="F45" s="36"/>
      <c r="G45" s="36"/>
      <c r="H45" s="36"/>
    </row>
    <row r="46" spans="1:8">
      <c r="A46" s="47">
        <v>31978</v>
      </c>
      <c r="B46" s="36">
        <v>20.55</v>
      </c>
      <c r="C46" s="36"/>
      <c r="D46" s="36"/>
      <c r="E46" s="36"/>
      <c r="F46" s="36"/>
      <c r="G46" s="36"/>
      <c r="H46" s="36"/>
    </row>
    <row r="47" spans="1:8">
      <c r="A47" s="47">
        <v>31979</v>
      </c>
      <c r="B47" s="36">
        <v>20.350000000000001</v>
      </c>
      <c r="C47" s="36"/>
      <c r="D47" s="36"/>
      <c r="E47" s="36"/>
      <c r="F47" s="36"/>
      <c r="G47" s="36"/>
      <c r="H47" s="36"/>
    </row>
    <row r="48" spans="1:8">
      <c r="A48" s="47">
        <v>31980</v>
      </c>
      <c r="B48" s="36">
        <v>20.329999999999998</v>
      </c>
      <c r="C48" s="36"/>
      <c r="D48" s="36"/>
      <c r="E48" s="36"/>
      <c r="F48" s="36"/>
      <c r="G48" s="36"/>
      <c r="H48" s="36"/>
    </row>
    <row r="49" spans="1:8">
      <c r="A49" s="47">
        <v>31981</v>
      </c>
      <c r="B49" s="36">
        <v>20.149999999999999</v>
      </c>
      <c r="C49" s="36"/>
      <c r="D49" s="36"/>
      <c r="E49" s="36"/>
      <c r="F49" s="36"/>
      <c r="G49" s="36"/>
      <c r="H49" s="36"/>
    </row>
    <row r="50" spans="1:8">
      <c r="A50" s="47">
        <v>31982</v>
      </c>
      <c r="B50" s="36">
        <v>19.579999999999998</v>
      </c>
      <c r="C50" s="36"/>
      <c r="D50" s="36"/>
      <c r="E50" s="36"/>
      <c r="F50" s="36"/>
      <c r="G50" s="36"/>
      <c r="H50" s="36"/>
    </row>
    <row r="51" spans="1:8">
      <c r="A51" s="47">
        <v>31985</v>
      </c>
      <c r="B51" s="36">
        <v>19.3</v>
      </c>
      <c r="C51" s="36"/>
      <c r="D51" s="36"/>
      <c r="E51" s="36"/>
      <c r="F51" s="36"/>
      <c r="G51" s="36"/>
      <c r="H51" s="36"/>
    </row>
    <row r="52" spans="1:8">
      <c r="A52" s="47">
        <v>31986</v>
      </c>
      <c r="B52" s="36">
        <v>19.78</v>
      </c>
      <c r="C52" s="36"/>
      <c r="D52" s="36"/>
      <c r="E52" s="36"/>
      <c r="F52" s="36"/>
      <c r="G52" s="36"/>
      <c r="H52" s="36"/>
    </row>
    <row r="53" spans="1:8">
      <c r="A53" s="47">
        <v>31987</v>
      </c>
      <c r="B53" s="36">
        <v>19.98</v>
      </c>
      <c r="C53" s="36"/>
      <c r="D53" s="36"/>
      <c r="E53" s="36"/>
      <c r="F53" s="36"/>
      <c r="G53" s="36"/>
      <c r="H53" s="36"/>
    </row>
    <row r="54" spans="1:8">
      <c r="A54" s="47">
        <v>31988</v>
      </c>
      <c r="B54" s="36">
        <v>20.2</v>
      </c>
      <c r="C54" s="36"/>
      <c r="D54" s="36"/>
      <c r="E54" s="36"/>
      <c r="F54" s="36"/>
      <c r="G54" s="36"/>
      <c r="H54" s="36"/>
    </row>
    <row r="55" spans="1:8">
      <c r="A55" s="47">
        <v>31989</v>
      </c>
      <c r="B55" s="36">
        <v>20.03</v>
      </c>
      <c r="C55" s="36"/>
      <c r="D55" s="36"/>
      <c r="E55" s="36"/>
      <c r="F55" s="36"/>
      <c r="G55" s="36"/>
      <c r="H55" s="36"/>
    </row>
    <row r="56" spans="1:8">
      <c r="A56" s="47">
        <v>31992</v>
      </c>
      <c r="B56" s="36">
        <v>20.95</v>
      </c>
      <c r="C56" s="36"/>
      <c r="D56" s="36"/>
      <c r="E56" s="36"/>
      <c r="F56" s="36"/>
      <c r="G56" s="36"/>
      <c r="H56" s="36"/>
    </row>
    <row r="57" spans="1:8">
      <c r="A57" s="47">
        <v>31993</v>
      </c>
      <c r="B57" s="36">
        <v>20.65</v>
      </c>
      <c r="C57" s="36"/>
      <c r="D57" s="36"/>
      <c r="E57" s="36"/>
      <c r="F57" s="36"/>
      <c r="G57" s="36"/>
      <c r="H57" s="36"/>
    </row>
    <row r="58" spans="1:8">
      <c r="A58" s="47">
        <v>31994</v>
      </c>
      <c r="B58" s="36">
        <v>19.8</v>
      </c>
      <c r="C58" s="36"/>
      <c r="D58" s="36"/>
      <c r="E58" s="36"/>
      <c r="F58" s="36"/>
      <c r="G58" s="36"/>
      <c r="H58" s="36"/>
    </row>
    <row r="59" spans="1:8">
      <c r="A59" s="47">
        <v>31995</v>
      </c>
      <c r="B59" s="36">
        <v>19.75</v>
      </c>
      <c r="C59" s="36"/>
      <c r="D59" s="36"/>
      <c r="E59" s="36"/>
      <c r="F59" s="36"/>
      <c r="G59" s="36"/>
      <c r="H59" s="36"/>
    </row>
    <row r="60" spans="1:8">
      <c r="A60" s="47">
        <v>31996</v>
      </c>
      <c r="B60" s="36">
        <v>19.649999999999999</v>
      </c>
      <c r="C60" s="36"/>
      <c r="D60" s="36"/>
      <c r="E60" s="36"/>
      <c r="F60" s="36"/>
      <c r="G60" s="36"/>
      <c r="H60" s="36"/>
    </row>
    <row r="61" spans="1:8">
      <c r="A61" s="47">
        <v>31999</v>
      </c>
      <c r="B61" s="36">
        <v>19.43</v>
      </c>
      <c r="C61" s="36"/>
      <c r="D61" s="36"/>
      <c r="E61" s="36"/>
      <c r="F61" s="36"/>
      <c r="G61" s="36"/>
      <c r="H61" s="36"/>
    </row>
    <row r="62" spans="1:8">
      <c r="A62" s="47">
        <v>32000</v>
      </c>
      <c r="B62" s="36">
        <v>19.45</v>
      </c>
      <c r="C62" s="36"/>
      <c r="D62" s="36"/>
      <c r="E62" s="36"/>
      <c r="F62" s="36"/>
      <c r="G62" s="36"/>
      <c r="H62" s="36"/>
    </row>
    <row r="63" spans="1:8">
      <c r="A63" s="47">
        <v>32001</v>
      </c>
      <c r="B63" s="36">
        <v>19.5</v>
      </c>
      <c r="C63" s="36"/>
      <c r="D63" s="36"/>
      <c r="E63" s="36"/>
      <c r="F63" s="36"/>
      <c r="G63" s="36"/>
      <c r="H63" s="36"/>
    </row>
    <row r="64" spans="1:8">
      <c r="A64" s="47">
        <v>32002</v>
      </c>
      <c r="B64" s="36">
        <v>19.399999999999999</v>
      </c>
      <c r="C64" s="36"/>
      <c r="D64" s="36"/>
      <c r="E64" s="36"/>
      <c r="F64" s="36"/>
      <c r="G64" s="36"/>
      <c r="H64" s="36"/>
    </row>
    <row r="65" spans="1:8">
      <c r="A65" s="47">
        <v>32003</v>
      </c>
      <c r="B65" s="36">
        <v>19.25</v>
      </c>
      <c r="C65" s="36"/>
      <c r="D65" s="36"/>
      <c r="E65" s="36"/>
      <c r="F65" s="36"/>
      <c r="G65" s="36"/>
      <c r="H65" s="36"/>
    </row>
    <row r="66" spans="1:8">
      <c r="A66" s="47">
        <v>32006</v>
      </c>
      <c r="B66" s="36">
        <v>18.850000000000001</v>
      </c>
      <c r="C66" s="36"/>
      <c r="D66" s="36"/>
      <c r="E66" s="36"/>
      <c r="F66" s="36"/>
      <c r="G66" s="36"/>
      <c r="H66" s="36"/>
    </row>
    <row r="67" spans="1:8">
      <c r="A67" s="47">
        <v>32007</v>
      </c>
      <c r="B67" s="36">
        <v>18.75</v>
      </c>
      <c r="C67" s="36"/>
      <c r="D67" s="36"/>
      <c r="E67" s="36"/>
      <c r="F67" s="36"/>
      <c r="G67" s="36"/>
      <c r="H67" s="36"/>
    </row>
    <row r="68" spans="1:8">
      <c r="A68" s="47">
        <v>32008</v>
      </c>
      <c r="B68" s="36">
        <v>18.5</v>
      </c>
      <c r="C68" s="36"/>
      <c r="D68" s="36"/>
      <c r="E68" s="36"/>
      <c r="F68" s="36"/>
      <c r="G68" s="36"/>
      <c r="H68" s="36"/>
    </row>
    <row r="69" spans="1:8">
      <c r="A69" s="47">
        <v>32009</v>
      </c>
      <c r="B69" s="36">
        <v>18.3</v>
      </c>
      <c r="C69" s="36"/>
      <c r="D69" s="36"/>
      <c r="E69" s="36"/>
      <c r="F69" s="36"/>
      <c r="G69" s="36"/>
      <c r="H69" s="36"/>
    </row>
    <row r="70" spans="1:8">
      <c r="A70" s="47">
        <v>32010</v>
      </c>
      <c r="B70" s="36">
        <v>18.100000000000001</v>
      </c>
      <c r="C70" s="36"/>
      <c r="D70" s="36"/>
      <c r="E70" s="36"/>
      <c r="F70" s="36"/>
      <c r="G70" s="36"/>
      <c r="H70" s="36"/>
    </row>
    <row r="71" spans="1:8">
      <c r="A71" s="47">
        <v>32013</v>
      </c>
      <c r="B71" s="36">
        <v>17.48</v>
      </c>
      <c r="C71" s="36"/>
      <c r="D71" s="36"/>
      <c r="E71" s="36"/>
      <c r="F71" s="36"/>
      <c r="G71" s="36"/>
      <c r="H71" s="36"/>
    </row>
    <row r="72" spans="1:8">
      <c r="A72" s="47">
        <v>32014</v>
      </c>
      <c r="B72" s="36">
        <v>17.55</v>
      </c>
      <c r="C72" s="36"/>
      <c r="D72" s="36"/>
      <c r="E72" s="36"/>
      <c r="F72" s="36"/>
      <c r="G72" s="36"/>
      <c r="H72" s="36"/>
    </row>
    <row r="73" spans="1:8">
      <c r="A73" s="47">
        <v>32015</v>
      </c>
      <c r="B73" s="36">
        <v>18.100000000000001</v>
      </c>
      <c r="C73" s="36"/>
      <c r="D73" s="36"/>
      <c r="E73" s="36"/>
      <c r="F73" s="36"/>
      <c r="G73" s="36"/>
      <c r="H73" s="36"/>
    </row>
    <row r="74" spans="1:8">
      <c r="A74" s="47">
        <v>32016</v>
      </c>
      <c r="B74" s="36">
        <v>18.28</v>
      </c>
      <c r="C74" s="36"/>
      <c r="D74" s="36"/>
      <c r="E74" s="36"/>
      <c r="F74" s="36"/>
      <c r="G74" s="36"/>
      <c r="H74" s="36"/>
    </row>
    <row r="75" spans="1:8">
      <c r="A75" s="47">
        <v>32017</v>
      </c>
      <c r="B75" s="36">
        <v>18.2</v>
      </c>
      <c r="C75" s="36"/>
      <c r="D75" s="36"/>
      <c r="E75" s="36"/>
      <c r="F75" s="36"/>
      <c r="G75" s="36"/>
      <c r="H75" s="36"/>
    </row>
    <row r="76" spans="1:8">
      <c r="A76" s="47">
        <v>32020</v>
      </c>
      <c r="B76" s="36">
        <v>18.63</v>
      </c>
      <c r="C76" s="36"/>
      <c r="D76" s="36"/>
      <c r="E76" s="36"/>
      <c r="F76" s="36"/>
      <c r="G76" s="36"/>
      <c r="H76" s="36"/>
    </row>
    <row r="77" spans="1:8">
      <c r="A77" s="47">
        <v>32021</v>
      </c>
      <c r="B77" s="36">
        <v>18.43</v>
      </c>
      <c r="C77" s="36"/>
      <c r="D77" s="36"/>
      <c r="E77" s="36"/>
      <c r="F77" s="36"/>
      <c r="G77" s="36"/>
      <c r="H77" s="36"/>
    </row>
    <row r="78" spans="1:8">
      <c r="A78" s="47">
        <v>32022</v>
      </c>
      <c r="B78" s="36">
        <v>18.399999999999999</v>
      </c>
      <c r="C78" s="36"/>
      <c r="D78" s="36"/>
      <c r="E78" s="36"/>
      <c r="F78" s="36"/>
      <c r="G78" s="36"/>
      <c r="H78" s="36"/>
    </row>
    <row r="79" spans="1:8">
      <c r="A79" s="47">
        <v>32023</v>
      </c>
      <c r="B79" s="36">
        <v>18.18</v>
      </c>
      <c r="C79" s="36"/>
      <c r="D79" s="36"/>
      <c r="E79" s="36"/>
      <c r="F79" s="36"/>
      <c r="G79" s="36"/>
      <c r="H79" s="36"/>
    </row>
    <row r="80" spans="1:8">
      <c r="A80" s="47">
        <v>32024</v>
      </c>
      <c r="B80" s="36">
        <v>18.13</v>
      </c>
      <c r="C80" s="36"/>
      <c r="D80" s="36"/>
      <c r="E80" s="36"/>
      <c r="F80" s="36"/>
      <c r="G80" s="36"/>
      <c r="H80" s="36"/>
    </row>
    <row r="81" spans="1:8">
      <c r="A81" s="47">
        <v>32027</v>
      </c>
      <c r="B81" s="36">
        <v>17.600000000000001</v>
      </c>
      <c r="C81" s="36"/>
      <c r="D81" s="36"/>
      <c r="E81" s="36"/>
      <c r="F81" s="36"/>
      <c r="G81" s="36"/>
      <c r="H81" s="36"/>
    </row>
    <row r="82" spans="1:8">
      <c r="A82" s="47">
        <v>32028</v>
      </c>
      <c r="B82" s="36">
        <v>17.68</v>
      </c>
      <c r="C82" s="36"/>
      <c r="D82" s="36"/>
      <c r="E82" s="36"/>
      <c r="F82" s="36"/>
      <c r="G82" s="36"/>
      <c r="H82" s="36"/>
    </row>
    <row r="83" spans="1:8">
      <c r="A83" s="47">
        <v>32029</v>
      </c>
      <c r="B83" s="36">
        <v>17.899999999999999</v>
      </c>
      <c r="C83" s="36"/>
      <c r="D83" s="36"/>
      <c r="E83" s="36"/>
      <c r="F83" s="36"/>
      <c r="G83" s="36"/>
      <c r="H83" s="36"/>
    </row>
    <row r="84" spans="1:8">
      <c r="A84" s="47">
        <v>32030</v>
      </c>
      <c r="B84" s="36">
        <v>18.3</v>
      </c>
      <c r="C84" s="36"/>
      <c r="D84" s="36"/>
      <c r="E84" s="36"/>
      <c r="F84" s="36"/>
      <c r="G84" s="36"/>
      <c r="H84" s="36"/>
    </row>
    <row r="85" spans="1:8">
      <c r="A85" s="47">
        <v>32031</v>
      </c>
      <c r="B85" s="36">
        <v>18.18</v>
      </c>
      <c r="C85" s="36"/>
      <c r="D85" s="36"/>
      <c r="E85" s="36"/>
      <c r="F85" s="36"/>
      <c r="G85" s="36"/>
      <c r="H85" s="36"/>
    </row>
    <row r="86" spans="1:8">
      <c r="A86" s="47">
        <v>32034</v>
      </c>
      <c r="B86" s="36">
        <v>18.149999999999999</v>
      </c>
      <c r="C86" s="36"/>
      <c r="D86" s="36"/>
      <c r="E86" s="36"/>
      <c r="F86" s="36"/>
      <c r="G86" s="36"/>
      <c r="H86" s="36"/>
    </row>
    <row r="87" spans="1:8">
      <c r="A87" s="47">
        <v>32035</v>
      </c>
      <c r="B87" s="36">
        <v>18.53</v>
      </c>
      <c r="C87" s="36"/>
      <c r="D87" s="36"/>
      <c r="E87" s="36"/>
      <c r="F87" s="36"/>
      <c r="G87" s="36"/>
      <c r="H87" s="36"/>
    </row>
    <row r="88" spans="1:8">
      <c r="A88" s="47">
        <v>32036</v>
      </c>
      <c r="B88" s="36">
        <v>18.53</v>
      </c>
      <c r="C88" s="36"/>
      <c r="D88" s="36"/>
      <c r="E88" s="36"/>
      <c r="F88" s="36"/>
      <c r="G88" s="36"/>
      <c r="H88" s="36"/>
    </row>
    <row r="89" spans="1:8">
      <c r="A89" s="47">
        <v>32037</v>
      </c>
      <c r="B89" s="36">
        <v>18.43</v>
      </c>
      <c r="C89" s="36"/>
      <c r="D89" s="36"/>
      <c r="E89" s="36"/>
      <c r="F89" s="36"/>
      <c r="G89" s="36"/>
      <c r="H89" s="36"/>
    </row>
    <row r="90" spans="1:8">
      <c r="A90" s="47">
        <v>32038</v>
      </c>
      <c r="B90" s="36">
        <v>18.3</v>
      </c>
      <c r="C90" s="36"/>
      <c r="D90" s="36"/>
      <c r="E90" s="36"/>
      <c r="F90" s="36"/>
      <c r="G90" s="36"/>
      <c r="H90" s="36"/>
    </row>
    <row r="91" spans="1:8">
      <c r="A91" s="47">
        <v>32041</v>
      </c>
      <c r="B91" s="36">
        <v>18.28</v>
      </c>
      <c r="C91" s="36"/>
      <c r="D91" s="36"/>
      <c r="E91" s="36"/>
      <c r="F91" s="36"/>
      <c r="G91" s="36"/>
      <c r="H91" s="36"/>
    </row>
    <row r="92" spans="1:8">
      <c r="A92" s="47">
        <v>32042</v>
      </c>
      <c r="B92" s="36">
        <v>18.48</v>
      </c>
      <c r="C92" s="36"/>
      <c r="D92" s="36"/>
      <c r="E92" s="36"/>
      <c r="F92" s="36"/>
      <c r="G92" s="36"/>
      <c r="H92" s="36"/>
    </row>
    <row r="93" spans="1:8">
      <c r="A93" s="47">
        <v>32043</v>
      </c>
      <c r="B93" s="36">
        <v>18.48</v>
      </c>
      <c r="C93" s="36"/>
      <c r="D93" s="36"/>
      <c r="E93" s="36"/>
      <c r="F93" s="36"/>
      <c r="G93" s="36"/>
      <c r="H93" s="36"/>
    </row>
    <row r="94" spans="1:8">
      <c r="A94" s="47">
        <v>32044</v>
      </c>
      <c r="B94" s="36">
        <v>18.68</v>
      </c>
      <c r="C94" s="36"/>
      <c r="D94" s="36"/>
      <c r="E94" s="36"/>
      <c r="F94" s="36"/>
      <c r="G94" s="36"/>
      <c r="H94" s="36"/>
    </row>
    <row r="95" spans="1:8">
      <c r="A95" s="47">
        <v>32045</v>
      </c>
      <c r="B95" s="36">
        <v>18.600000000000001</v>
      </c>
      <c r="C95" s="36"/>
      <c r="D95" s="36"/>
      <c r="E95" s="36"/>
      <c r="F95" s="36"/>
      <c r="G95" s="36"/>
      <c r="H95" s="36"/>
    </row>
    <row r="96" spans="1:8">
      <c r="A96" s="47">
        <v>32048</v>
      </c>
      <c r="B96" s="36">
        <v>18.649999999999999</v>
      </c>
      <c r="C96" s="36"/>
      <c r="D96" s="36"/>
      <c r="E96" s="36"/>
      <c r="F96" s="36"/>
      <c r="G96" s="36"/>
      <c r="H96" s="36"/>
    </row>
    <row r="97" spans="1:8">
      <c r="A97" s="47">
        <v>32049</v>
      </c>
      <c r="B97" s="36">
        <v>18.5</v>
      </c>
      <c r="C97" s="36"/>
      <c r="D97" s="36"/>
      <c r="E97" s="36"/>
      <c r="F97" s="36"/>
      <c r="G97" s="36"/>
      <c r="H97" s="36"/>
    </row>
    <row r="98" spans="1:8">
      <c r="A98" s="47">
        <v>32050</v>
      </c>
      <c r="B98" s="36">
        <v>18.48</v>
      </c>
      <c r="C98" s="36"/>
      <c r="D98" s="36"/>
      <c r="E98" s="36"/>
      <c r="F98" s="36"/>
      <c r="G98" s="36"/>
      <c r="H98" s="36"/>
    </row>
    <row r="99" spans="1:8">
      <c r="A99" s="47">
        <v>32051</v>
      </c>
      <c r="B99" s="36">
        <v>18.5</v>
      </c>
      <c r="C99" s="36"/>
      <c r="D99" s="36"/>
      <c r="E99" s="36"/>
      <c r="F99" s="36"/>
      <c r="G99" s="36"/>
      <c r="H99" s="36"/>
    </row>
    <row r="100" spans="1:8">
      <c r="A100" s="47">
        <v>32052</v>
      </c>
      <c r="B100" s="36">
        <v>18.649999999999999</v>
      </c>
      <c r="C100" s="36"/>
      <c r="D100" s="36"/>
      <c r="E100" s="36"/>
      <c r="F100" s="36"/>
      <c r="G100" s="36"/>
      <c r="H100" s="36"/>
    </row>
    <row r="101" spans="1:8">
      <c r="A101" s="47">
        <v>32055</v>
      </c>
      <c r="B101" s="36">
        <v>18.78</v>
      </c>
      <c r="C101" s="36"/>
      <c r="D101" s="36"/>
      <c r="E101" s="36"/>
      <c r="F101" s="36"/>
      <c r="G101" s="36"/>
      <c r="H101" s="36"/>
    </row>
    <row r="102" spans="1:8">
      <c r="A102" s="47">
        <v>32056</v>
      </c>
      <c r="B102" s="36">
        <v>18.600000000000001</v>
      </c>
      <c r="C102" s="36"/>
      <c r="D102" s="36"/>
      <c r="E102" s="36"/>
      <c r="F102" s="36"/>
      <c r="G102" s="36"/>
      <c r="H102" s="36"/>
    </row>
    <row r="103" spans="1:8">
      <c r="A103" s="47">
        <v>32057</v>
      </c>
      <c r="B103" s="36">
        <v>18.579999999999998</v>
      </c>
      <c r="C103" s="36"/>
      <c r="D103" s="36"/>
      <c r="E103" s="36"/>
      <c r="F103" s="36"/>
      <c r="G103" s="36"/>
      <c r="H103" s="36"/>
    </row>
    <row r="104" spans="1:8">
      <c r="A104" s="47">
        <v>32058</v>
      </c>
      <c r="B104" s="36">
        <v>18.63</v>
      </c>
      <c r="C104" s="36"/>
      <c r="D104" s="36"/>
      <c r="E104" s="36"/>
      <c r="F104" s="36"/>
      <c r="G104" s="36"/>
      <c r="H104" s="36"/>
    </row>
    <row r="105" spans="1:8">
      <c r="A105" s="47">
        <v>32059</v>
      </c>
      <c r="B105" s="36">
        <v>18.600000000000001</v>
      </c>
      <c r="C105" s="36"/>
      <c r="D105" s="36"/>
      <c r="E105" s="36"/>
      <c r="F105" s="36"/>
      <c r="G105" s="36"/>
      <c r="H105" s="36"/>
    </row>
    <row r="106" spans="1:8">
      <c r="A106" s="47">
        <v>32062</v>
      </c>
      <c r="B106" s="36">
        <v>18.55</v>
      </c>
      <c r="C106" s="36"/>
      <c r="D106" s="36"/>
      <c r="E106" s="36"/>
      <c r="F106" s="36"/>
      <c r="G106" s="36"/>
      <c r="H106" s="36"/>
    </row>
    <row r="107" spans="1:8">
      <c r="A107" s="47">
        <v>32063</v>
      </c>
      <c r="B107" s="36">
        <v>18.55</v>
      </c>
      <c r="C107" s="36"/>
      <c r="D107" s="36"/>
      <c r="E107" s="36"/>
      <c r="F107" s="36"/>
      <c r="G107" s="36"/>
      <c r="H107" s="36"/>
    </row>
    <row r="108" spans="1:8">
      <c r="A108" s="47">
        <v>32064</v>
      </c>
      <c r="B108" s="36">
        <v>18.68</v>
      </c>
      <c r="C108" s="36"/>
      <c r="D108" s="36"/>
      <c r="E108" s="36"/>
      <c r="F108" s="36"/>
      <c r="G108" s="36"/>
      <c r="H108" s="36"/>
    </row>
    <row r="109" spans="1:8">
      <c r="A109" s="47">
        <v>32065</v>
      </c>
      <c r="B109" s="36">
        <v>18.68</v>
      </c>
      <c r="C109" s="36"/>
      <c r="D109" s="36"/>
      <c r="E109" s="36"/>
      <c r="F109" s="36"/>
      <c r="G109" s="36"/>
      <c r="H109" s="36"/>
    </row>
    <row r="110" spans="1:8">
      <c r="A110" s="47">
        <v>32066</v>
      </c>
      <c r="B110" s="36">
        <v>19</v>
      </c>
      <c r="C110" s="36"/>
      <c r="D110" s="36"/>
      <c r="E110" s="36"/>
      <c r="F110" s="36"/>
      <c r="G110" s="36"/>
      <c r="H110" s="36"/>
    </row>
    <row r="111" spans="1:8">
      <c r="A111" s="47">
        <v>32069</v>
      </c>
      <c r="B111" s="36">
        <v>19.100000000000001</v>
      </c>
      <c r="C111" s="36"/>
      <c r="D111" s="36"/>
      <c r="E111" s="36"/>
      <c r="F111" s="36"/>
      <c r="G111" s="36"/>
      <c r="H111" s="36"/>
    </row>
    <row r="112" spans="1:8">
      <c r="A112" s="47">
        <v>32070</v>
      </c>
      <c r="B112" s="36">
        <v>18.78</v>
      </c>
      <c r="C112" s="36"/>
      <c r="D112" s="36"/>
      <c r="E112" s="36"/>
      <c r="F112" s="36"/>
      <c r="G112" s="36"/>
      <c r="H112" s="36"/>
    </row>
    <row r="113" spans="1:8">
      <c r="A113" s="47">
        <v>32071</v>
      </c>
      <c r="B113" s="36">
        <v>18.93</v>
      </c>
      <c r="C113" s="36"/>
      <c r="D113" s="36"/>
      <c r="E113" s="36"/>
      <c r="F113" s="36"/>
      <c r="G113" s="36"/>
      <c r="H113" s="36"/>
    </row>
    <row r="114" spans="1:8">
      <c r="A114" s="47">
        <v>32072</v>
      </c>
      <c r="B114" s="36">
        <v>19.13</v>
      </c>
      <c r="C114" s="36"/>
      <c r="D114" s="36"/>
      <c r="E114" s="36"/>
      <c r="F114" s="36"/>
      <c r="G114" s="36"/>
      <c r="H114" s="36"/>
    </row>
    <row r="115" spans="1:8">
      <c r="A115" s="47">
        <v>32073</v>
      </c>
      <c r="B115" s="36">
        <v>18.98</v>
      </c>
      <c r="C115" s="36"/>
      <c r="D115" s="36"/>
      <c r="E115" s="36"/>
      <c r="F115" s="36"/>
      <c r="G115" s="36"/>
      <c r="H115" s="36"/>
    </row>
    <row r="116" spans="1:8">
      <c r="A116" s="47">
        <v>32076</v>
      </c>
      <c r="B116" s="36">
        <v>18.75</v>
      </c>
      <c r="C116" s="36"/>
      <c r="D116" s="36"/>
      <c r="E116" s="36"/>
      <c r="F116" s="36"/>
      <c r="G116" s="36"/>
      <c r="H116" s="36"/>
    </row>
    <row r="117" spans="1:8">
      <c r="A117" s="47">
        <v>32077</v>
      </c>
      <c r="B117" s="36">
        <v>18.8</v>
      </c>
      <c r="C117" s="36"/>
      <c r="D117" s="36"/>
      <c r="E117" s="36"/>
      <c r="F117" s="36"/>
      <c r="G117" s="36"/>
      <c r="H117" s="36"/>
    </row>
    <row r="118" spans="1:8">
      <c r="A118" s="47">
        <v>32078</v>
      </c>
      <c r="B118" s="36">
        <v>18.850000000000001</v>
      </c>
      <c r="C118" s="36"/>
      <c r="D118" s="36"/>
      <c r="E118" s="36"/>
      <c r="F118" s="36"/>
      <c r="G118" s="36"/>
      <c r="H118" s="36"/>
    </row>
    <row r="119" spans="1:8">
      <c r="A119" s="47">
        <v>32079</v>
      </c>
      <c r="B119" s="36">
        <v>18.75</v>
      </c>
      <c r="C119" s="36"/>
      <c r="D119" s="36"/>
      <c r="E119" s="36"/>
      <c r="F119" s="36"/>
      <c r="G119" s="36"/>
      <c r="H119" s="36"/>
    </row>
    <row r="120" spans="1:8">
      <c r="A120" s="47">
        <v>32080</v>
      </c>
      <c r="B120" s="36">
        <v>18.8</v>
      </c>
      <c r="C120" s="36"/>
      <c r="D120" s="36"/>
      <c r="E120" s="36"/>
      <c r="F120" s="36"/>
      <c r="G120" s="36"/>
      <c r="H120" s="36"/>
    </row>
    <row r="121" spans="1:8">
      <c r="A121" s="47">
        <v>32083</v>
      </c>
      <c r="B121" s="36">
        <v>18.63</v>
      </c>
      <c r="C121" s="36"/>
      <c r="D121" s="36"/>
      <c r="E121" s="36"/>
      <c r="F121" s="36"/>
      <c r="G121" s="36"/>
      <c r="H121" s="36"/>
    </row>
    <row r="122" spans="1:8">
      <c r="A122" s="47">
        <v>32084</v>
      </c>
      <c r="B122" s="36">
        <v>18.38</v>
      </c>
      <c r="C122" s="36"/>
      <c r="D122" s="36"/>
      <c r="E122" s="36"/>
      <c r="F122" s="36"/>
      <c r="G122" s="36"/>
      <c r="H122" s="36"/>
    </row>
    <row r="123" spans="1:8">
      <c r="A123" s="47">
        <v>32085</v>
      </c>
      <c r="B123" s="36">
        <v>17.93</v>
      </c>
      <c r="C123" s="36"/>
      <c r="D123" s="36"/>
      <c r="E123" s="36"/>
      <c r="F123" s="36"/>
      <c r="G123" s="36"/>
      <c r="H123" s="36"/>
    </row>
    <row r="124" spans="1:8">
      <c r="A124" s="47">
        <v>32086</v>
      </c>
      <c r="B124" s="36">
        <v>17.850000000000001</v>
      </c>
      <c r="C124" s="36"/>
      <c r="D124" s="36"/>
      <c r="E124" s="36"/>
      <c r="F124" s="36"/>
      <c r="G124" s="36"/>
      <c r="H124" s="36"/>
    </row>
    <row r="125" spans="1:8">
      <c r="A125" s="47">
        <v>32087</v>
      </c>
      <c r="B125" s="36">
        <v>17.95</v>
      </c>
      <c r="C125" s="36"/>
      <c r="D125" s="36"/>
      <c r="E125" s="36"/>
      <c r="F125" s="36"/>
      <c r="G125" s="36"/>
      <c r="H125" s="36"/>
    </row>
    <row r="126" spans="1:8">
      <c r="A126" s="47">
        <v>32090</v>
      </c>
      <c r="B126" s="36">
        <v>17.5</v>
      </c>
      <c r="C126" s="36"/>
      <c r="D126" s="36"/>
      <c r="E126" s="36"/>
      <c r="F126" s="36"/>
      <c r="G126" s="36"/>
      <c r="H126" s="36"/>
    </row>
    <row r="127" spans="1:8">
      <c r="A127" s="47">
        <v>32091</v>
      </c>
      <c r="B127" s="36">
        <v>17.75</v>
      </c>
      <c r="C127" s="36"/>
      <c r="D127" s="36"/>
      <c r="E127" s="36"/>
      <c r="F127" s="36"/>
      <c r="G127" s="36"/>
      <c r="H127" s="36"/>
    </row>
    <row r="128" spans="1:8">
      <c r="A128" s="47">
        <v>32092</v>
      </c>
      <c r="B128" s="36">
        <v>17.8</v>
      </c>
      <c r="C128" s="36"/>
      <c r="D128" s="36"/>
      <c r="E128" s="36"/>
      <c r="F128" s="36"/>
      <c r="G128" s="36"/>
      <c r="H128" s="36"/>
    </row>
    <row r="129" spans="1:8">
      <c r="A129" s="47">
        <v>32093</v>
      </c>
      <c r="B129" s="36">
        <v>17.850000000000001</v>
      </c>
      <c r="C129" s="36"/>
      <c r="D129" s="36"/>
      <c r="E129" s="36"/>
      <c r="F129" s="36"/>
      <c r="G129" s="36"/>
      <c r="H129" s="36"/>
    </row>
    <row r="130" spans="1:8">
      <c r="A130" s="47">
        <v>32094</v>
      </c>
      <c r="B130" s="36">
        <v>17.8</v>
      </c>
      <c r="C130" s="36"/>
      <c r="D130" s="36"/>
      <c r="E130" s="36"/>
      <c r="F130" s="36"/>
      <c r="G130" s="36"/>
      <c r="H130" s="36"/>
    </row>
    <row r="131" spans="1:8">
      <c r="A131" s="47">
        <v>32097</v>
      </c>
      <c r="B131" s="36">
        <v>17.68</v>
      </c>
      <c r="C131" s="36"/>
      <c r="D131" s="36"/>
      <c r="E131" s="36"/>
      <c r="F131" s="36"/>
      <c r="G131" s="36"/>
      <c r="H131" s="36"/>
    </row>
    <row r="132" spans="1:8">
      <c r="A132" s="47">
        <v>32098</v>
      </c>
      <c r="B132" s="36">
        <v>17.399999999999999</v>
      </c>
      <c r="C132" s="36"/>
      <c r="D132" s="36"/>
      <c r="E132" s="36"/>
      <c r="F132" s="36"/>
      <c r="G132" s="36"/>
      <c r="H132" s="36"/>
    </row>
    <row r="133" spans="1:8">
      <c r="A133" s="47">
        <v>32099</v>
      </c>
      <c r="B133" s="36">
        <v>17.18</v>
      </c>
      <c r="C133" s="36"/>
      <c r="D133" s="36"/>
      <c r="E133" s="36"/>
      <c r="F133" s="36"/>
      <c r="G133" s="36"/>
      <c r="H133" s="36"/>
    </row>
    <row r="134" spans="1:8">
      <c r="A134" s="47">
        <v>32100</v>
      </c>
      <c r="B134" s="36">
        <v>17.48</v>
      </c>
      <c r="C134" s="36"/>
      <c r="D134" s="36"/>
      <c r="E134" s="36"/>
      <c r="F134" s="36"/>
      <c r="G134" s="36"/>
      <c r="H134" s="36"/>
    </row>
    <row r="135" spans="1:8">
      <c r="A135" s="47">
        <v>32101</v>
      </c>
      <c r="B135" s="36">
        <v>17.600000000000001</v>
      </c>
      <c r="C135" s="36"/>
      <c r="D135" s="36"/>
      <c r="E135" s="36"/>
      <c r="F135" s="36"/>
      <c r="G135" s="36"/>
      <c r="H135" s="36"/>
    </row>
    <row r="136" spans="1:8">
      <c r="A136" s="47">
        <v>32104</v>
      </c>
      <c r="B136" s="36">
        <v>17.899999999999999</v>
      </c>
      <c r="C136" s="36"/>
      <c r="D136" s="36"/>
      <c r="E136" s="36"/>
      <c r="F136" s="36"/>
      <c r="G136" s="36"/>
      <c r="H136" s="36"/>
    </row>
    <row r="137" spans="1:8">
      <c r="A137" s="47">
        <v>32105</v>
      </c>
      <c r="B137" s="36">
        <v>17.829999999999998</v>
      </c>
      <c r="C137" s="36"/>
      <c r="D137" s="36"/>
      <c r="E137" s="36"/>
      <c r="F137" s="36"/>
      <c r="G137" s="36"/>
      <c r="H137" s="36"/>
    </row>
    <row r="138" spans="1:8">
      <c r="A138" s="47">
        <v>32106</v>
      </c>
      <c r="B138" s="36">
        <v>17.68</v>
      </c>
      <c r="C138" s="36"/>
      <c r="D138" s="36"/>
      <c r="E138" s="36"/>
      <c r="F138" s="36"/>
      <c r="G138" s="36"/>
      <c r="H138" s="36"/>
    </row>
    <row r="139" spans="1:8">
      <c r="A139" s="47">
        <v>32107</v>
      </c>
      <c r="B139" s="36">
        <v>17.73</v>
      </c>
      <c r="C139" s="36"/>
      <c r="D139" s="36"/>
      <c r="E139" s="36"/>
      <c r="F139" s="36"/>
      <c r="G139" s="36"/>
      <c r="H139" s="36"/>
    </row>
    <row r="140" spans="1:8">
      <c r="A140" s="47">
        <v>32108</v>
      </c>
      <c r="B140" s="36">
        <v>17.78</v>
      </c>
      <c r="C140" s="36"/>
      <c r="D140" s="36"/>
      <c r="E140" s="36"/>
      <c r="F140" s="36"/>
      <c r="G140" s="36"/>
      <c r="H140" s="36"/>
    </row>
    <row r="141" spans="1:8">
      <c r="A141" s="47">
        <v>32111</v>
      </c>
      <c r="B141" s="36">
        <v>17.7</v>
      </c>
      <c r="C141" s="36"/>
      <c r="D141" s="36"/>
      <c r="E141" s="36"/>
      <c r="F141" s="36"/>
      <c r="G141" s="36"/>
      <c r="H141" s="36"/>
    </row>
    <row r="142" spans="1:8">
      <c r="A142" s="47">
        <v>32112</v>
      </c>
      <c r="B142" s="36">
        <v>17.649999999999999</v>
      </c>
      <c r="C142" s="36"/>
      <c r="D142" s="36"/>
      <c r="E142" s="36"/>
      <c r="F142" s="36"/>
      <c r="G142" s="36"/>
      <c r="H142" s="36"/>
    </row>
    <row r="143" spans="1:8">
      <c r="A143" s="47">
        <v>32113</v>
      </c>
      <c r="B143" s="36">
        <v>17.7</v>
      </c>
      <c r="C143" s="36"/>
      <c r="D143" s="36"/>
      <c r="E143" s="36"/>
      <c r="F143" s="36"/>
      <c r="G143" s="36"/>
      <c r="H143" s="36"/>
    </row>
    <row r="144" spans="1:8">
      <c r="A144" s="47">
        <v>32114</v>
      </c>
      <c r="B144" s="36">
        <v>17.93</v>
      </c>
      <c r="C144" s="36"/>
      <c r="D144" s="36"/>
      <c r="E144" s="36"/>
      <c r="F144" s="36"/>
      <c r="G144" s="36"/>
      <c r="H144" s="36"/>
    </row>
    <row r="145" spans="1:8">
      <c r="A145" s="47">
        <v>32115</v>
      </c>
      <c r="B145" s="36">
        <v>18</v>
      </c>
      <c r="C145" s="36"/>
      <c r="D145" s="36"/>
      <c r="E145" s="36"/>
      <c r="F145" s="36"/>
      <c r="G145" s="36"/>
      <c r="H145" s="36"/>
    </row>
    <row r="146" spans="1:8">
      <c r="A146" s="47">
        <v>32118</v>
      </c>
      <c r="B146" s="36">
        <v>17.78</v>
      </c>
      <c r="C146" s="36"/>
      <c r="D146" s="36"/>
      <c r="E146" s="36"/>
      <c r="F146" s="36"/>
      <c r="G146" s="36"/>
      <c r="H146" s="36"/>
    </row>
    <row r="147" spans="1:8">
      <c r="A147" s="47">
        <v>32119</v>
      </c>
      <c r="B147" s="36">
        <v>17.579999999999998</v>
      </c>
      <c r="C147" s="36"/>
      <c r="D147" s="36"/>
      <c r="E147" s="36"/>
      <c r="F147" s="36"/>
      <c r="G147" s="36"/>
      <c r="H147" s="36"/>
    </row>
    <row r="148" spans="1:8">
      <c r="A148" s="47">
        <v>32120</v>
      </c>
      <c r="B148" s="36">
        <v>17.43</v>
      </c>
      <c r="C148" s="36"/>
      <c r="D148" s="36"/>
      <c r="E148" s="36"/>
      <c r="F148" s="36"/>
      <c r="G148" s="36"/>
      <c r="H148" s="36"/>
    </row>
    <row r="149" spans="1:8">
      <c r="A149" s="47">
        <v>32121</v>
      </c>
      <c r="B149" s="36">
        <v>17.55</v>
      </c>
      <c r="C149" s="36"/>
      <c r="D149" s="36"/>
      <c r="E149" s="36"/>
      <c r="F149" s="36"/>
      <c r="G149" s="36"/>
      <c r="H149" s="36"/>
    </row>
    <row r="150" spans="1:8">
      <c r="A150" s="47">
        <v>32122</v>
      </c>
      <c r="B150" s="36">
        <v>17.73</v>
      </c>
      <c r="C150" s="36"/>
      <c r="D150" s="36"/>
      <c r="E150" s="36"/>
      <c r="F150" s="36"/>
      <c r="G150" s="36"/>
      <c r="H150" s="36"/>
    </row>
    <row r="151" spans="1:8">
      <c r="A151" s="47">
        <v>32125</v>
      </c>
      <c r="B151" s="36">
        <v>16.8</v>
      </c>
      <c r="C151" s="36"/>
      <c r="D151" s="36"/>
      <c r="E151" s="36"/>
      <c r="F151" s="36"/>
      <c r="G151" s="36"/>
      <c r="H151" s="36"/>
    </row>
    <row r="152" spans="1:8">
      <c r="A152" s="47">
        <v>32126</v>
      </c>
      <c r="B152" s="36">
        <v>16.2</v>
      </c>
      <c r="C152" s="36"/>
      <c r="D152" s="36"/>
      <c r="E152" s="36"/>
      <c r="F152" s="36"/>
      <c r="G152" s="36"/>
      <c r="H152" s="36"/>
    </row>
    <row r="153" spans="1:8">
      <c r="A153" s="47">
        <v>32127</v>
      </c>
      <c r="B153" s="36">
        <v>15.93</v>
      </c>
      <c r="C153" s="36"/>
      <c r="D153" s="36"/>
      <c r="E153" s="36"/>
      <c r="F153" s="36"/>
      <c r="G153" s="36"/>
      <c r="H153" s="36"/>
    </row>
    <row r="154" spans="1:8">
      <c r="A154" s="47">
        <v>32128</v>
      </c>
      <c r="B154" s="36">
        <v>15.03</v>
      </c>
      <c r="C154" s="36"/>
      <c r="D154" s="36"/>
      <c r="E154" s="36"/>
      <c r="F154" s="36"/>
      <c r="G154" s="36"/>
      <c r="H154" s="36"/>
    </row>
    <row r="155" spans="1:8">
      <c r="A155" s="47">
        <v>32129</v>
      </c>
      <c r="B155" s="36">
        <v>15.6</v>
      </c>
      <c r="C155" s="36"/>
      <c r="D155" s="36"/>
      <c r="E155" s="36"/>
      <c r="F155" s="36"/>
      <c r="G155" s="36"/>
      <c r="H155" s="36"/>
    </row>
    <row r="156" spans="1:8">
      <c r="A156" s="47">
        <v>32132</v>
      </c>
      <c r="B156" s="36">
        <v>15.4</v>
      </c>
      <c r="C156" s="36"/>
      <c r="D156" s="36"/>
      <c r="E156" s="36"/>
      <c r="F156" s="36"/>
      <c r="G156" s="36"/>
      <c r="H156" s="36"/>
    </row>
    <row r="157" spans="1:8">
      <c r="A157" s="47">
        <v>32133</v>
      </c>
      <c r="B157" s="36">
        <v>16.7</v>
      </c>
      <c r="C157" s="36"/>
      <c r="D157" s="36"/>
      <c r="E157" s="36"/>
      <c r="F157" s="36"/>
      <c r="G157" s="36"/>
      <c r="H157" s="36"/>
    </row>
    <row r="158" spans="1:8">
      <c r="A158" s="47">
        <v>32134</v>
      </c>
      <c r="B158" s="36">
        <v>17.25</v>
      </c>
      <c r="C158" s="36"/>
      <c r="D158" s="36"/>
      <c r="E158" s="36"/>
      <c r="F158" s="36"/>
      <c r="G158" s="36"/>
      <c r="H158" s="36"/>
    </row>
    <row r="159" spans="1:8">
      <c r="A159" s="47">
        <v>32135</v>
      </c>
      <c r="B159" s="36">
        <v>17.100000000000001</v>
      </c>
      <c r="C159" s="36"/>
      <c r="D159" s="36"/>
      <c r="E159" s="36"/>
      <c r="F159" s="36"/>
      <c r="G159" s="36"/>
      <c r="H159" s="36"/>
    </row>
    <row r="160" spans="1:8">
      <c r="A160" s="47">
        <v>32139</v>
      </c>
      <c r="B160" s="36">
        <v>17</v>
      </c>
      <c r="C160" s="36"/>
      <c r="D160" s="36"/>
      <c r="E160" s="36"/>
      <c r="F160" s="36"/>
      <c r="G160" s="36"/>
      <c r="H160" s="36"/>
    </row>
    <row r="161" spans="1:8">
      <c r="A161" s="47">
        <v>32140</v>
      </c>
      <c r="B161" s="36">
        <v>17.38</v>
      </c>
      <c r="C161" s="36"/>
      <c r="D161" s="36"/>
      <c r="E161" s="36"/>
      <c r="F161" s="36"/>
      <c r="G161" s="36"/>
      <c r="H161" s="36"/>
    </row>
    <row r="162" spans="1:8">
      <c r="A162" s="47">
        <v>32141</v>
      </c>
      <c r="B162" s="36">
        <v>17.850000000000001</v>
      </c>
      <c r="C162" s="36"/>
      <c r="D162" s="36"/>
      <c r="E162" s="36"/>
      <c r="F162" s="36"/>
      <c r="G162" s="36"/>
      <c r="H162" s="36"/>
    </row>
    <row r="163" spans="1:8">
      <c r="A163" s="47">
        <v>32142</v>
      </c>
      <c r="B163" s="36">
        <v>17.600000000000001</v>
      </c>
      <c r="C163" s="36"/>
      <c r="D163" s="36"/>
      <c r="E163" s="36"/>
      <c r="F163" s="36"/>
      <c r="G163" s="36"/>
      <c r="H163" s="36"/>
    </row>
    <row r="164" spans="1:8">
      <c r="A164" s="47">
        <v>32146</v>
      </c>
      <c r="B164" s="36">
        <v>17.95</v>
      </c>
      <c r="C164" s="36"/>
      <c r="D164" s="36"/>
      <c r="E164" s="36"/>
      <c r="F164" s="36"/>
      <c r="G164" s="36"/>
      <c r="H164" s="36"/>
    </row>
    <row r="165" spans="1:8">
      <c r="A165" s="47">
        <v>32147</v>
      </c>
      <c r="B165" s="36">
        <v>17.079999999999998</v>
      </c>
      <c r="C165" s="36"/>
      <c r="D165" s="36"/>
      <c r="E165" s="36"/>
      <c r="F165" s="36"/>
      <c r="G165" s="36"/>
      <c r="H165" s="36"/>
    </row>
    <row r="166" spans="1:8">
      <c r="A166" s="47">
        <v>32148</v>
      </c>
      <c r="B166" s="36">
        <v>17.899999999999999</v>
      </c>
      <c r="C166" s="36"/>
      <c r="D166" s="36"/>
      <c r="E166" s="36"/>
      <c r="F166" s="36"/>
      <c r="G166" s="36"/>
      <c r="H166" s="36"/>
    </row>
    <row r="167" spans="1:8">
      <c r="A167" s="47">
        <v>32150</v>
      </c>
      <c r="B167" s="36">
        <v>16.88</v>
      </c>
      <c r="C167" s="36"/>
      <c r="D167" s="36"/>
      <c r="E167" s="36"/>
      <c r="F167" s="36"/>
      <c r="G167" s="36"/>
      <c r="H167" s="36"/>
    </row>
    <row r="168" spans="1:8">
      <c r="A168" s="47">
        <v>32153</v>
      </c>
      <c r="B168" s="36">
        <v>16.649999999999999</v>
      </c>
      <c r="C168" s="36"/>
      <c r="D168" s="36"/>
      <c r="E168" s="36"/>
      <c r="F168" s="36"/>
      <c r="G168" s="36"/>
      <c r="H168" s="36"/>
    </row>
    <row r="169" spans="1:8">
      <c r="A169" s="47">
        <v>32154</v>
      </c>
      <c r="B169" s="36">
        <v>15.95</v>
      </c>
      <c r="C169" s="36"/>
      <c r="D169" s="36"/>
      <c r="E169" s="36"/>
      <c r="F169" s="36"/>
      <c r="G169" s="36"/>
      <c r="H169" s="36"/>
    </row>
    <row r="170" spans="1:8">
      <c r="A170" s="47">
        <v>32155</v>
      </c>
      <c r="B170" s="36">
        <v>16.38</v>
      </c>
      <c r="C170" s="36"/>
      <c r="D170" s="36"/>
      <c r="E170" s="36"/>
      <c r="F170" s="36"/>
      <c r="G170" s="36"/>
      <c r="H170" s="36"/>
    </row>
    <row r="171" spans="1:8">
      <c r="A171" s="47">
        <v>32156</v>
      </c>
      <c r="B171" s="36">
        <v>16.55</v>
      </c>
      <c r="C171" s="36"/>
      <c r="D171" s="36"/>
      <c r="E171" s="36"/>
      <c r="F171" s="36"/>
      <c r="G171" s="36"/>
      <c r="H171" s="36"/>
    </row>
    <row r="172" spans="1:8">
      <c r="A172" s="47">
        <v>32157</v>
      </c>
      <c r="B172" s="36">
        <v>16.649999999999999</v>
      </c>
      <c r="C172" s="36"/>
      <c r="D172" s="36"/>
      <c r="E172" s="36"/>
      <c r="F172" s="36"/>
      <c r="G172" s="36"/>
      <c r="H172" s="36"/>
    </row>
    <row r="173" spans="1:8">
      <c r="A173" s="47">
        <v>32160</v>
      </c>
      <c r="B173" s="36">
        <v>16.829999999999998</v>
      </c>
      <c r="C173" s="36"/>
      <c r="D173" s="36"/>
      <c r="E173" s="36"/>
      <c r="F173" s="36"/>
      <c r="G173" s="36"/>
      <c r="H173" s="36"/>
    </row>
    <row r="174" spans="1:8">
      <c r="A174" s="47">
        <v>32161</v>
      </c>
      <c r="B174" s="36">
        <v>17.100000000000001</v>
      </c>
      <c r="C174" s="36"/>
      <c r="D174" s="36"/>
      <c r="E174" s="36"/>
      <c r="F174" s="36"/>
      <c r="G174" s="36"/>
      <c r="H174" s="36"/>
    </row>
    <row r="175" spans="1:8">
      <c r="A175" s="47">
        <v>32162</v>
      </c>
      <c r="B175" s="36">
        <v>16.829999999999998</v>
      </c>
      <c r="C175" s="36"/>
      <c r="D175" s="36"/>
      <c r="E175" s="36"/>
      <c r="F175" s="36"/>
      <c r="G175" s="36"/>
      <c r="H175" s="36"/>
    </row>
    <row r="176" spans="1:8">
      <c r="A176" s="47">
        <v>32163</v>
      </c>
      <c r="B176" s="36">
        <v>17.079999999999998</v>
      </c>
      <c r="C176" s="36"/>
      <c r="D176" s="36"/>
      <c r="E176" s="36"/>
      <c r="F176" s="36"/>
      <c r="G176" s="36"/>
      <c r="H176" s="36"/>
    </row>
    <row r="177" spans="1:8">
      <c r="A177" s="47">
        <v>32164</v>
      </c>
      <c r="B177" s="36">
        <v>16.7</v>
      </c>
      <c r="C177" s="36"/>
      <c r="D177" s="36"/>
      <c r="E177" s="36"/>
      <c r="F177" s="36"/>
      <c r="G177" s="36"/>
      <c r="H177" s="36"/>
    </row>
    <row r="178" spans="1:8">
      <c r="A178" s="47">
        <v>32167</v>
      </c>
      <c r="B178" s="36">
        <v>16.45</v>
      </c>
      <c r="C178" s="36"/>
      <c r="D178" s="36"/>
      <c r="E178" s="36"/>
      <c r="F178" s="36"/>
      <c r="G178" s="36"/>
      <c r="H178" s="36"/>
    </row>
    <row r="179" spans="1:8">
      <c r="A179" s="47">
        <v>32169</v>
      </c>
      <c r="B179" s="36">
        <v>16.13</v>
      </c>
      <c r="C179" s="36"/>
      <c r="D179" s="36"/>
      <c r="E179" s="36"/>
      <c r="F179" s="36"/>
      <c r="G179" s="36"/>
      <c r="H179" s="36"/>
    </row>
    <row r="180" spans="1:8">
      <c r="A180" s="47">
        <v>32170</v>
      </c>
      <c r="B180" s="36">
        <v>16.100000000000001</v>
      </c>
      <c r="C180" s="36"/>
      <c r="D180" s="36"/>
      <c r="E180" s="36"/>
      <c r="F180" s="36"/>
      <c r="G180" s="36"/>
      <c r="H180" s="36"/>
    </row>
    <row r="181" spans="1:8">
      <c r="A181" s="47">
        <v>32171</v>
      </c>
      <c r="B181" s="36">
        <v>16.28</v>
      </c>
      <c r="C181" s="36"/>
      <c r="D181" s="36"/>
      <c r="E181" s="36"/>
      <c r="F181" s="36"/>
      <c r="G181" s="36"/>
      <c r="H181" s="36"/>
    </row>
    <row r="182" spans="1:8">
      <c r="A182" s="47">
        <v>32174</v>
      </c>
      <c r="B182" s="36">
        <v>16.100000000000001</v>
      </c>
      <c r="C182" s="36"/>
      <c r="D182" s="36"/>
      <c r="E182" s="36"/>
      <c r="F182" s="36"/>
      <c r="G182" s="36"/>
      <c r="H182" s="36"/>
    </row>
    <row r="183" spans="1:8">
      <c r="A183" s="47">
        <v>32175</v>
      </c>
      <c r="B183" s="36">
        <v>16.18</v>
      </c>
      <c r="C183" s="36"/>
      <c r="D183" s="36"/>
      <c r="E183" s="36"/>
      <c r="F183" s="36"/>
      <c r="G183" s="36"/>
      <c r="H183" s="36"/>
    </row>
    <row r="184" spans="1:8">
      <c r="A184" s="47">
        <v>32176</v>
      </c>
      <c r="B184" s="36">
        <v>16.149999999999999</v>
      </c>
      <c r="C184" s="36"/>
      <c r="D184" s="36"/>
      <c r="E184" s="36"/>
      <c r="F184" s="36"/>
      <c r="G184" s="36"/>
      <c r="H184" s="36"/>
    </row>
    <row r="185" spans="1:8">
      <c r="A185" s="47">
        <v>32177</v>
      </c>
      <c r="B185" s="36">
        <v>16.18</v>
      </c>
      <c r="C185" s="36"/>
      <c r="D185" s="36"/>
      <c r="E185" s="36"/>
      <c r="F185" s="36"/>
      <c r="G185" s="36"/>
      <c r="H185" s="36"/>
    </row>
    <row r="186" spans="1:8">
      <c r="A186" s="47">
        <v>32178</v>
      </c>
      <c r="B186" s="36">
        <v>16.100000000000001</v>
      </c>
      <c r="C186" s="36"/>
      <c r="D186" s="36"/>
      <c r="E186" s="36"/>
      <c r="F186" s="36"/>
      <c r="G186" s="36"/>
      <c r="H186" s="36"/>
    </row>
    <row r="187" spans="1:8">
      <c r="A187" s="47">
        <v>32181</v>
      </c>
      <c r="B187" s="36">
        <v>16.5</v>
      </c>
      <c r="C187" s="36"/>
      <c r="D187" s="36"/>
      <c r="E187" s="36"/>
      <c r="F187" s="36"/>
      <c r="G187" s="36"/>
      <c r="H187" s="36"/>
    </row>
    <row r="188" spans="1:8">
      <c r="A188" s="47">
        <v>32182</v>
      </c>
      <c r="B188" s="36">
        <v>16.399999999999999</v>
      </c>
      <c r="C188" s="36"/>
      <c r="D188" s="36"/>
      <c r="E188" s="36"/>
      <c r="F188" s="36"/>
      <c r="G188" s="36"/>
      <c r="H188" s="36"/>
    </row>
    <row r="189" spans="1:8">
      <c r="A189" s="47">
        <v>32183</v>
      </c>
      <c r="B189" s="36">
        <v>16.13</v>
      </c>
      <c r="C189" s="36"/>
      <c r="D189" s="36"/>
      <c r="E189" s="36"/>
      <c r="F189" s="36"/>
      <c r="G189" s="36"/>
      <c r="H189" s="36"/>
    </row>
    <row r="190" spans="1:8">
      <c r="A190" s="47">
        <v>32184</v>
      </c>
      <c r="B190" s="36">
        <v>16.100000000000001</v>
      </c>
      <c r="C190" s="36"/>
      <c r="D190" s="36"/>
      <c r="E190" s="36"/>
      <c r="F190" s="36"/>
      <c r="G190" s="36"/>
      <c r="H190" s="36"/>
    </row>
    <row r="191" spans="1:8">
      <c r="A191" s="47">
        <v>32185</v>
      </c>
      <c r="B191" s="36">
        <v>15.75</v>
      </c>
      <c r="C191" s="36"/>
      <c r="D191" s="36"/>
      <c r="E191" s="36"/>
      <c r="F191" s="36"/>
      <c r="G191" s="36"/>
      <c r="H191" s="36"/>
    </row>
    <row r="192" spans="1:8">
      <c r="A192" s="47">
        <v>32188</v>
      </c>
      <c r="B192" s="36">
        <v>15.68</v>
      </c>
      <c r="C192" s="36"/>
      <c r="D192" s="36"/>
      <c r="E192" s="36"/>
      <c r="F192" s="36"/>
      <c r="G192" s="36"/>
      <c r="H192" s="36"/>
    </row>
    <row r="193" spans="1:8">
      <c r="A193" s="47">
        <v>32189</v>
      </c>
      <c r="B193" s="36">
        <v>15.63</v>
      </c>
      <c r="C193" s="36"/>
      <c r="D193" s="36"/>
      <c r="E193" s="36"/>
      <c r="F193" s="36"/>
      <c r="G193" s="36"/>
      <c r="H193" s="36"/>
    </row>
    <row r="194" spans="1:8">
      <c r="A194" s="47">
        <v>32190</v>
      </c>
      <c r="B194" s="36">
        <v>15.85</v>
      </c>
      <c r="C194" s="36"/>
      <c r="D194" s="36"/>
      <c r="E194" s="36"/>
      <c r="F194" s="36"/>
      <c r="G194" s="36"/>
      <c r="H194" s="36"/>
    </row>
    <row r="195" spans="1:8">
      <c r="A195" s="47">
        <v>32191</v>
      </c>
      <c r="B195" s="36">
        <v>15.48</v>
      </c>
      <c r="C195" s="36"/>
      <c r="D195" s="36"/>
      <c r="E195" s="36"/>
      <c r="F195" s="36"/>
      <c r="G195" s="36"/>
      <c r="H195" s="36"/>
    </row>
    <row r="196" spans="1:8">
      <c r="A196" s="47">
        <v>32192</v>
      </c>
      <c r="B196" s="36">
        <v>15.55</v>
      </c>
      <c r="C196" s="36"/>
      <c r="D196" s="36"/>
      <c r="E196" s="36"/>
      <c r="F196" s="36"/>
      <c r="G196" s="36"/>
      <c r="H196" s="36"/>
    </row>
    <row r="197" spans="1:8">
      <c r="A197" s="47">
        <v>32195</v>
      </c>
      <c r="B197" s="36">
        <v>15.38</v>
      </c>
      <c r="C197" s="36"/>
      <c r="D197" s="36"/>
      <c r="E197" s="36"/>
      <c r="F197" s="36"/>
      <c r="G197" s="36"/>
      <c r="H197" s="36"/>
    </row>
    <row r="198" spans="1:8">
      <c r="A198" s="47">
        <v>32196</v>
      </c>
      <c r="B198" s="36">
        <v>15.58</v>
      </c>
      <c r="C198" s="36"/>
      <c r="D198" s="36"/>
      <c r="E198" s="36"/>
      <c r="F198" s="36"/>
      <c r="G198" s="36"/>
      <c r="H198" s="36"/>
    </row>
    <row r="199" spans="1:8">
      <c r="A199" s="47">
        <v>32197</v>
      </c>
      <c r="B199" s="36">
        <v>15.35</v>
      </c>
      <c r="C199" s="36"/>
      <c r="D199" s="36"/>
      <c r="E199" s="36"/>
      <c r="F199" s="36"/>
      <c r="G199" s="36"/>
      <c r="H199" s="36"/>
    </row>
    <row r="200" spans="1:8">
      <c r="A200" s="47">
        <v>32198</v>
      </c>
      <c r="B200" s="36">
        <v>14.85</v>
      </c>
      <c r="C200" s="36"/>
      <c r="D200" s="36"/>
      <c r="E200" s="36"/>
      <c r="F200" s="36"/>
      <c r="G200" s="36"/>
      <c r="H200" s="36"/>
    </row>
    <row r="201" spans="1:8">
      <c r="A201" s="47">
        <v>32199</v>
      </c>
      <c r="B201" s="36">
        <v>14.65</v>
      </c>
      <c r="C201" s="36"/>
      <c r="D201" s="36"/>
      <c r="E201" s="36"/>
      <c r="F201" s="36"/>
      <c r="G201" s="36"/>
      <c r="H201" s="36"/>
    </row>
    <row r="202" spans="1:8">
      <c r="A202" s="47">
        <v>32202</v>
      </c>
      <c r="B202" s="36">
        <v>14.73</v>
      </c>
      <c r="C202" s="36"/>
      <c r="D202" s="36"/>
      <c r="E202" s="36"/>
      <c r="F202" s="36"/>
      <c r="G202" s="36"/>
      <c r="H202" s="36"/>
    </row>
    <row r="203" spans="1:8">
      <c r="A203" s="47">
        <v>32203</v>
      </c>
      <c r="B203" s="36">
        <v>14.18</v>
      </c>
      <c r="C203" s="36"/>
      <c r="D203" s="36"/>
      <c r="E203" s="36"/>
      <c r="F203" s="36"/>
      <c r="G203" s="36"/>
      <c r="H203" s="36"/>
    </row>
    <row r="204" spans="1:8">
      <c r="A204" s="47">
        <v>32204</v>
      </c>
      <c r="B204" s="36">
        <v>13.8</v>
      </c>
      <c r="C204" s="36"/>
      <c r="D204" s="36"/>
      <c r="E204" s="36"/>
      <c r="F204" s="36"/>
      <c r="G204" s="36"/>
      <c r="H204" s="36"/>
    </row>
    <row r="205" spans="1:8">
      <c r="A205" s="47">
        <v>32205</v>
      </c>
      <c r="B205" s="36">
        <v>14</v>
      </c>
      <c r="C205" s="36"/>
      <c r="D205" s="36"/>
      <c r="E205" s="36"/>
      <c r="F205" s="36"/>
      <c r="G205" s="36"/>
      <c r="H205" s="36"/>
    </row>
    <row r="206" spans="1:8">
      <c r="A206" s="47">
        <v>32206</v>
      </c>
      <c r="B206" s="36">
        <v>14</v>
      </c>
      <c r="C206" s="36"/>
      <c r="D206" s="36"/>
      <c r="E206" s="36"/>
      <c r="F206" s="36"/>
      <c r="G206" s="36"/>
      <c r="H206" s="36"/>
    </row>
    <row r="207" spans="1:8">
      <c r="A207" s="47">
        <v>32209</v>
      </c>
      <c r="B207" s="36">
        <v>13.9</v>
      </c>
      <c r="C207" s="36"/>
      <c r="D207" s="36"/>
      <c r="E207" s="36"/>
      <c r="F207" s="36"/>
      <c r="G207" s="36"/>
      <c r="H207" s="36"/>
    </row>
    <row r="208" spans="1:8">
      <c r="A208" s="47">
        <v>32210</v>
      </c>
      <c r="B208" s="36">
        <v>13.8</v>
      </c>
      <c r="C208" s="36"/>
      <c r="D208" s="36"/>
      <c r="E208" s="36"/>
      <c r="F208" s="36"/>
      <c r="G208" s="36"/>
      <c r="H208" s="36"/>
    </row>
    <row r="209" spans="1:8">
      <c r="A209" s="47">
        <v>32211</v>
      </c>
      <c r="B209" s="36">
        <v>13.98</v>
      </c>
      <c r="C209" s="36"/>
      <c r="D209" s="36"/>
      <c r="E209" s="36"/>
      <c r="F209" s="36"/>
      <c r="G209" s="36"/>
      <c r="H209" s="36"/>
    </row>
    <row r="210" spans="1:8">
      <c r="A210" s="47">
        <v>32212</v>
      </c>
      <c r="B210" s="36">
        <v>14.48</v>
      </c>
      <c r="C210" s="36"/>
      <c r="D210" s="36"/>
      <c r="E210" s="36"/>
      <c r="F210" s="36"/>
      <c r="G210" s="36"/>
      <c r="H210" s="36"/>
    </row>
    <row r="211" spans="1:8">
      <c r="A211" s="47">
        <v>32213</v>
      </c>
      <c r="B211" s="36">
        <v>14.88</v>
      </c>
      <c r="C211" s="36"/>
      <c r="D211" s="36"/>
      <c r="E211" s="36"/>
      <c r="F211" s="36"/>
      <c r="G211" s="36"/>
      <c r="H211" s="36"/>
    </row>
    <row r="212" spans="1:8">
      <c r="A212" s="47">
        <v>32216</v>
      </c>
      <c r="B212" s="36">
        <v>14.28</v>
      </c>
      <c r="C212" s="36"/>
      <c r="D212" s="36"/>
      <c r="E212" s="36"/>
      <c r="F212" s="36"/>
      <c r="G212" s="36"/>
      <c r="H212" s="36"/>
    </row>
    <row r="213" spans="1:8">
      <c r="A213" s="47">
        <v>32217</v>
      </c>
      <c r="B213" s="36">
        <v>14.3</v>
      </c>
      <c r="C213" s="36"/>
      <c r="D213" s="36"/>
      <c r="E213" s="36"/>
      <c r="F213" s="36"/>
      <c r="G213" s="36"/>
      <c r="H213" s="36"/>
    </row>
    <row r="214" spans="1:8">
      <c r="A214" s="47">
        <v>32218</v>
      </c>
      <c r="B214" s="36">
        <v>14.45</v>
      </c>
      <c r="C214" s="36"/>
      <c r="D214" s="36"/>
      <c r="E214" s="36"/>
      <c r="F214" s="36"/>
      <c r="G214" s="36"/>
      <c r="H214" s="36"/>
    </row>
    <row r="215" spans="1:8">
      <c r="A215" s="47">
        <v>32219</v>
      </c>
      <c r="B215" s="36">
        <v>14.43</v>
      </c>
      <c r="C215" s="36"/>
      <c r="D215" s="36"/>
      <c r="E215" s="36"/>
      <c r="F215" s="36"/>
      <c r="G215" s="36"/>
      <c r="H215" s="36"/>
    </row>
    <row r="216" spans="1:8">
      <c r="A216" s="47">
        <v>32220</v>
      </c>
      <c r="B216" s="36">
        <v>14.93</v>
      </c>
      <c r="C216" s="36"/>
      <c r="D216" s="36"/>
      <c r="E216" s="36"/>
      <c r="F216" s="36"/>
      <c r="G216" s="36"/>
      <c r="H216" s="36"/>
    </row>
    <row r="217" spans="1:8">
      <c r="A217" s="47">
        <v>32223</v>
      </c>
      <c r="B217" s="36">
        <v>15.38</v>
      </c>
      <c r="C217" s="36"/>
      <c r="D217" s="36"/>
      <c r="E217" s="36"/>
      <c r="F217" s="36"/>
      <c r="G217" s="36"/>
      <c r="H217" s="36"/>
    </row>
    <row r="218" spans="1:8">
      <c r="A218" s="47">
        <v>32224</v>
      </c>
      <c r="B218" s="36">
        <v>15.03</v>
      </c>
      <c r="C218" s="36"/>
      <c r="D218" s="36"/>
      <c r="E218" s="36"/>
      <c r="F218" s="36"/>
      <c r="G218" s="36"/>
      <c r="H218" s="36"/>
    </row>
    <row r="219" spans="1:8">
      <c r="A219" s="47">
        <v>32225</v>
      </c>
      <c r="B219" s="36">
        <v>15.4</v>
      </c>
      <c r="C219" s="36"/>
      <c r="D219" s="36"/>
      <c r="E219" s="36"/>
      <c r="F219" s="36"/>
      <c r="G219" s="36"/>
      <c r="H219" s="36"/>
    </row>
    <row r="220" spans="1:8">
      <c r="A220" s="47">
        <v>32226</v>
      </c>
      <c r="B220" s="36">
        <v>15.65</v>
      </c>
      <c r="C220" s="36"/>
      <c r="D220" s="36"/>
      <c r="E220" s="36"/>
      <c r="F220" s="36"/>
      <c r="G220" s="36"/>
      <c r="H220" s="36"/>
    </row>
    <row r="221" spans="1:8">
      <c r="A221" s="47">
        <v>32227</v>
      </c>
      <c r="B221" s="36">
        <v>15.45</v>
      </c>
      <c r="C221" s="36"/>
      <c r="D221" s="36"/>
      <c r="E221" s="36"/>
      <c r="F221" s="36"/>
      <c r="G221" s="36"/>
      <c r="H221" s="36"/>
    </row>
    <row r="222" spans="1:8">
      <c r="A222" s="47">
        <v>32230</v>
      </c>
      <c r="B222" s="36">
        <v>15.55</v>
      </c>
      <c r="C222" s="36"/>
      <c r="D222" s="36"/>
      <c r="E222" s="36"/>
      <c r="F222" s="36"/>
      <c r="G222" s="36"/>
      <c r="H222" s="36"/>
    </row>
    <row r="223" spans="1:8">
      <c r="A223" s="47">
        <v>32231</v>
      </c>
      <c r="B223" s="36">
        <v>15.6</v>
      </c>
      <c r="C223" s="36"/>
      <c r="D223" s="36"/>
      <c r="E223" s="36"/>
      <c r="F223" s="36"/>
      <c r="G223" s="36"/>
      <c r="H223" s="36"/>
    </row>
    <row r="224" spans="1:8">
      <c r="A224" s="47">
        <v>32232</v>
      </c>
      <c r="B224" s="36">
        <v>15.7</v>
      </c>
      <c r="C224" s="36"/>
      <c r="D224" s="36"/>
      <c r="E224" s="36"/>
      <c r="F224" s="36"/>
      <c r="G224" s="36"/>
      <c r="H224" s="36"/>
    </row>
    <row r="225" spans="1:8">
      <c r="A225" s="47">
        <v>32233</v>
      </c>
      <c r="B225" s="36">
        <v>15.65</v>
      </c>
      <c r="C225" s="36"/>
      <c r="D225" s="36"/>
      <c r="E225" s="36"/>
      <c r="F225" s="36"/>
      <c r="G225" s="36"/>
      <c r="H225" s="36"/>
    </row>
    <row r="226" spans="1:8">
      <c r="A226" s="47">
        <v>32238</v>
      </c>
      <c r="B226" s="36">
        <v>15.5</v>
      </c>
      <c r="C226" s="36"/>
      <c r="D226" s="36"/>
      <c r="E226" s="36"/>
      <c r="F226" s="36"/>
      <c r="G226" s="36"/>
      <c r="H226" s="36"/>
    </row>
    <row r="227" spans="1:8">
      <c r="A227" s="47">
        <v>32239</v>
      </c>
      <c r="B227" s="36">
        <v>15.38</v>
      </c>
      <c r="C227" s="36"/>
      <c r="D227" s="36"/>
      <c r="E227" s="36"/>
      <c r="F227" s="36"/>
      <c r="G227" s="36"/>
      <c r="H227" s="36"/>
    </row>
    <row r="228" spans="1:8">
      <c r="A228" s="47">
        <v>32240</v>
      </c>
      <c r="B228" s="36">
        <v>15.53</v>
      </c>
      <c r="C228" s="36"/>
      <c r="D228" s="36"/>
      <c r="E228" s="36"/>
      <c r="F228" s="36"/>
      <c r="G228" s="36"/>
      <c r="H228" s="36"/>
    </row>
    <row r="229" spans="1:8">
      <c r="A229" s="47">
        <v>32241</v>
      </c>
      <c r="B229" s="36">
        <v>15.55</v>
      </c>
      <c r="C229" s="36"/>
      <c r="D229" s="36"/>
      <c r="E229" s="36"/>
      <c r="F229" s="36"/>
      <c r="G229" s="36"/>
      <c r="H229" s="36"/>
    </row>
    <row r="230" spans="1:8">
      <c r="A230" s="47">
        <v>32244</v>
      </c>
      <c r="B230" s="36">
        <v>16.2</v>
      </c>
      <c r="C230" s="36"/>
      <c r="D230" s="36"/>
      <c r="E230" s="36"/>
      <c r="F230" s="36"/>
      <c r="G230" s="36"/>
      <c r="H230" s="36"/>
    </row>
    <row r="231" spans="1:8">
      <c r="A231" s="47">
        <v>32245</v>
      </c>
      <c r="B231" s="36">
        <v>16.48</v>
      </c>
      <c r="C231" s="36"/>
      <c r="D231" s="36"/>
      <c r="E231" s="36"/>
      <c r="F231" s="36"/>
      <c r="G231" s="36"/>
      <c r="H231" s="36"/>
    </row>
    <row r="232" spans="1:8">
      <c r="A232" s="47">
        <v>32246</v>
      </c>
      <c r="B232" s="36">
        <v>16.55</v>
      </c>
      <c r="C232" s="36"/>
      <c r="D232" s="36"/>
      <c r="E232" s="36"/>
      <c r="F232" s="36"/>
      <c r="G232" s="36"/>
      <c r="H232" s="36"/>
    </row>
    <row r="233" spans="1:8">
      <c r="A233" s="47">
        <v>32247</v>
      </c>
      <c r="B233" s="36">
        <v>16.649999999999999</v>
      </c>
      <c r="C233" s="36"/>
      <c r="D233" s="36"/>
      <c r="E233" s="36"/>
      <c r="F233" s="36"/>
      <c r="G233" s="36"/>
      <c r="H233" s="36"/>
    </row>
    <row r="234" spans="1:8">
      <c r="A234" s="47">
        <v>32248</v>
      </c>
      <c r="B234" s="36">
        <v>16.850000000000001</v>
      </c>
      <c r="C234" s="36"/>
      <c r="D234" s="36"/>
      <c r="E234" s="36"/>
      <c r="F234" s="36"/>
      <c r="G234" s="36"/>
      <c r="H234" s="36"/>
    </row>
    <row r="235" spans="1:8">
      <c r="A235" s="47">
        <v>32251</v>
      </c>
      <c r="B235" s="36">
        <v>17.45</v>
      </c>
      <c r="C235" s="36"/>
      <c r="D235" s="36"/>
      <c r="E235" s="36"/>
      <c r="F235" s="36"/>
      <c r="G235" s="36"/>
      <c r="H235" s="36"/>
    </row>
    <row r="236" spans="1:8">
      <c r="A236" s="47">
        <v>32252</v>
      </c>
      <c r="B236" s="36">
        <v>17.05</v>
      </c>
      <c r="C236" s="36"/>
      <c r="D236" s="36"/>
      <c r="E236" s="36"/>
      <c r="F236" s="36"/>
      <c r="G236" s="36"/>
      <c r="H236" s="36"/>
    </row>
    <row r="237" spans="1:8">
      <c r="A237" s="47">
        <v>32253</v>
      </c>
      <c r="B237" s="36">
        <v>16.78</v>
      </c>
      <c r="C237" s="36"/>
      <c r="D237" s="36"/>
      <c r="E237" s="36"/>
      <c r="F237" s="36"/>
      <c r="G237" s="36"/>
      <c r="H237" s="36"/>
    </row>
    <row r="238" spans="1:8">
      <c r="A238" s="47">
        <v>32254</v>
      </c>
      <c r="B238" s="36">
        <v>17</v>
      </c>
      <c r="C238" s="36"/>
      <c r="D238" s="36"/>
      <c r="E238" s="36"/>
      <c r="F238" s="36"/>
      <c r="G238" s="36"/>
      <c r="H238" s="36"/>
    </row>
    <row r="239" spans="1:8">
      <c r="A239" s="47">
        <v>32255</v>
      </c>
      <c r="B239" s="36">
        <v>17.149999999999999</v>
      </c>
      <c r="C239" s="36"/>
      <c r="D239" s="36"/>
      <c r="E239" s="36"/>
      <c r="F239" s="36"/>
      <c r="G239" s="36"/>
      <c r="H239" s="36"/>
    </row>
    <row r="240" spans="1:8">
      <c r="A240" s="47">
        <v>32258</v>
      </c>
      <c r="B240" s="36">
        <v>17.13</v>
      </c>
      <c r="C240" s="36"/>
      <c r="D240" s="36"/>
      <c r="E240" s="36"/>
      <c r="F240" s="36"/>
      <c r="G240" s="36"/>
      <c r="H240" s="36"/>
    </row>
    <row r="241" spans="1:8">
      <c r="A241" s="47">
        <v>32259</v>
      </c>
      <c r="B241" s="36">
        <v>17.18</v>
      </c>
      <c r="C241" s="36"/>
      <c r="D241" s="36"/>
      <c r="E241" s="36"/>
      <c r="F241" s="36"/>
      <c r="G241" s="36"/>
      <c r="H241" s="36"/>
    </row>
    <row r="242" spans="1:8">
      <c r="A242" s="47">
        <v>32260</v>
      </c>
      <c r="B242" s="36">
        <v>17.399999999999999</v>
      </c>
      <c r="C242" s="36"/>
      <c r="D242" s="36"/>
      <c r="E242" s="36"/>
      <c r="F242" s="36"/>
      <c r="G242" s="36"/>
      <c r="H242" s="36"/>
    </row>
    <row r="243" spans="1:8">
      <c r="A243" s="47">
        <v>32261</v>
      </c>
      <c r="B243" s="36">
        <v>16.88</v>
      </c>
      <c r="C243" s="36"/>
      <c r="D243" s="36"/>
      <c r="E243" s="36"/>
      <c r="F243" s="36"/>
      <c r="G243" s="36"/>
      <c r="H243" s="36"/>
    </row>
    <row r="244" spans="1:8">
      <c r="A244" s="47">
        <v>32262</v>
      </c>
      <c r="B244" s="36">
        <v>16.600000000000001</v>
      </c>
      <c r="C244" s="36"/>
      <c r="D244" s="36"/>
      <c r="E244" s="36"/>
      <c r="F244" s="36"/>
      <c r="G244" s="36"/>
      <c r="H244" s="36"/>
    </row>
    <row r="245" spans="1:8">
      <c r="A245" s="47">
        <v>32265</v>
      </c>
      <c r="B245" s="36">
        <v>15.95</v>
      </c>
      <c r="C245" s="36"/>
      <c r="D245" s="36"/>
      <c r="E245" s="36"/>
      <c r="F245" s="36"/>
      <c r="G245" s="36"/>
      <c r="H245" s="36"/>
    </row>
    <row r="246" spans="1:8">
      <c r="A246" s="47">
        <v>32266</v>
      </c>
      <c r="B246" s="36">
        <v>16.079999999999998</v>
      </c>
      <c r="C246" s="36"/>
      <c r="D246" s="36"/>
      <c r="E246" s="36"/>
      <c r="F246" s="36"/>
      <c r="G246" s="36"/>
      <c r="H246" s="36"/>
    </row>
    <row r="247" spans="1:8">
      <c r="A247" s="47">
        <v>32267</v>
      </c>
      <c r="B247" s="36">
        <v>16.149999999999999</v>
      </c>
      <c r="C247" s="36"/>
      <c r="D247" s="36"/>
      <c r="E247" s="36"/>
      <c r="F247" s="36"/>
      <c r="G247" s="36"/>
      <c r="H247" s="36"/>
    </row>
    <row r="248" spans="1:8">
      <c r="A248" s="47">
        <v>32268</v>
      </c>
      <c r="B248" s="36">
        <v>16.149999999999999</v>
      </c>
      <c r="C248" s="36"/>
      <c r="D248" s="36"/>
      <c r="E248" s="36"/>
      <c r="F248" s="36"/>
      <c r="G248" s="36"/>
      <c r="H248" s="36"/>
    </row>
    <row r="249" spans="1:8">
      <c r="A249" s="47">
        <v>32269</v>
      </c>
      <c r="B249" s="36">
        <v>16.45</v>
      </c>
      <c r="C249" s="36"/>
      <c r="D249" s="36"/>
      <c r="E249" s="36"/>
      <c r="F249" s="36"/>
      <c r="G249" s="36"/>
      <c r="H249" s="36"/>
    </row>
    <row r="250" spans="1:8">
      <c r="A250" s="47">
        <v>32272</v>
      </c>
      <c r="B250" s="36">
        <v>16.5</v>
      </c>
      <c r="C250" s="36"/>
      <c r="D250" s="36"/>
      <c r="E250" s="36"/>
      <c r="F250" s="36"/>
      <c r="G250" s="36"/>
      <c r="H250" s="36"/>
    </row>
    <row r="251" spans="1:8">
      <c r="A251" s="47">
        <v>32273</v>
      </c>
      <c r="B251" s="36">
        <v>16.38</v>
      </c>
      <c r="C251" s="36"/>
      <c r="D251" s="36"/>
      <c r="E251" s="36"/>
      <c r="F251" s="36"/>
      <c r="G251" s="36"/>
      <c r="H251" s="36"/>
    </row>
    <row r="252" spans="1:8">
      <c r="A252" s="47">
        <v>32274</v>
      </c>
      <c r="B252" s="36">
        <v>16.48</v>
      </c>
      <c r="C252" s="36"/>
      <c r="D252" s="36"/>
      <c r="E252" s="36"/>
      <c r="F252" s="36"/>
      <c r="G252" s="36"/>
      <c r="H252" s="36"/>
    </row>
    <row r="253" spans="1:8">
      <c r="A253" s="47">
        <v>32275</v>
      </c>
      <c r="B253" s="36">
        <v>16.399999999999999</v>
      </c>
      <c r="C253" s="36"/>
      <c r="D253" s="36"/>
      <c r="E253" s="36"/>
      <c r="F253" s="36"/>
      <c r="G253" s="36"/>
      <c r="H253" s="36"/>
    </row>
    <row r="254" spans="1:8">
      <c r="A254" s="47">
        <v>32276</v>
      </c>
      <c r="B254" s="36">
        <v>16.5</v>
      </c>
      <c r="C254" s="36"/>
      <c r="D254" s="36"/>
      <c r="E254" s="36"/>
      <c r="F254" s="36"/>
      <c r="G254" s="36"/>
      <c r="H254" s="36"/>
    </row>
    <row r="255" spans="1:8">
      <c r="A255" s="47">
        <v>32279</v>
      </c>
      <c r="B255" s="36">
        <v>16.600000000000001</v>
      </c>
      <c r="C255" s="36"/>
      <c r="D255" s="36"/>
      <c r="E255" s="36"/>
      <c r="F255" s="36"/>
      <c r="G255" s="36"/>
      <c r="H255" s="36"/>
    </row>
    <row r="256" spans="1:8">
      <c r="A256" s="47">
        <v>32280</v>
      </c>
      <c r="B256" s="36">
        <v>16.600000000000001</v>
      </c>
      <c r="C256" s="36"/>
      <c r="D256" s="36"/>
      <c r="E256" s="36"/>
      <c r="F256" s="36"/>
      <c r="G256" s="36"/>
      <c r="H256" s="36"/>
    </row>
    <row r="257" spans="1:8">
      <c r="A257" s="47">
        <v>32281</v>
      </c>
      <c r="B257" s="36">
        <v>16.399999999999999</v>
      </c>
      <c r="C257" s="36"/>
      <c r="D257" s="36"/>
      <c r="E257" s="36"/>
      <c r="F257" s="36"/>
      <c r="G257" s="36"/>
      <c r="H257" s="36"/>
    </row>
    <row r="258" spans="1:8">
      <c r="A258" s="47">
        <v>32282</v>
      </c>
      <c r="B258" s="36">
        <v>16.25</v>
      </c>
      <c r="C258" s="36"/>
      <c r="D258" s="36"/>
      <c r="E258" s="36"/>
      <c r="F258" s="36"/>
      <c r="G258" s="36"/>
      <c r="H258" s="36"/>
    </row>
    <row r="259" spans="1:8">
      <c r="A259" s="47">
        <v>32283</v>
      </c>
      <c r="B259" s="36">
        <v>16.45</v>
      </c>
      <c r="C259" s="36"/>
      <c r="D259" s="36"/>
      <c r="E259" s="36"/>
      <c r="F259" s="36"/>
      <c r="G259" s="36"/>
      <c r="H259" s="36"/>
    </row>
    <row r="260" spans="1:8">
      <c r="A260" s="47">
        <v>32286</v>
      </c>
      <c r="B260" s="36">
        <v>16.23</v>
      </c>
      <c r="C260" s="36"/>
      <c r="D260" s="36"/>
      <c r="E260" s="36"/>
      <c r="F260" s="36"/>
      <c r="G260" s="36"/>
      <c r="H260" s="36"/>
    </row>
    <row r="261" spans="1:8">
      <c r="A261" s="47">
        <v>32287</v>
      </c>
      <c r="B261" s="36">
        <v>16.3</v>
      </c>
      <c r="C261" s="36"/>
      <c r="D261" s="36"/>
      <c r="E261" s="36"/>
      <c r="F261" s="36"/>
      <c r="G261" s="36"/>
      <c r="H261" s="36"/>
    </row>
    <row r="262" spans="1:8">
      <c r="A262" s="47">
        <v>32288</v>
      </c>
      <c r="B262" s="36">
        <v>16.18</v>
      </c>
      <c r="C262" s="36"/>
      <c r="D262" s="36"/>
      <c r="E262" s="36"/>
      <c r="F262" s="36"/>
      <c r="G262" s="36"/>
      <c r="H262" s="36"/>
    </row>
    <row r="263" spans="1:8">
      <c r="A263" s="47">
        <v>32289</v>
      </c>
      <c r="B263" s="36">
        <v>16.18</v>
      </c>
      <c r="C263" s="36"/>
      <c r="D263" s="36"/>
      <c r="E263" s="36"/>
      <c r="F263" s="36"/>
      <c r="G263" s="36"/>
      <c r="H263" s="36"/>
    </row>
    <row r="264" spans="1:8">
      <c r="A264" s="47">
        <v>32290</v>
      </c>
      <c r="B264" s="36">
        <v>16.25</v>
      </c>
      <c r="C264" s="36"/>
      <c r="D264" s="36"/>
      <c r="E264" s="36"/>
      <c r="F264" s="36"/>
      <c r="G264" s="36"/>
      <c r="H264" s="36"/>
    </row>
    <row r="265" spans="1:8">
      <c r="A265" s="47">
        <v>32293</v>
      </c>
      <c r="B265" s="36">
        <v>16.23</v>
      </c>
      <c r="C265" s="36"/>
      <c r="D265" s="36"/>
      <c r="E265" s="36"/>
      <c r="F265" s="36"/>
      <c r="G265" s="36"/>
      <c r="H265" s="36"/>
    </row>
    <row r="266" spans="1:8">
      <c r="A266" s="47">
        <v>32294</v>
      </c>
      <c r="B266" s="36">
        <v>16.2</v>
      </c>
      <c r="C266" s="36"/>
      <c r="D266" s="36"/>
      <c r="E266" s="36"/>
      <c r="F266" s="36"/>
      <c r="G266" s="36"/>
      <c r="H266" s="36"/>
    </row>
    <row r="267" spans="1:8">
      <c r="A267" s="47">
        <v>32295</v>
      </c>
      <c r="B267" s="36">
        <v>16.329999999999998</v>
      </c>
      <c r="C267" s="36"/>
      <c r="D267" s="36"/>
      <c r="E267" s="36"/>
      <c r="F267" s="36"/>
      <c r="G267" s="36"/>
      <c r="H267" s="36"/>
    </row>
    <row r="268" spans="1:8">
      <c r="A268" s="47">
        <v>32296</v>
      </c>
      <c r="B268" s="36">
        <v>16.329999999999998</v>
      </c>
      <c r="C268" s="36"/>
      <c r="D268" s="36"/>
      <c r="E268" s="36"/>
      <c r="F268" s="36"/>
      <c r="G268" s="36"/>
      <c r="H268" s="36"/>
    </row>
    <row r="269" spans="1:8">
      <c r="A269" s="47">
        <v>32297</v>
      </c>
      <c r="B269" s="36">
        <v>16.45</v>
      </c>
      <c r="C269" s="36"/>
      <c r="D269" s="36"/>
      <c r="E269" s="36"/>
      <c r="F269" s="36"/>
      <c r="G269" s="36"/>
      <c r="H269" s="36"/>
    </row>
    <row r="270" spans="1:8">
      <c r="A270" s="47">
        <v>32300</v>
      </c>
      <c r="B270" s="36">
        <v>16.25</v>
      </c>
      <c r="C270" s="36"/>
      <c r="D270" s="36"/>
      <c r="E270" s="36"/>
      <c r="F270" s="36"/>
      <c r="G270" s="36"/>
      <c r="H270" s="36"/>
    </row>
    <row r="271" spans="1:8">
      <c r="A271" s="47">
        <v>32301</v>
      </c>
      <c r="B271" s="36">
        <v>16.23</v>
      </c>
      <c r="C271" s="36"/>
      <c r="D271" s="36"/>
      <c r="E271" s="36"/>
      <c r="F271" s="36"/>
      <c r="G271" s="36"/>
      <c r="H271" s="36"/>
    </row>
    <row r="272" spans="1:8">
      <c r="A272" s="47">
        <v>32302</v>
      </c>
      <c r="B272" s="36">
        <v>16.28</v>
      </c>
      <c r="C272" s="36"/>
      <c r="D272" s="36"/>
      <c r="E272" s="36"/>
      <c r="F272" s="36"/>
      <c r="G272" s="36"/>
      <c r="H272" s="36"/>
    </row>
    <row r="273" spans="1:8">
      <c r="A273" s="47">
        <v>32303</v>
      </c>
      <c r="B273" s="36">
        <v>16.3</v>
      </c>
      <c r="C273" s="36"/>
      <c r="D273" s="36"/>
      <c r="E273" s="36"/>
      <c r="F273" s="36"/>
      <c r="G273" s="36"/>
      <c r="H273" s="36"/>
    </row>
    <row r="274" spans="1:8">
      <c r="A274" s="47">
        <v>32304</v>
      </c>
      <c r="B274" s="36">
        <v>15.85</v>
      </c>
      <c r="C274" s="36"/>
      <c r="D274" s="36"/>
      <c r="E274" s="36"/>
      <c r="F274" s="36"/>
      <c r="G274" s="36"/>
      <c r="H274" s="36"/>
    </row>
    <row r="275" spans="1:8">
      <c r="A275" s="47">
        <v>32307</v>
      </c>
      <c r="B275" s="36">
        <v>15.53</v>
      </c>
      <c r="C275" s="36"/>
      <c r="D275" s="36"/>
      <c r="E275" s="36"/>
      <c r="F275" s="36"/>
      <c r="G275" s="36"/>
      <c r="H275" s="36"/>
    </row>
    <row r="276" spans="1:8">
      <c r="A276" s="47">
        <v>32308</v>
      </c>
      <c r="B276" s="36">
        <v>15.85</v>
      </c>
      <c r="C276" s="36"/>
      <c r="D276" s="36"/>
      <c r="E276" s="36"/>
      <c r="F276" s="36"/>
      <c r="G276" s="36"/>
      <c r="H276" s="36"/>
    </row>
    <row r="277" spans="1:8">
      <c r="A277" s="47">
        <v>32309</v>
      </c>
      <c r="B277" s="36">
        <v>15.7</v>
      </c>
      <c r="C277" s="36"/>
      <c r="D277" s="36"/>
      <c r="E277" s="36"/>
      <c r="F277" s="36"/>
      <c r="G277" s="36"/>
      <c r="H277" s="36"/>
    </row>
    <row r="278" spans="1:8">
      <c r="A278" s="47">
        <v>32310</v>
      </c>
      <c r="B278" s="36">
        <v>15.43</v>
      </c>
      <c r="C278" s="36"/>
      <c r="D278" s="36"/>
      <c r="E278" s="36"/>
      <c r="F278" s="36"/>
      <c r="G278" s="36"/>
      <c r="H278" s="36"/>
    </row>
    <row r="279" spans="1:8">
      <c r="A279" s="47">
        <v>32311</v>
      </c>
      <c r="B279" s="36">
        <v>15.48</v>
      </c>
      <c r="C279" s="36"/>
      <c r="D279" s="36"/>
      <c r="E279" s="36"/>
      <c r="F279" s="36"/>
      <c r="G279" s="36"/>
      <c r="H279" s="36"/>
    </row>
    <row r="280" spans="1:8">
      <c r="A280" s="47">
        <v>32314</v>
      </c>
      <c r="B280" s="36">
        <v>15</v>
      </c>
      <c r="C280" s="36"/>
      <c r="D280" s="36"/>
      <c r="E280" s="36"/>
      <c r="F280" s="36"/>
      <c r="G280" s="36"/>
      <c r="H280" s="36"/>
    </row>
    <row r="281" spans="1:8">
      <c r="A281" s="47">
        <v>32315</v>
      </c>
      <c r="B281" s="36">
        <v>15</v>
      </c>
      <c r="C281" s="36"/>
      <c r="D281" s="36"/>
      <c r="E281" s="36"/>
      <c r="F281" s="36"/>
      <c r="G281" s="36"/>
      <c r="H281" s="36"/>
    </row>
    <row r="282" spans="1:8">
      <c r="A282" s="47">
        <v>32316</v>
      </c>
      <c r="B282" s="36">
        <v>15.13</v>
      </c>
      <c r="C282" s="36"/>
      <c r="D282" s="36"/>
      <c r="E282" s="36"/>
      <c r="F282" s="36"/>
      <c r="G282" s="36"/>
      <c r="H282" s="36"/>
    </row>
    <row r="283" spans="1:8">
      <c r="A283" s="47">
        <v>32317</v>
      </c>
      <c r="B283" s="36">
        <v>15.18</v>
      </c>
      <c r="C283" s="36"/>
      <c r="D283" s="36"/>
      <c r="E283" s="36"/>
      <c r="F283" s="36"/>
      <c r="G283" s="36"/>
      <c r="H283" s="36"/>
    </row>
    <row r="284" spans="1:8">
      <c r="A284" s="47">
        <v>32318</v>
      </c>
      <c r="B284" s="36">
        <v>15.15</v>
      </c>
      <c r="C284" s="36"/>
      <c r="D284" s="36"/>
      <c r="E284" s="36"/>
      <c r="F284" s="36"/>
      <c r="G284" s="36"/>
      <c r="H284" s="36"/>
    </row>
    <row r="285" spans="1:8">
      <c r="A285" s="47">
        <v>32321</v>
      </c>
      <c r="B285" s="36">
        <v>14.93</v>
      </c>
      <c r="C285" s="36"/>
      <c r="D285" s="36"/>
      <c r="E285" s="36"/>
      <c r="F285" s="36"/>
      <c r="G285" s="36"/>
      <c r="H285" s="36"/>
    </row>
    <row r="286" spans="1:8">
      <c r="A286" s="47">
        <v>32322</v>
      </c>
      <c r="B286" s="36">
        <v>14.83</v>
      </c>
      <c r="C286" s="36"/>
      <c r="D286" s="36"/>
      <c r="E286" s="36"/>
      <c r="F286" s="36"/>
      <c r="G286" s="36"/>
      <c r="H286" s="36"/>
    </row>
    <row r="287" spans="1:8">
      <c r="A287" s="47">
        <v>32323</v>
      </c>
      <c r="B287" s="36">
        <v>14.55</v>
      </c>
      <c r="C287" s="36"/>
      <c r="D287" s="36"/>
      <c r="E287" s="36"/>
      <c r="F287" s="36"/>
      <c r="G287" s="36"/>
      <c r="H287" s="36"/>
    </row>
    <row r="288" spans="1:8">
      <c r="A288" s="47">
        <v>32324</v>
      </c>
      <c r="B288" s="36">
        <v>14.18</v>
      </c>
      <c r="C288" s="36"/>
      <c r="D288" s="36"/>
      <c r="E288" s="36"/>
      <c r="F288" s="36"/>
      <c r="G288" s="36"/>
      <c r="H288" s="36"/>
    </row>
    <row r="289" spans="1:8">
      <c r="A289" s="47">
        <v>32325</v>
      </c>
      <c r="B289" s="36">
        <v>13.95</v>
      </c>
      <c r="C289" s="36"/>
      <c r="D289" s="36"/>
      <c r="E289" s="36"/>
      <c r="F289" s="36"/>
      <c r="G289" s="36"/>
      <c r="H289" s="36"/>
    </row>
    <row r="290" spans="1:8">
      <c r="A290" s="47">
        <v>32328</v>
      </c>
      <c r="B290" s="36">
        <v>14.05</v>
      </c>
      <c r="C290" s="36"/>
      <c r="D290" s="36"/>
      <c r="E290" s="36"/>
      <c r="F290" s="36"/>
      <c r="G290" s="36"/>
      <c r="H290" s="36"/>
    </row>
    <row r="291" spans="1:8">
      <c r="A291" s="47">
        <v>32329</v>
      </c>
      <c r="B291" s="36">
        <v>13.98</v>
      </c>
      <c r="C291" s="36"/>
      <c r="D291" s="36"/>
      <c r="E291" s="36"/>
      <c r="F291" s="36"/>
      <c r="G291" s="36"/>
      <c r="H291" s="36"/>
    </row>
    <row r="292" spans="1:8">
      <c r="A292" s="47">
        <v>32330</v>
      </c>
      <c r="B292" s="36">
        <v>14.5</v>
      </c>
      <c r="C292" s="36"/>
      <c r="D292" s="36"/>
      <c r="E292" s="36"/>
      <c r="F292" s="36"/>
      <c r="G292" s="36"/>
      <c r="H292" s="36"/>
    </row>
    <row r="293" spans="1:8">
      <c r="A293" s="47">
        <v>32331</v>
      </c>
      <c r="B293" s="36">
        <v>15.5</v>
      </c>
      <c r="C293" s="36"/>
      <c r="D293" s="36"/>
      <c r="E293" s="36"/>
      <c r="F293" s="36"/>
      <c r="G293" s="36"/>
      <c r="H293" s="36"/>
    </row>
    <row r="294" spans="1:8">
      <c r="A294" s="47">
        <v>32332</v>
      </c>
      <c r="B294" s="36">
        <v>15.05</v>
      </c>
      <c r="C294" s="36"/>
      <c r="D294" s="36"/>
      <c r="E294" s="36"/>
      <c r="F294" s="36"/>
      <c r="G294" s="36"/>
      <c r="H294" s="36"/>
    </row>
    <row r="295" spans="1:8">
      <c r="A295" s="47">
        <v>32335</v>
      </c>
      <c r="B295" s="36">
        <v>14.63</v>
      </c>
      <c r="C295" s="36"/>
      <c r="D295" s="36"/>
      <c r="E295" s="36"/>
      <c r="F295" s="36"/>
      <c r="G295" s="36"/>
      <c r="H295" s="36"/>
    </row>
    <row r="296" spans="1:8">
      <c r="A296" s="47">
        <v>32336</v>
      </c>
      <c r="B296" s="36">
        <v>14</v>
      </c>
      <c r="C296" s="36"/>
      <c r="D296" s="36"/>
      <c r="E296" s="36"/>
      <c r="F296" s="36"/>
      <c r="G296" s="36"/>
      <c r="H296" s="36"/>
    </row>
    <row r="297" spans="1:8">
      <c r="A297" s="47">
        <v>32337</v>
      </c>
      <c r="B297" s="36">
        <v>14.1</v>
      </c>
      <c r="C297" s="36"/>
      <c r="D297" s="36"/>
      <c r="E297" s="36"/>
      <c r="F297" s="36"/>
      <c r="G297" s="36"/>
      <c r="H297" s="36"/>
    </row>
    <row r="298" spans="1:8">
      <c r="A298" s="47">
        <v>32338</v>
      </c>
      <c r="B298" s="36">
        <v>14.1</v>
      </c>
      <c r="C298" s="36"/>
      <c r="D298" s="36"/>
      <c r="E298" s="36"/>
      <c r="F298" s="36"/>
      <c r="G298" s="36"/>
      <c r="H298" s="36"/>
    </row>
    <row r="299" spans="1:8">
      <c r="A299" s="47">
        <v>32339</v>
      </c>
      <c r="B299" s="36">
        <v>14.25</v>
      </c>
      <c r="C299" s="36"/>
      <c r="D299" s="36"/>
      <c r="E299" s="36"/>
      <c r="F299" s="36"/>
      <c r="G299" s="36"/>
      <c r="H299" s="36"/>
    </row>
    <row r="300" spans="1:8">
      <c r="A300" s="47">
        <v>32342</v>
      </c>
      <c r="B300" s="36">
        <v>15</v>
      </c>
      <c r="C300" s="36"/>
      <c r="D300" s="36"/>
      <c r="E300" s="36"/>
      <c r="F300" s="36"/>
      <c r="G300" s="36"/>
      <c r="H300" s="36"/>
    </row>
    <row r="301" spans="1:8">
      <c r="A301" s="47">
        <v>32343</v>
      </c>
      <c r="B301" s="36">
        <v>14.93</v>
      </c>
      <c r="C301" s="36"/>
      <c r="D301" s="36"/>
      <c r="E301" s="36"/>
      <c r="F301" s="36"/>
      <c r="G301" s="36"/>
      <c r="H301" s="36"/>
    </row>
    <row r="302" spans="1:8">
      <c r="A302" s="47">
        <v>32344</v>
      </c>
      <c r="B302" s="36">
        <v>15.48</v>
      </c>
      <c r="C302" s="36"/>
      <c r="D302" s="36"/>
      <c r="E302" s="36"/>
      <c r="F302" s="36"/>
      <c r="G302" s="36"/>
      <c r="H302" s="36"/>
    </row>
    <row r="303" spans="1:8">
      <c r="A303" s="47">
        <v>32345</v>
      </c>
      <c r="B303" s="36">
        <v>15.63</v>
      </c>
      <c r="C303" s="36"/>
      <c r="D303" s="36"/>
      <c r="E303" s="36"/>
      <c r="F303" s="36"/>
      <c r="G303" s="36"/>
      <c r="H303" s="36"/>
    </row>
    <row r="304" spans="1:8">
      <c r="A304" s="47">
        <v>32346</v>
      </c>
      <c r="B304" s="36">
        <v>15.83</v>
      </c>
      <c r="C304" s="36"/>
      <c r="D304" s="36"/>
      <c r="E304" s="36"/>
      <c r="F304" s="36"/>
      <c r="G304" s="36"/>
      <c r="H304" s="36"/>
    </row>
    <row r="305" spans="1:8">
      <c r="A305" s="47">
        <v>32349</v>
      </c>
      <c r="B305" s="36">
        <v>15.8</v>
      </c>
      <c r="C305" s="36"/>
      <c r="D305" s="36"/>
      <c r="E305" s="36"/>
      <c r="F305" s="36"/>
      <c r="G305" s="36"/>
      <c r="H305" s="36"/>
    </row>
    <row r="306" spans="1:8">
      <c r="A306" s="47">
        <v>32350</v>
      </c>
      <c r="B306" s="36">
        <v>15.38</v>
      </c>
      <c r="C306" s="36"/>
      <c r="D306" s="36"/>
      <c r="E306" s="36"/>
      <c r="F306" s="36"/>
      <c r="G306" s="36"/>
      <c r="H306" s="36"/>
    </row>
    <row r="307" spans="1:8">
      <c r="A307" s="47">
        <v>32351</v>
      </c>
      <c r="B307" s="36">
        <v>15.45</v>
      </c>
      <c r="C307" s="36"/>
      <c r="D307" s="36"/>
      <c r="E307" s="36"/>
      <c r="F307" s="36"/>
      <c r="G307" s="36"/>
      <c r="H307" s="36"/>
    </row>
    <row r="308" spans="1:8">
      <c r="A308" s="47">
        <v>32352</v>
      </c>
      <c r="B308" s="36">
        <v>15.7</v>
      </c>
      <c r="C308" s="36"/>
      <c r="D308" s="36"/>
      <c r="E308" s="36"/>
      <c r="F308" s="36"/>
      <c r="G308" s="36"/>
      <c r="H308" s="36"/>
    </row>
    <row r="309" spans="1:8">
      <c r="A309" s="47">
        <v>32353</v>
      </c>
      <c r="B309" s="36">
        <v>15.75</v>
      </c>
      <c r="C309" s="36"/>
      <c r="D309" s="36"/>
      <c r="E309" s="36"/>
      <c r="F309" s="36"/>
      <c r="G309" s="36"/>
      <c r="H309" s="36"/>
    </row>
    <row r="310" spans="1:8">
      <c r="A310" s="47">
        <v>32356</v>
      </c>
      <c r="B310" s="36">
        <v>15.6</v>
      </c>
      <c r="C310" s="36"/>
      <c r="D310" s="36"/>
      <c r="E310" s="36"/>
      <c r="F310" s="36"/>
      <c r="G310" s="36"/>
      <c r="H310" s="36"/>
    </row>
    <row r="311" spans="1:8">
      <c r="A311" s="47">
        <v>32357</v>
      </c>
      <c r="B311" s="36">
        <v>15.35</v>
      </c>
      <c r="C311" s="36"/>
      <c r="D311" s="36"/>
      <c r="E311" s="36"/>
      <c r="F311" s="36"/>
      <c r="G311" s="36"/>
      <c r="H311" s="36"/>
    </row>
    <row r="312" spans="1:8">
      <c r="A312" s="47">
        <v>32358</v>
      </c>
      <c r="B312" s="36">
        <v>15</v>
      </c>
      <c r="C312" s="36"/>
      <c r="D312" s="36"/>
      <c r="E312" s="36"/>
      <c r="F312" s="36"/>
      <c r="G312" s="36"/>
      <c r="H312" s="36"/>
    </row>
    <row r="313" spans="1:8">
      <c r="A313" s="47">
        <v>32359</v>
      </c>
      <c r="B313" s="36">
        <v>14.5</v>
      </c>
      <c r="C313" s="36"/>
      <c r="D313" s="36"/>
      <c r="E313" s="36"/>
      <c r="F313" s="36"/>
      <c r="G313" s="36"/>
      <c r="H313" s="36"/>
    </row>
    <row r="314" spans="1:8">
      <c r="A314" s="47">
        <v>32360</v>
      </c>
      <c r="B314" s="36">
        <v>14.85</v>
      </c>
      <c r="C314" s="36"/>
      <c r="D314" s="36"/>
      <c r="E314" s="36"/>
      <c r="F314" s="36"/>
      <c r="G314" s="36"/>
      <c r="H314" s="36"/>
    </row>
    <row r="315" spans="1:8">
      <c r="A315" s="47">
        <v>32363</v>
      </c>
      <c r="B315" s="36">
        <v>15.48</v>
      </c>
      <c r="C315" s="36"/>
      <c r="D315" s="36"/>
      <c r="E315" s="36"/>
      <c r="F315" s="36"/>
      <c r="G315" s="36"/>
      <c r="H315" s="36"/>
    </row>
    <row r="316" spans="1:8">
      <c r="A316" s="47">
        <v>32364</v>
      </c>
      <c r="B316" s="36">
        <v>15.4</v>
      </c>
      <c r="C316" s="36"/>
      <c r="D316" s="36"/>
      <c r="E316" s="36"/>
      <c r="F316" s="36"/>
      <c r="G316" s="36"/>
      <c r="H316" s="36"/>
    </row>
    <row r="317" spans="1:8">
      <c r="A317" s="47">
        <v>32365</v>
      </c>
      <c r="B317" s="36">
        <v>15.1</v>
      </c>
      <c r="C317" s="36"/>
      <c r="D317" s="36"/>
      <c r="E317" s="36"/>
      <c r="F317" s="36"/>
      <c r="G317" s="36"/>
      <c r="H317" s="36"/>
    </row>
    <row r="318" spans="1:8">
      <c r="A318" s="47">
        <v>32366</v>
      </c>
      <c r="B318" s="36">
        <v>15.13</v>
      </c>
      <c r="C318" s="36"/>
      <c r="D318" s="36"/>
      <c r="E318" s="36"/>
      <c r="F318" s="36"/>
      <c r="G318" s="36"/>
      <c r="H318" s="36"/>
    </row>
    <row r="319" spans="1:8">
      <c r="A319" s="47">
        <v>32367</v>
      </c>
      <c r="B319" s="36">
        <v>14.98</v>
      </c>
      <c r="C319" s="36"/>
      <c r="D319" s="36"/>
      <c r="E319" s="36"/>
      <c r="F319" s="36"/>
      <c r="G319" s="36"/>
      <c r="H319" s="36"/>
    </row>
    <row r="320" spans="1:8">
      <c r="A320" s="47">
        <v>32370</v>
      </c>
      <c r="B320" s="36">
        <v>14.8</v>
      </c>
      <c r="C320" s="36"/>
      <c r="D320" s="36"/>
      <c r="E320" s="36"/>
      <c r="F320" s="36"/>
      <c r="G320" s="36"/>
      <c r="H320" s="36"/>
    </row>
    <row r="321" spans="1:8">
      <c r="A321" s="47">
        <v>32371</v>
      </c>
      <c r="B321" s="36">
        <v>14.85</v>
      </c>
      <c r="C321" s="36"/>
      <c r="D321" s="36"/>
      <c r="E321" s="36"/>
      <c r="F321" s="36"/>
      <c r="G321" s="36"/>
      <c r="H321" s="36"/>
    </row>
    <row r="322" spans="1:8">
      <c r="A322" s="47">
        <v>32372</v>
      </c>
      <c r="B322" s="36">
        <v>14.75</v>
      </c>
      <c r="C322" s="36"/>
      <c r="D322" s="36"/>
      <c r="E322" s="36"/>
      <c r="F322" s="36"/>
      <c r="G322" s="36"/>
      <c r="H322" s="36"/>
    </row>
    <row r="323" spans="1:8">
      <c r="A323" s="47">
        <v>32373</v>
      </c>
      <c r="B323" s="36">
        <v>14.78</v>
      </c>
      <c r="C323" s="36"/>
      <c r="D323" s="36"/>
      <c r="E323" s="36"/>
      <c r="F323" s="36"/>
      <c r="G323" s="36"/>
      <c r="H323" s="36"/>
    </row>
    <row r="324" spans="1:8">
      <c r="A324" s="47">
        <v>32374</v>
      </c>
      <c r="B324" s="36">
        <v>14.85</v>
      </c>
      <c r="C324" s="36"/>
      <c r="D324" s="36"/>
      <c r="E324" s="36"/>
      <c r="F324" s="36"/>
      <c r="G324" s="36"/>
      <c r="H324" s="36"/>
    </row>
    <row r="325" spans="1:8">
      <c r="A325" s="47">
        <v>32377</v>
      </c>
      <c r="B325" s="36">
        <v>15.03</v>
      </c>
      <c r="C325" s="36"/>
      <c r="D325" s="36"/>
      <c r="E325" s="36"/>
      <c r="F325" s="36"/>
      <c r="G325" s="36"/>
      <c r="H325" s="36"/>
    </row>
    <row r="326" spans="1:8">
      <c r="A326" s="47">
        <v>32378</v>
      </c>
      <c r="B326" s="36">
        <v>14.8</v>
      </c>
      <c r="C326" s="36"/>
      <c r="D326" s="36"/>
      <c r="E326" s="36"/>
      <c r="F326" s="36"/>
      <c r="G326" s="36"/>
      <c r="H326" s="36"/>
    </row>
    <row r="327" spans="1:8">
      <c r="A327" s="47">
        <v>32379</v>
      </c>
      <c r="B327" s="36">
        <v>14.85</v>
      </c>
      <c r="C327" s="36"/>
      <c r="D327" s="36"/>
      <c r="E327" s="36"/>
      <c r="F327" s="36"/>
      <c r="G327" s="36"/>
      <c r="H327" s="36"/>
    </row>
    <row r="328" spans="1:8">
      <c r="A328" s="47">
        <v>32380</v>
      </c>
      <c r="B328" s="36">
        <v>14.63</v>
      </c>
      <c r="C328" s="36"/>
      <c r="D328" s="36"/>
      <c r="E328" s="36"/>
      <c r="F328" s="36"/>
      <c r="G328" s="36"/>
      <c r="H328" s="36"/>
    </row>
    <row r="329" spans="1:8">
      <c r="A329" s="47">
        <v>32381</v>
      </c>
      <c r="B329" s="36">
        <v>14.5</v>
      </c>
      <c r="C329" s="36"/>
      <c r="D329" s="36"/>
      <c r="E329" s="36"/>
      <c r="F329" s="36"/>
      <c r="G329" s="36"/>
      <c r="H329" s="36"/>
    </row>
    <row r="330" spans="1:8">
      <c r="A330" s="47">
        <v>32384</v>
      </c>
      <c r="B330" s="36">
        <v>14.48</v>
      </c>
      <c r="C330" s="36"/>
      <c r="D330" s="36"/>
      <c r="E330" s="36"/>
      <c r="F330" s="36"/>
      <c r="G330" s="36"/>
      <c r="H330" s="36"/>
    </row>
    <row r="331" spans="1:8">
      <c r="A331" s="47">
        <v>32385</v>
      </c>
      <c r="B331" s="36">
        <v>14.45</v>
      </c>
      <c r="C331" s="36"/>
      <c r="D331" s="36"/>
      <c r="E331" s="36"/>
      <c r="F331" s="36"/>
      <c r="G331" s="36"/>
      <c r="H331" s="36"/>
    </row>
    <row r="332" spans="1:8">
      <c r="A332" s="47">
        <v>32386</v>
      </c>
      <c r="B332" s="36">
        <v>14.4</v>
      </c>
      <c r="C332" s="36"/>
      <c r="D332" s="36"/>
      <c r="E332" s="36"/>
      <c r="F332" s="36"/>
      <c r="G332" s="36"/>
      <c r="H332" s="36"/>
    </row>
    <row r="333" spans="1:8">
      <c r="A333" s="47">
        <v>32387</v>
      </c>
      <c r="B333" s="36">
        <v>14.15</v>
      </c>
      <c r="C333" s="36"/>
      <c r="D333" s="36"/>
      <c r="E333" s="36"/>
      <c r="F333" s="36"/>
      <c r="G333" s="36"/>
      <c r="H333" s="36"/>
    </row>
    <row r="334" spans="1:8">
      <c r="A334" s="47">
        <v>32388</v>
      </c>
      <c r="B334" s="36">
        <v>14</v>
      </c>
      <c r="C334" s="36"/>
      <c r="D334" s="36"/>
      <c r="E334" s="36"/>
      <c r="F334" s="36"/>
      <c r="G334" s="36"/>
      <c r="H334" s="36"/>
    </row>
    <row r="335" spans="1:8">
      <c r="A335" s="47">
        <v>32391</v>
      </c>
      <c r="B335" s="36">
        <v>13.68</v>
      </c>
      <c r="C335" s="36"/>
      <c r="D335" s="36"/>
      <c r="E335" s="36"/>
      <c r="F335" s="36"/>
      <c r="G335" s="36"/>
      <c r="H335" s="36"/>
    </row>
    <row r="336" spans="1:8">
      <c r="A336" s="47">
        <v>32392</v>
      </c>
      <c r="B336" s="36">
        <v>13.35</v>
      </c>
      <c r="C336" s="36"/>
      <c r="D336" s="36"/>
      <c r="E336" s="36"/>
      <c r="F336" s="36"/>
      <c r="G336" s="36"/>
      <c r="H336" s="36"/>
    </row>
    <row r="337" spans="1:8">
      <c r="A337" s="47">
        <v>32393</v>
      </c>
      <c r="B337" s="36">
        <v>13.18</v>
      </c>
      <c r="C337" s="36"/>
      <c r="D337" s="36"/>
      <c r="E337" s="36"/>
      <c r="F337" s="36"/>
      <c r="G337" s="36"/>
      <c r="H337" s="36"/>
    </row>
    <row r="338" spans="1:8">
      <c r="A338" s="47">
        <v>32394</v>
      </c>
      <c r="B338" s="36">
        <v>13.3</v>
      </c>
      <c r="C338" s="36"/>
      <c r="D338" s="36"/>
      <c r="E338" s="36"/>
      <c r="F338" s="36"/>
      <c r="G338" s="36"/>
      <c r="H338" s="36"/>
    </row>
    <row r="339" spans="1:8">
      <c r="A339" s="47">
        <v>32395</v>
      </c>
      <c r="B339" s="36">
        <v>13.25</v>
      </c>
      <c r="C339" s="36"/>
      <c r="D339" s="36"/>
      <c r="E339" s="36"/>
      <c r="F339" s="36"/>
      <c r="G339" s="36"/>
      <c r="H339" s="36"/>
    </row>
    <row r="340" spans="1:8">
      <c r="A340" s="47">
        <v>32398</v>
      </c>
      <c r="B340" s="36">
        <v>12.7</v>
      </c>
      <c r="C340" s="36"/>
      <c r="D340" s="36"/>
      <c r="E340" s="36"/>
      <c r="F340" s="36"/>
      <c r="G340" s="36"/>
      <c r="H340" s="36"/>
    </row>
    <row r="341" spans="1:8">
      <c r="A341" s="47">
        <v>32399</v>
      </c>
      <c r="B341" s="36">
        <v>13.4</v>
      </c>
      <c r="C341" s="36"/>
      <c r="D341" s="36"/>
      <c r="E341" s="36"/>
      <c r="F341" s="36"/>
      <c r="G341" s="36"/>
      <c r="H341" s="36"/>
    </row>
    <row r="342" spans="1:8">
      <c r="A342" s="47">
        <v>32400</v>
      </c>
      <c r="B342" s="36">
        <v>13.9</v>
      </c>
      <c r="C342" s="36"/>
      <c r="D342" s="36"/>
      <c r="E342" s="36"/>
      <c r="F342" s="36"/>
      <c r="G342" s="36"/>
      <c r="H342" s="36"/>
    </row>
    <row r="343" spans="1:8">
      <c r="A343" s="47">
        <v>32401</v>
      </c>
      <c r="B343" s="36">
        <v>13.5</v>
      </c>
      <c r="C343" s="36"/>
      <c r="D343" s="36"/>
      <c r="E343" s="36"/>
      <c r="F343" s="36"/>
      <c r="G343" s="36"/>
      <c r="H343" s="36"/>
    </row>
    <row r="344" spans="1:8">
      <c r="A344" s="47">
        <v>32402</v>
      </c>
      <c r="B344" s="36">
        <v>13.23</v>
      </c>
      <c r="C344" s="36"/>
      <c r="D344" s="36"/>
      <c r="E344" s="36"/>
      <c r="F344" s="36"/>
      <c r="G344" s="36"/>
      <c r="H344" s="36"/>
    </row>
    <row r="345" spans="1:8">
      <c r="A345" s="47">
        <v>32405</v>
      </c>
      <c r="B345" s="36">
        <v>12.85</v>
      </c>
      <c r="C345" s="36"/>
      <c r="D345" s="36"/>
      <c r="E345" s="36"/>
      <c r="F345" s="36"/>
      <c r="G345" s="36"/>
      <c r="H345" s="36"/>
    </row>
    <row r="346" spans="1:8">
      <c r="A346" s="47">
        <v>32406</v>
      </c>
      <c r="B346" s="36">
        <v>13.15</v>
      </c>
      <c r="C346" s="36"/>
      <c r="D346" s="36"/>
      <c r="E346" s="36"/>
      <c r="F346" s="36"/>
      <c r="G346" s="36"/>
      <c r="H346" s="36"/>
    </row>
    <row r="347" spans="1:8">
      <c r="A347" s="47">
        <v>32407</v>
      </c>
      <c r="B347" s="36">
        <v>13.05</v>
      </c>
      <c r="C347" s="36"/>
      <c r="D347" s="36"/>
      <c r="E347" s="36"/>
      <c r="F347" s="36"/>
      <c r="G347" s="36"/>
      <c r="H347" s="36"/>
    </row>
    <row r="348" spans="1:8">
      <c r="A348" s="47">
        <v>32408</v>
      </c>
      <c r="B348" s="36">
        <v>13.2</v>
      </c>
      <c r="C348" s="36"/>
      <c r="D348" s="36"/>
      <c r="E348" s="36"/>
      <c r="F348" s="36"/>
      <c r="G348" s="36"/>
      <c r="H348" s="36"/>
    </row>
    <row r="349" spans="1:8">
      <c r="A349" s="47">
        <v>32409</v>
      </c>
      <c r="B349" s="36">
        <v>13.2</v>
      </c>
      <c r="C349" s="36"/>
      <c r="D349" s="36"/>
      <c r="E349" s="36"/>
      <c r="F349" s="36"/>
      <c r="G349" s="36"/>
      <c r="H349" s="36"/>
    </row>
    <row r="350" spans="1:8">
      <c r="A350" s="47">
        <v>32412</v>
      </c>
      <c r="B350" s="36">
        <v>13.1</v>
      </c>
      <c r="C350" s="36"/>
      <c r="D350" s="36"/>
      <c r="E350" s="36"/>
      <c r="F350" s="36"/>
      <c r="G350" s="36"/>
      <c r="H350" s="36"/>
    </row>
    <row r="351" spans="1:8">
      <c r="A351" s="47">
        <v>32413</v>
      </c>
      <c r="B351" s="36">
        <v>12.58</v>
      </c>
      <c r="C351" s="36"/>
      <c r="D351" s="36"/>
      <c r="E351" s="36"/>
      <c r="F351" s="36"/>
      <c r="G351" s="36"/>
      <c r="H351" s="36"/>
    </row>
    <row r="352" spans="1:8">
      <c r="A352" s="47">
        <v>32414</v>
      </c>
      <c r="B352" s="36">
        <v>12.75</v>
      </c>
      <c r="C352" s="36"/>
      <c r="D352" s="36"/>
      <c r="E352" s="36"/>
      <c r="F352" s="36"/>
      <c r="G352" s="36"/>
      <c r="H352" s="36"/>
    </row>
    <row r="353" spans="1:8">
      <c r="A353" s="47">
        <v>32415</v>
      </c>
      <c r="B353" s="36">
        <v>12.5</v>
      </c>
      <c r="C353" s="36"/>
      <c r="D353" s="36"/>
      <c r="E353" s="36"/>
      <c r="F353" s="36"/>
      <c r="G353" s="36"/>
      <c r="H353" s="36"/>
    </row>
    <row r="354" spans="1:8">
      <c r="A354" s="47">
        <v>32416</v>
      </c>
      <c r="B354" s="36">
        <v>11.93</v>
      </c>
      <c r="C354" s="36"/>
      <c r="D354" s="36"/>
      <c r="E354" s="36"/>
      <c r="F354" s="36"/>
      <c r="G354" s="36"/>
      <c r="H354" s="36"/>
    </row>
    <row r="355" spans="1:8">
      <c r="A355" s="47">
        <v>32419</v>
      </c>
      <c r="B355" s="36">
        <v>11.6</v>
      </c>
      <c r="C355" s="36"/>
      <c r="D355" s="36"/>
      <c r="E355" s="36"/>
      <c r="F355" s="36"/>
      <c r="G355" s="36"/>
      <c r="H355" s="36"/>
    </row>
    <row r="356" spans="1:8">
      <c r="A356" s="47">
        <v>32420</v>
      </c>
      <c r="B356" s="36">
        <v>11.65</v>
      </c>
      <c r="C356" s="36"/>
      <c r="D356" s="36"/>
      <c r="E356" s="36"/>
      <c r="F356" s="36"/>
      <c r="G356" s="36"/>
      <c r="H356" s="36"/>
    </row>
    <row r="357" spans="1:8">
      <c r="A357" s="47">
        <v>32421</v>
      </c>
      <c r="B357" s="36">
        <v>11.2</v>
      </c>
      <c r="C357" s="36"/>
      <c r="D357" s="36"/>
      <c r="E357" s="36"/>
      <c r="F357" s="36"/>
      <c r="G357" s="36"/>
      <c r="H357" s="36"/>
    </row>
    <row r="358" spans="1:8">
      <c r="A358" s="47">
        <v>32422</v>
      </c>
      <c r="B358" s="36">
        <v>11.3</v>
      </c>
      <c r="C358" s="36"/>
      <c r="D358" s="36"/>
      <c r="E358" s="36"/>
      <c r="F358" s="36"/>
      <c r="G358" s="36"/>
      <c r="H358" s="36"/>
    </row>
    <row r="359" spans="1:8">
      <c r="A359" s="47">
        <v>32423</v>
      </c>
      <c r="B359" s="36">
        <v>11.35</v>
      </c>
      <c r="C359" s="36"/>
      <c r="D359" s="36"/>
      <c r="E359" s="36"/>
      <c r="F359" s="36"/>
      <c r="G359" s="36"/>
      <c r="H359" s="36"/>
    </row>
    <row r="360" spans="1:8">
      <c r="A360" s="47">
        <v>32426</v>
      </c>
      <c r="B360" s="36">
        <v>12.2</v>
      </c>
      <c r="C360" s="36"/>
      <c r="D360" s="36"/>
      <c r="E360" s="36"/>
      <c r="F360" s="36"/>
      <c r="G360" s="36"/>
      <c r="H360" s="36"/>
    </row>
    <row r="361" spans="1:8">
      <c r="A361" s="47">
        <v>32427</v>
      </c>
      <c r="B361" s="36">
        <v>12.35</v>
      </c>
      <c r="C361" s="36"/>
      <c r="D361" s="36"/>
      <c r="E361" s="36"/>
      <c r="F361" s="36"/>
      <c r="G361" s="36"/>
      <c r="H361" s="36"/>
    </row>
    <row r="362" spans="1:8">
      <c r="A362" s="47">
        <v>32428</v>
      </c>
      <c r="B362" s="36">
        <v>12.45</v>
      </c>
      <c r="C362" s="36"/>
      <c r="D362" s="36"/>
      <c r="E362" s="36"/>
      <c r="F362" s="36"/>
      <c r="G362" s="36"/>
      <c r="H362" s="36"/>
    </row>
    <row r="363" spans="1:8">
      <c r="A363" s="47">
        <v>32429</v>
      </c>
      <c r="B363" s="36">
        <v>12.55</v>
      </c>
      <c r="C363" s="36"/>
      <c r="D363" s="36"/>
      <c r="E363" s="36"/>
      <c r="F363" s="36"/>
      <c r="G363" s="36"/>
      <c r="H363" s="36"/>
    </row>
    <row r="364" spans="1:8">
      <c r="A364" s="47">
        <v>32430</v>
      </c>
      <c r="B364" s="36">
        <v>13.2</v>
      </c>
      <c r="C364" s="36"/>
      <c r="D364" s="36"/>
      <c r="E364" s="36"/>
      <c r="F364" s="36"/>
      <c r="G364" s="36"/>
      <c r="H364" s="36"/>
    </row>
    <row r="365" spans="1:8">
      <c r="A365" s="47">
        <v>32433</v>
      </c>
      <c r="B365" s="36">
        <v>13.55</v>
      </c>
      <c r="C365" s="36"/>
      <c r="D365" s="36"/>
      <c r="E365" s="36"/>
      <c r="F365" s="36"/>
      <c r="G365" s="36"/>
      <c r="H365" s="36"/>
    </row>
    <row r="366" spans="1:8">
      <c r="A366" s="47">
        <v>32434</v>
      </c>
      <c r="B366" s="36">
        <v>12.9</v>
      </c>
      <c r="C366" s="36"/>
      <c r="D366" s="36"/>
      <c r="E366" s="36"/>
      <c r="F366" s="36"/>
      <c r="G366" s="36"/>
      <c r="H366" s="36"/>
    </row>
    <row r="367" spans="1:8">
      <c r="A367" s="47">
        <v>32435</v>
      </c>
      <c r="B367" s="36">
        <v>13.35</v>
      </c>
      <c r="C367" s="36"/>
      <c r="D367" s="36"/>
      <c r="E367" s="36"/>
      <c r="F367" s="36"/>
      <c r="G367" s="36"/>
      <c r="H367" s="36"/>
    </row>
    <row r="368" spans="1:8">
      <c r="A368" s="47">
        <v>32436</v>
      </c>
      <c r="B368" s="36">
        <v>13.5</v>
      </c>
      <c r="C368" s="36"/>
      <c r="D368" s="36"/>
      <c r="E368" s="36"/>
      <c r="F368" s="36"/>
      <c r="G368" s="36"/>
      <c r="H368" s="36"/>
    </row>
    <row r="369" spans="1:8">
      <c r="A369" s="47">
        <v>32437</v>
      </c>
      <c r="B369" s="36">
        <v>13.48</v>
      </c>
      <c r="C369" s="36"/>
      <c r="D369" s="36"/>
      <c r="E369" s="36"/>
      <c r="F369" s="36"/>
      <c r="G369" s="36"/>
      <c r="H369" s="36"/>
    </row>
    <row r="370" spans="1:8">
      <c r="A370" s="47">
        <v>32440</v>
      </c>
      <c r="B370" s="36">
        <v>12.2</v>
      </c>
      <c r="C370" s="36"/>
      <c r="D370" s="36"/>
      <c r="E370" s="36"/>
      <c r="F370" s="36"/>
      <c r="G370" s="36"/>
      <c r="H370" s="36"/>
    </row>
    <row r="371" spans="1:8">
      <c r="A371" s="47">
        <v>32441</v>
      </c>
      <c r="B371" s="36">
        <v>12.08</v>
      </c>
      <c r="C371" s="36"/>
      <c r="D371" s="36"/>
      <c r="E371" s="36"/>
      <c r="F371" s="36"/>
      <c r="G371" s="36"/>
      <c r="H371" s="36"/>
    </row>
    <row r="372" spans="1:8">
      <c r="A372" s="47">
        <v>32442</v>
      </c>
      <c r="B372" s="36">
        <v>12.08</v>
      </c>
      <c r="C372" s="36"/>
      <c r="D372" s="36"/>
      <c r="E372" s="36"/>
      <c r="F372" s="36"/>
      <c r="G372" s="36"/>
      <c r="H372" s="36"/>
    </row>
    <row r="373" spans="1:8">
      <c r="A373" s="47">
        <v>32443</v>
      </c>
      <c r="B373" s="36">
        <v>12.33</v>
      </c>
      <c r="C373" s="36"/>
      <c r="D373" s="36"/>
      <c r="E373" s="36"/>
      <c r="F373" s="36"/>
      <c r="G373" s="36"/>
      <c r="H373" s="36"/>
    </row>
    <row r="374" spans="1:8">
      <c r="A374" s="47">
        <v>32444</v>
      </c>
      <c r="B374" s="36">
        <v>12.6</v>
      </c>
      <c r="C374" s="36"/>
      <c r="D374" s="36"/>
      <c r="E374" s="36"/>
      <c r="F374" s="36"/>
      <c r="G374" s="36"/>
      <c r="H374" s="36"/>
    </row>
    <row r="375" spans="1:8">
      <c r="A375" s="47">
        <v>32447</v>
      </c>
      <c r="B375" s="36">
        <v>12.6</v>
      </c>
      <c r="C375" s="36"/>
      <c r="D375" s="36"/>
      <c r="E375" s="36"/>
      <c r="F375" s="36"/>
      <c r="G375" s="36"/>
      <c r="H375" s="36"/>
    </row>
    <row r="376" spans="1:8">
      <c r="A376" s="47">
        <v>32448</v>
      </c>
      <c r="B376" s="36">
        <v>12.18</v>
      </c>
      <c r="C376" s="36"/>
      <c r="D376" s="36"/>
      <c r="E376" s="36"/>
      <c r="F376" s="36"/>
      <c r="G376" s="36"/>
      <c r="H376" s="36"/>
    </row>
    <row r="377" spans="1:8">
      <c r="A377" s="47">
        <v>32449</v>
      </c>
      <c r="B377" s="36">
        <v>12.35</v>
      </c>
      <c r="C377" s="36"/>
      <c r="D377" s="36"/>
      <c r="E377" s="36"/>
      <c r="F377" s="36"/>
      <c r="G377" s="36"/>
      <c r="H377" s="36"/>
    </row>
    <row r="378" spans="1:8">
      <c r="A378" s="47">
        <v>32450</v>
      </c>
      <c r="B378" s="36">
        <v>12.5</v>
      </c>
      <c r="C378" s="36"/>
      <c r="D378" s="36"/>
      <c r="E378" s="36"/>
      <c r="F378" s="36"/>
      <c r="G378" s="36"/>
      <c r="H378" s="36"/>
    </row>
    <row r="379" spans="1:8">
      <c r="A379" s="47">
        <v>32451</v>
      </c>
      <c r="B379" s="36">
        <v>12.75</v>
      </c>
      <c r="C379" s="36"/>
      <c r="D379" s="36"/>
      <c r="E379" s="36"/>
      <c r="F379" s="36"/>
      <c r="G379" s="36"/>
      <c r="H379" s="36"/>
    </row>
    <row r="380" spans="1:8">
      <c r="A380" s="47">
        <v>32454</v>
      </c>
      <c r="B380" s="36">
        <v>12.75</v>
      </c>
      <c r="C380" s="36"/>
      <c r="D380" s="36"/>
      <c r="E380" s="36"/>
      <c r="F380" s="36"/>
      <c r="G380" s="36"/>
      <c r="H380" s="36"/>
    </row>
    <row r="381" spans="1:8">
      <c r="A381" s="47">
        <v>32455</v>
      </c>
      <c r="B381" s="36">
        <v>12.6</v>
      </c>
      <c r="C381" s="36"/>
      <c r="D381" s="36"/>
      <c r="E381" s="36"/>
      <c r="F381" s="36"/>
      <c r="G381" s="36"/>
      <c r="H381" s="36"/>
    </row>
    <row r="382" spans="1:8">
      <c r="A382" s="47">
        <v>32456</v>
      </c>
      <c r="B382" s="36">
        <v>12.7</v>
      </c>
      <c r="C382" s="36"/>
      <c r="D382" s="36"/>
      <c r="E382" s="36"/>
      <c r="F382" s="36"/>
      <c r="G382" s="36"/>
      <c r="H382" s="36"/>
    </row>
    <row r="383" spans="1:8">
      <c r="A383" s="47">
        <v>32457</v>
      </c>
      <c r="B383" s="36">
        <v>13.03</v>
      </c>
      <c r="C383" s="36"/>
      <c r="D383" s="36"/>
      <c r="E383" s="36"/>
      <c r="F383" s="36"/>
      <c r="G383" s="36"/>
      <c r="H383" s="36"/>
    </row>
    <row r="384" spans="1:8">
      <c r="A384" s="47">
        <v>32458</v>
      </c>
      <c r="B384" s="36">
        <v>13.03</v>
      </c>
      <c r="C384" s="36"/>
      <c r="D384" s="36"/>
      <c r="E384" s="36"/>
      <c r="F384" s="36"/>
      <c r="G384" s="36"/>
      <c r="H384" s="36"/>
    </row>
    <row r="385" spans="1:8">
      <c r="A385" s="47">
        <v>32461</v>
      </c>
      <c r="B385" s="36">
        <v>13</v>
      </c>
      <c r="C385" s="36"/>
      <c r="D385" s="36"/>
      <c r="E385" s="36"/>
      <c r="F385" s="36"/>
      <c r="G385" s="36"/>
      <c r="H385" s="36"/>
    </row>
    <row r="386" spans="1:8">
      <c r="A386" s="47">
        <v>32462</v>
      </c>
      <c r="B386" s="36">
        <v>13</v>
      </c>
      <c r="C386" s="36"/>
      <c r="D386" s="36"/>
      <c r="E386" s="36"/>
      <c r="F386" s="36"/>
      <c r="G386" s="36"/>
      <c r="H386" s="36"/>
    </row>
    <row r="387" spans="1:8">
      <c r="A387" s="47">
        <v>32463</v>
      </c>
      <c r="B387" s="36">
        <v>12.7</v>
      </c>
      <c r="C387" s="36"/>
      <c r="D387" s="36"/>
      <c r="E387" s="36"/>
      <c r="F387" s="36"/>
      <c r="G387" s="36"/>
      <c r="H387" s="36"/>
    </row>
    <row r="388" spans="1:8">
      <c r="A388" s="47">
        <v>32464</v>
      </c>
      <c r="B388" s="36">
        <v>12.05</v>
      </c>
      <c r="C388" s="36"/>
      <c r="D388" s="36"/>
      <c r="E388" s="36"/>
      <c r="F388" s="36"/>
      <c r="G388" s="36"/>
      <c r="H388" s="36"/>
    </row>
    <row r="389" spans="1:8">
      <c r="A389" s="47">
        <v>32465</v>
      </c>
      <c r="B389" s="36">
        <v>12.08</v>
      </c>
      <c r="C389" s="36"/>
      <c r="D389" s="36"/>
      <c r="E389" s="36"/>
      <c r="F389" s="36"/>
      <c r="G389" s="36"/>
      <c r="H389" s="36"/>
    </row>
    <row r="390" spans="1:8">
      <c r="A390" s="47">
        <v>32468</v>
      </c>
      <c r="B390" s="36">
        <v>12.13</v>
      </c>
      <c r="C390" s="36"/>
      <c r="D390" s="36"/>
      <c r="E390" s="36"/>
      <c r="F390" s="36"/>
      <c r="G390" s="36"/>
      <c r="H390" s="36"/>
    </row>
    <row r="391" spans="1:8">
      <c r="A391" s="47">
        <v>32469</v>
      </c>
      <c r="B391" s="36">
        <v>13.35</v>
      </c>
      <c r="C391" s="36"/>
      <c r="D391" s="36"/>
      <c r="E391" s="36"/>
      <c r="F391" s="36"/>
      <c r="G391" s="36"/>
      <c r="H391" s="36"/>
    </row>
    <row r="392" spans="1:8">
      <c r="A392" s="47">
        <v>32470</v>
      </c>
      <c r="B392" s="36">
        <v>13.33</v>
      </c>
      <c r="C392" s="36"/>
      <c r="D392" s="36"/>
      <c r="E392" s="36"/>
      <c r="F392" s="36"/>
      <c r="G392" s="36"/>
      <c r="H392" s="36"/>
    </row>
    <row r="393" spans="1:8">
      <c r="A393" s="47">
        <v>32471</v>
      </c>
      <c r="B393" s="36">
        <v>12.98</v>
      </c>
      <c r="C393" s="36"/>
      <c r="D393" s="36"/>
      <c r="E393" s="36"/>
      <c r="F393" s="36"/>
      <c r="G393" s="36"/>
      <c r="H393" s="36"/>
    </row>
    <row r="394" spans="1:8">
      <c r="A394" s="47">
        <v>32472</v>
      </c>
      <c r="B394" s="36">
        <v>14.7</v>
      </c>
      <c r="C394" s="36"/>
      <c r="D394" s="36"/>
      <c r="E394" s="36"/>
      <c r="F394" s="36"/>
      <c r="G394" s="36"/>
      <c r="H394" s="36"/>
    </row>
    <row r="395" spans="1:8">
      <c r="A395" s="47">
        <v>32475</v>
      </c>
      <c r="B395" s="36">
        <v>14.73</v>
      </c>
      <c r="C395" s="36"/>
      <c r="D395" s="36"/>
      <c r="E395" s="36"/>
      <c r="F395" s="36"/>
      <c r="G395" s="36"/>
      <c r="H395" s="36"/>
    </row>
    <row r="396" spans="1:8">
      <c r="A396" s="47">
        <v>32476</v>
      </c>
      <c r="B396" s="36">
        <v>14.25</v>
      </c>
      <c r="C396" s="36"/>
      <c r="D396" s="36"/>
      <c r="E396" s="36"/>
      <c r="F396" s="36"/>
      <c r="G396" s="36"/>
      <c r="H396" s="36"/>
    </row>
    <row r="397" spans="1:8">
      <c r="A397" s="47">
        <v>32477</v>
      </c>
      <c r="B397" s="36">
        <v>14.35</v>
      </c>
      <c r="C397" s="36"/>
      <c r="D397" s="36"/>
      <c r="E397" s="36"/>
      <c r="F397" s="36"/>
      <c r="G397" s="36"/>
      <c r="H397" s="36"/>
    </row>
    <row r="398" spans="1:8">
      <c r="A398" s="47">
        <v>32478</v>
      </c>
      <c r="B398" s="36">
        <v>14.93</v>
      </c>
      <c r="C398" s="36"/>
      <c r="D398" s="36"/>
      <c r="E398" s="36"/>
      <c r="F398" s="36"/>
      <c r="G398" s="36"/>
      <c r="H398" s="36"/>
    </row>
    <row r="399" spans="1:8">
      <c r="A399" s="47">
        <v>32479</v>
      </c>
      <c r="B399" s="36">
        <v>14.8</v>
      </c>
      <c r="C399" s="36"/>
      <c r="D399" s="36"/>
      <c r="E399" s="36"/>
      <c r="F399" s="36"/>
      <c r="G399" s="36"/>
      <c r="H399" s="36"/>
    </row>
    <row r="400" spans="1:8">
      <c r="A400" s="47">
        <v>32482</v>
      </c>
      <c r="B400" s="36">
        <v>14.73</v>
      </c>
      <c r="C400" s="36"/>
      <c r="D400" s="36"/>
      <c r="E400" s="36"/>
      <c r="F400" s="36"/>
      <c r="G400" s="36"/>
      <c r="H400" s="36"/>
    </row>
    <row r="401" spans="1:8">
      <c r="A401" s="47">
        <v>32483</v>
      </c>
      <c r="B401" s="36">
        <v>14.4</v>
      </c>
      <c r="C401" s="36"/>
      <c r="D401" s="36"/>
      <c r="E401" s="36"/>
      <c r="F401" s="36"/>
      <c r="G401" s="36"/>
      <c r="H401" s="36"/>
    </row>
    <row r="402" spans="1:8">
      <c r="A402" s="47">
        <v>32484</v>
      </c>
      <c r="B402" s="36">
        <v>14.7</v>
      </c>
      <c r="C402" s="36"/>
      <c r="D402" s="36"/>
      <c r="E402" s="36"/>
      <c r="F402" s="36"/>
      <c r="G402" s="36"/>
      <c r="H402" s="36"/>
    </row>
    <row r="403" spans="1:8">
      <c r="A403" s="47">
        <v>32485</v>
      </c>
      <c r="B403" s="36">
        <v>15.05</v>
      </c>
      <c r="C403" s="36"/>
      <c r="D403" s="36"/>
      <c r="E403" s="36"/>
      <c r="F403" s="36"/>
      <c r="G403" s="36"/>
      <c r="H403" s="36"/>
    </row>
    <row r="404" spans="1:8">
      <c r="A404" s="47">
        <v>32486</v>
      </c>
      <c r="B404" s="36">
        <v>14.9</v>
      </c>
      <c r="C404" s="36"/>
      <c r="D404" s="36"/>
      <c r="E404" s="36"/>
      <c r="F404" s="36"/>
      <c r="G404" s="36"/>
      <c r="H404" s="36"/>
    </row>
    <row r="405" spans="1:8">
      <c r="A405" s="47">
        <v>32489</v>
      </c>
      <c r="B405" s="36">
        <v>15.2</v>
      </c>
      <c r="C405" s="36"/>
      <c r="D405" s="36"/>
      <c r="E405" s="36"/>
      <c r="F405" s="36"/>
      <c r="G405" s="36"/>
      <c r="H405" s="36"/>
    </row>
    <row r="406" spans="1:8">
      <c r="A406" s="47">
        <v>32490</v>
      </c>
      <c r="B406" s="36">
        <v>15.18</v>
      </c>
      <c r="C406" s="36"/>
      <c r="D406" s="36"/>
      <c r="E406" s="36"/>
      <c r="F406" s="36"/>
      <c r="G406" s="36"/>
      <c r="H406" s="36"/>
    </row>
    <row r="407" spans="1:8">
      <c r="A407" s="47">
        <v>32491</v>
      </c>
      <c r="B407" s="36">
        <v>15.35</v>
      </c>
      <c r="C407" s="36"/>
      <c r="D407" s="36"/>
      <c r="E407" s="36"/>
      <c r="F407" s="36"/>
      <c r="G407" s="36"/>
      <c r="H407" s="36"/>
    </row>
    <row r="408" spans="1:8">
      <c r="A408" s="47">
        <v>32492</v>
      </c>
      <c r="B408" s="36">
        <v>15.58</v>
      </c>
      <c r="C408" s="36"/>
      <c r="D408" s="36"/>
      <c r="E408" s="36"/>
      <c r="F408" s="36"/>
      <c r="G408" s="36"/>
      <c r="H408" s="36"/>
    </row>
    <row r="409" spans="1:8">
      <c r="A409" s="47">
        <v>32493</v>
      </c>
      <c r="B409" s="36">
        <v>15.6</v>
      </c>
      <c r="C409" s="36"/>
      <c r="D409" s="36"/>
      <c r="E409" s="36"/>
      <c r="F409" s="36"/>
      <c r="G409" s="36"/>
      <c r="H409" s="36"/>
    </row>
    <row r="410" spans="1:8">
      <c r="A410" s="47">
        <v>32496</v>
      </c>
      <c r="B410" s="36">
        <v>15.3</v>
      </c>
      <c r="C410" s="36"/>
      <c r="D410" s="36"/>
      <c r="E410" s="36"/>
      <c r="F410" s="36"/>
      <c r="G410" s="36"/>
      <c r="H410" s="36"/>
    </row>
    <row r="411" spans="1:8">
      <c r="A411" s="47">
        <v>32497</v>
      </c>
      <c r="B411" s="36">
        <v>15.28</v>
      </c>
      <c r="C411" s="36"/>
      <c r="D411" s="36"/>
      <c r="E411" s="36"/>
      <c r="F411" s="36"/>
      <c r="G411" s="36"/>
      <c r="H411" s="36"/>
    </row>
    <row r="412" spans="1:8">
      <c r="A412" s="47">
        <v>32498</v>
      </c>
      <c r="B412" s="36">
        <v>15.33</v>
      </c>
      <c r="C412" s="36"/>
      <c r="D412" s="36"/>
      <c r="E412" s="36"/>
      <c r="F412" s="36"/>
      <c r="G412" s="36"/>
      <c r="H412" s="36"/>
    </row>
    <row r="413" spans="1:8">
      <c r="A413" s="47">
        <v>32499</v>
      </c>
      <c r="B413" s="36">
        <v>15.25</v>
      </c>
      <c r="C413" s="36"/>
      <c r="D413" s="36"/>
      <c r="E413" s="36"/>
      <c r="F413" s="36"/>
      <c r="G413" s="36"/>
      <c r="H413" s="36"/>
    </row>
    <row r="414" spans="1:8">
      <c r="A414" s="47">
        <v>32500</v>
      </c>
      <c r="B414" s="36">
        <v>15.38</v>
      </c>
      <c r="C414" s="36"/>
      <c r="D414" s="36"/>
      <c r="E414" s="36"/>
      <c r="F414" s="36"/>
      <c r="G414" s="36"/>
      <c r="H414" s="36"/>
    </row>
    <row r="415" spans="1:8">
      <c r="A415" s="47">
        <v>32504</v>
      </c>
      <c r="B415" s="36">
        <v>16.25</v>
      </c>
      <c r="C415" s="36"/>
      <c r="D415" s="36"/>
      <c r="E415" s="36"/>
      <c r="F415" s="36"/>
      <c r="G415" s="36"/>
      <c r="H415" s="36"/>
    </row>
    <row r="416" spans="1:8">
      <c r="A416" s="47">
        <v>32505</v>
      </c>
      <c r="B416" s="36">
        <v>16.100000000000001</v>
      </c>
      <c r="C416" s="36"/>
      <c r="D416" s="36"/>
      <c r="E416" s="36"/>
      <c r="F416" s="36"/>
      <c r="G416" s="36"/>
      <c r="H416" s="36"/>
    </row>
    <row r="417" spans="1:8">
      <c r="A417" s="47">
        <v>32506</v>
      </c>
      <c r="B417" s="36">
        <v>15.9</v>
      </c>
      <c r="C417" s="36"/>
      <c r="D417" s="36"/>
      <c r="E417" s="36"/>
      <c r="F417" s="36"/>
      <c r="G417" s="36"/>
      <c r="H417" s="36"/>
    </row>
    <row r="418" spans="1:8">
      <c r="A418" s="47">
        <v>32507</v>
      </c>
      <c r="B418" s="36">
        <v>16.23</v>
      </c>
      <c r="C418" s="36"/>
      <c r="D418" s="36"/>
      <c r="E418" s="36"/>
      <c r="F418" s="36"/>
      <c r="G418" s="36"/>
      <c r="H418" s="36"/>
    </row>
    <row r="419" spans="1:8">
      <c r="A419" s="47">
        <v>32511</v>
      </c>
      <c r="B419" s="36">
        <v>16.399999999999999</v>
      </c>
      <c r="C419" s="36"/>
      <c r="D419" s="36"/>
      <c r="E419" s="36"/>
      <c r="F419" s="36"/>
      <c r="G419" s="36"/>
      <c r="H419" s="36"/>
    </row>
    <row r="420" spans="1:8">
      <c r="A420" s="47">
        <v>32512</v>
      </c>
      <c r="B420" s="36">
        <v>16.53</v>
      </c>
      <c r="C420" s="36"/>
      <c r="D420" s="36"/>
      <c r="E420" s="36"/>
      <c r="F420" s="36"/>
      <c r="G420" s="36"/>
      <c r="H420" s="36"/>
    </row>
    <row r="421" spans="1:8">
      <c r="A421" s="47">
        <v>32513</v>
      </c>
      <c r="B421" s="36">
        <v>16.579999999999998</v>
      </c>
      <c r="C421" s="36"/>
      <c r="D421" s="36"/>
      <c r="E421" s="36"/>
      <c r="F421" s="36"/>
      <c r="G421" s="36"/>
      <c r="H421" s="36"/>
    </row>
    <row r="422" spans="1:8">
      <c r="A422" s="47">
        <v>32514</v>
      </c>
      <c r="B422" s="36">
        <v>16.850000000000001</v>
      </c>
      <c r="C422" s="36"/>
      <c r="D422" s="36"/>
      <c r="E422" s="36"/>
      <c r="F422" s="36"/>
      <c r="G422" s="36"/>
      <c r="H422" s="36"/>
    </row>
    <row r="423" spans="1:8">
      <c r="A423" s="47">
        <v>32517</v>
      </c>
      <c r="B423" s="36">
        <v>17</v>
      </c>
      <c r="C423" s="36"/>
      <c r="D423" s="36"/>
      <c r="E423" s="36"/>
      <c r="F423" s="36"/>
      <c r="G423" s="36"/>
      <c r="H423" s="36"/>
    </row>
    <row r="424" spans="1:8">
      <c r="A424" s="47">
        <v>32518</v>
      </c>
      <c r="B424" s="36">
        <v>16.75</v>
      </c>
      <c r="C424" s="36"/>
      <c r="D424" s="36"/>
      <c r="E424" s="36"/>
      <c r="F424" s="36"/>
      <c r="G424" s="36"/>
      <c r="H424" s="36"/>
    </row>
    <row r="425" spans="1:8">
      <c r="A425" s="47">
        <v>32519</v>
      </c>
      <c r="B425" s="36">
        <v>16.899999999999999</v>
      </c>
      <c r="C425" s="36"/>
      <c r="D425" s="36"/>
      <c r="E425" s="36"/>
      <c r="F425" s="36"/>
      <c r="G425" s="36"/>
      <c r="H425" s="36"/>
    </row>
    <row r="426" spans="1:8">
      <c r="A426" s="47">
        <v>32520</v>
      </c>
      <c r="B426" s="36">
        <v>16.850000000000001</v>
      </c>
      <c r="C426" s="36"/>
      <c r="D426" s="36"/>
      <c r="E426" s="36"/>
      <c r="F426" s="36"/>
      <c r="G426" s="36"/>
      <c r="H426" s="36"/>
    </row>
    <row r="427" spans="1:8">
      <c r="A427" s="47">
        <v>32521</v>
      </c>
      <c r="B427" s="36">
        <v>17.399999999999999</v>
      </c>
      <c r="C427" s="36"/>
      <c r="D427" s="36"/>
      <c r="E427" s="36"/>
      <c r="F427" s="36"/>
      <c r="G427" s="36"/>
      <c r="H427" s="36"/>
    </row>
    <row r="428" spans="1:8">
      <c r="A428" s="47">
        <v>32524</v>
      </c>
      <c r="B428" s="36">
        <v>17.5</v>
      </c>
      <c r="C428" s="36"/>
      <c r="D428" s="36"/>
      <c r="E428" s="36"/>
      <c r="F428" s="36"/>
      <c r="G428" s="36"/>
      <c r="H428" s="36"/>
    </row>
    <row r="429" spans="1:8">
      <c r="A429" s="47">
        <v>32525</v>
      </c>
      <c r="B429" s="36">
        <v>17.78</v>
      </c>
      <c r="C429" s="36"/>
      <c r="D429" s="36"/>
      <c r="E429" s="36"/>
      <c r="F429" s="36"/>
      <c r="G429" s="36"/>
      <c r="H429" s="36"/>
    </row>
    <row r="430" spans="1:8">
      <c r="A430" s="47">
        <v>32526</v>
      </c>
      <c r="B430" s="36">
        <v>17.95</v>
      </c>
      <c r="C430" s="36"/>
      <c r="D430" s="36"/>
      <c r="E430" s="36"/>
      <c r="F430" s="36"/>
      <c r="G430" s="36"/>
      <c r="H430" s="36"/>
    </row>
    <row r="431" spans="1:8">
      <c r="A431" s="47">
        <v>32527</v>
      </c>
      <c r="B431" s="36">
        <v>18.100000000000001</v>
      </c>
      <c r="C431" s="36"/>
      <c r="D431" s="36"/>
      <c r="E431" s="36"/>
      <c r="F431" s="36"/>
      <c r="G431" s="36"/>
      <c r="H431" s="36"/>
    </row>
    <row r="432" spans="1:8">
      <c r="A432" s="47">
        <v>32528</v>
      </c>
      <c r="B432" s="36">
        <v>18.149999999999999</v>
      </c>
      <c r="C432" s="36"/>
      <c r="D432" s="36"/>
      <c r="E432" s="36"/>
      <c r="F432" s="36"/>
      <c r="G432" s="36"/>
      <c r="H432" s="36"/>
    </row>
    <row r="433" spans="1:8">
      <c r="A433" s="47">
        <v>32531</v>
      </c>
      <c r="B433" s="36">
        <v>16.98</v>
      </c>
      <c r="C433" s="36"/>
      <c r="D433" s="36"/>
      <c r="E433" s="36"/>
      <c r="F433" s="36"/>
      <c r="G433" s="36"/>
      <c r="H433" s="36"/>
    </row>
    <row r="434" spans="1:8">
      <c r="A434" s="47">
        <v>32532</v>
      </c>
      <c r="B434" s="36">
        <v>17.05</v>
      </c>
      <c r="C434" s="36"/>
      <c r="D434" s="36"/>
      <c r="E434" s="36"/>
      <c r="F434" s="36"/>
      <c r="G434" s="36"/>
      <c r="H434" s="36"/>
    </row>
    <row r="435" spans="1:8">
      <c r="A435" s="47">
        <v>32533</v>
      </c>
      <c r="B435" s="36">
        <v>17.7</v>
      </c>
      <c r="C435" s="36"/>
      <c r="D435" s="36"/>
      <c r="E435" s="36"/>
      <c r="F435" s="36"/>
      <c r="G435" s="36"/>
      <c r="H435" s="36"/>
    </row>
    <row r="436" spans="1:8">
      <c r="A436" s="47">
        <v>32534</v>
      </c>
      <c r="B436" s="36">
        <v>17.73</v>
      </c>
      <c r="C436" s="36"/>
      <c r="D436" s="36"/>
      <c r="E436" s="36"/>
      <c r="F436" s="36"/>
      <c r="G436" s="36"/>
      <c r="H436" s="36"/>
    </row>
    <row r="437" spans="1:8">
      <c r="A437" s="47">
        <v>32535</v>
      </c>
      <c r="B437" s="36">
        <v>17.18</v>
      </c>
      <c r="C437" s="36"/>
      <c r="D437" s="36"/>
      <c r="E437" s="36"/>
      <c r="F437" s="36"/>
      <c r="G437" s="36"/>
      <c r="H437" s="36"/>
    </row>
    <row r="438" spans="1:8">
      <c r="A438" s="47">
        <v>32538</v>
      </c>
      <c r="B438" s="36">
        <v>16.850000000000001</v>
      </c>
      <c r="C438" s="36"/>
      <c r="D438" s="36"/>
      <c r="E438" s="36"/>
      <c r="F438" s="36"/>
      <c r="G438" s="36"/>
      <c r="H438" s="36"/>
    </row>
    <row r="439" spans="1:8">
      <c r="A439" s="47">
        <v>32539</v>
      </c>
      <c r="B439" s="36">
        <v>16.38</v>
      </c>
      <c r="C439" s="36"/>
      <c r="D439" s="36"/>
      <c r="E439" s="36"/>
      <c r="F439" s="36"/>
      <c r="G439" s="36"/>
      <c r="H439" s="36"/>
    </row>
    <row r="440" spans="1:8">
      <c r="A440" s="47">
        <v>32540</v>
      </c>
      <c r="B440" s="36">
        <v>16.399999999999999</v>
      </c>
      <c r="C440" s="36"/>
      <c r="D440" s="36"/>
      <c r="E440" s="36"/>
      <c r="F440" s="36"/>
      <c r="G440" s="36"/>
      <c r="H440" s="36"/>
    </row>
    <row r="441" spans="1:8">
      <c r="A441" s="47">
        <v>32541</v>
      </c>
      <c r="B441" s="36">
        <v>16.95</v>
      </c>
      <c r="C441" s="36"/>
      <c r="D441" s="36"/>
      <c r="E441" s="36"/>
      <c r="F441" s="36"/>
      <c r="G441" s="36"/>
      <c r="H441" s="36"/>
    </row>
    <row r="442" spans="1:8">
      <c r="A442" s="47">
        <v>32542</v>
      </c>
      <c r="B442" s="36">
        <v>16.75</v>
      </c>
      <c r="C442" s="36"/>
      <c r="D442" s="36"/>
      <c r="E442" s="36"/>
      <c r="F442" s="36"/>
      <c r="G442" s="36"/>
      <c r="H442" s="36"/>
    </row>
    <row r="443" spans="1:8">
      <c r="A443" s="47">
        <v>32545</v>
      </c>
      <c r="B443" s="36">
        <v>16.5</v>
      </c>
      <c r="C443" s="36"/>
      <c r="D443" s="36"/>
      <c r="E443" s="36"/>
      <c r="F443" s="36"/>
      <c r="G443" s="36"/>
      <c r="H443" s="36"/>
    </row>
    <row r="444" spans="1:8">
      <c r="A444" s="47">
        <v>32546</v>
      </c>
      <c r="B444" s="36">
        <v>16.600000000000001</v>
      </c>
      <c r="C444" s="36"/>
      <c r="D444" s="36"/>
      <c r="E444" s="36"/>
      <c r="F444" s="36"/>
      <c r="G444" s="36"/>
      <c r="H444" s="36"/>
    </row>
    <row r="445" spans="1:8">
      <c r="A445" s="47">
        <v>32547</v>
      </c>
      <c r="B445" s="36">
        <v>16.75</v>
      </c>
      <c r="C445" s="36"/>
      <c r="D445" s="36"/>
      <c r="E445" s="36"/>
      <c r="F445" s="36"/>
      <c r="G445" s="36"/>
      <c r="H445" s="36"/>
    </row>
    <row r="446" spans="1:8">
      <c r="A446" s="47">
        <v>32548</v>
      </c>
      <c r="B446" s="36">
        <v>16.579999999999998</v>
      </c>
      <c r="C446" s="36"/>
      <c r="D446" s="36"/>
      <c r="E446" s="36"/>
      <c r="F446" s="36"/>
      <c r="G446" s="36"/>
      <c r="H446" s="36"/>
    </row>
    <row r="447" spans="1:8">
      <c r="A447" s="47">
        <v>32549</v>
      </c>
      <c r="B447" s="36">
        <v>16.399999999999999</v>
      </c>
      <c r="C447" s="36"/>
      <c r="D447" s="36"/>
      <c r="E447" s="36"/>
      <c r="F447" s="36"/>
      <c r="G447" s="36"/>
      <c r="H447" s="36"/>
    </row>
    <row r="448" spans="1:8">
      <c r="A448" s="47">
        <v>32552</v>
      </c>
      <c r="B448" s="36">
        <v>16.5</v>
      </c>
      <c r="C448" s="36"/>
      <c r="D448" s="36"/>
      <c r="E448" s="36"/>
      <c r="F448" s="36"/>
      <c r="G448" s="36"/>
      <c r="H448" s="36"/>
    </row>
    <row r="449" spans="1:8">
      <c r="A449" s="47">
        <v>32553</v>
      </c>
      <c r="B449" s="36">
        <v>16.829999999999998</v>
      </c>
      <c r="C449" s="36"/>
      <c r="D449" s="36"/>
      <c r="E449" s="36"/>
      <c r="F449" s="36"/>
      <c r="G449" s="36"/>
      <c r="H449" s="36"/>
    </row>
    <row r="450" spans="1:8">
      <c r="A450" s="47">
        <v>32554</v>
      </c>
      <c r="B450" s="36">
        <v>16.75</v>
      </c>
      <c r="C450" s="36"/>
      <c r="D450" s="36"/>
      <c r="E450" s="36"/>
      <c r="F450" s="36"/>
      <c r="G450" s="36"/>
      <c r="H450" s="36"/>
    </row>
    <row r="451" spans="1:8">
      <c r="A451" s="47">
        <v>32555</v>
      </c>
      <c r="B451" s="36">
        <v>17.149999999999999</v>
      </c>
      <c r="C451" s="36"/>
      <c r="D451" s="36"/>
      <c r="E451" s="36"/>
      <c r="F451" s="36"/>
      <c r="G451" s="36"/>
      <c r="H451" s="36"/>
    </row>
    <row r="452" spans="1:8">
      <c r="A452" s="47">
        <v>32556</v>
      </c>
      <c r="B452" s="36">
        <v>17.149999999999999</v>
      </c>
      <c r="C452" s="36"/>
      <c r="D452" s="36"/>
      <c r="E452" s="36"/>
      <c r="F452" s="36"/>
      <c r="G452" s="36"/>
      <c r="H452" s="36"/>
    </row>
    <row r="453" spans="1:8">
      <c r="A453" s="47">
        <v>32559</v>
      </c>
      <c r="B453" s="36">
        <v>17.38</v>
      </c>
      <c r="C453" s="36"/>
      <c r="D453" s="36"/>
      <c r="E453" s="36"/>
      <c r="F453" s="36"/>
      <c r="G453" s="36"/>
      <c r="H453" s="36"/>
    </row>
    <row r="454" spans="1:8">
      <c r="A454" s="47">
        <v>32560</v>
      </c>
      <c r="B454" s="36">
        <v>17.2</v>
      </c>
      <c r="C454" s="36"/>
      <c r="D454" s="36"/>
      <c r="E454" s="36"/>
      <c r="F454" s="36"/>
      <c r="G454" s="36"/>
      <c r="H454" s="36"/>
    </row>
    <row r="455" spans="1:8">
      <c r="A455" s="47">
        <v>32561</v>
      </c>
      <c r="B455" s="36">
        <v>16.95</v>
      </c>
      <c r="C455" s="36"/>
      <c r="D455" s="36"/>
      <c r="E455" s="36"/>
      <c r="F455" s="36"/>
      <c r="G455" s="36"/>
      <c r="H455" s="36"/>
    </row>
    <row r="456" spans="1:8">
      <c r="A456" s="47">
        <v>32562</v>
      </c>
      <c r="B456" s="36">
        <v>17.100000000000001</v>
      </c>
      <c r="C456" s="36"/>
      <c r="D456" s="36"/>
      <c r="E456" s="36"/>
      <c r="F456" s="36"/>
      <c r="G456" s="36"/>
      <c r="H456" s="36"/>
    </row>
    <row r="457" spans="1:8">
      <c r="A457" s="47">
        <v>32563</v>
      </c>
      <c r="B457" s="36">
        <v>17.05</v>
      </c>
      <c r="C457" s="36"/>
      <c r="D457" s="36"/>
      <c r="E457" s="36"/>
      <c r="F457" s="36"/>
      <c r="G457" s="36"/>
      <c r="H457" s="36"/>
    </row>
    <row r="458" spans="1:8">
      <c r="A458" s="47">
        <v>32566</v>
      </c>
      <c r="B458" s="36">
        <v>17.55</v>
      </c>
      <c r="C458" s="36"/>
      <c r="D458" s="36"/>
      <c r="E458" s="36"/>
      <c r="F458" s="36"/>
      <c r="G458" s="36"/>
      <c r="H458" s="36"/>
    </row>
    <row r="459" spans="1:8">
      <c r="A459" s="47">
        <v>32567</v>
      </c>
      <c r="B459" s="36">
        <v>17.23</v>
      </c>
      <c r="C459" s="36"/>
      <c r="D459" s="36"/>
      <c r="E459" s="36"/>
      <c r="F459" s="36"/>
      <c r="G459" s="36"/>
      <c r="H459" s="36"/>
    </row>
    <row r="460" spans="1:8">
      <c r="A460" s="47">
        <v>32568</v>
      </c>
      <c r="B460" s="36">
        <v>17.25</v>
      </c>
      <c r="C460" s="36"/>
      <c r="D460" s="36"/>
      <c r="E460" s="36"/>
      <c r="F460" s="36"/>
      <c r="G460" s="36"/>
      <c r="H460" s="36"/>
    </row>
    <row r="461" spans="1:8">
      <c r="A461" s="47">
        <v>32569</v>
      </c>
      <c r="B461" s="36">
        <v>17.45</v>
      </c>
      <c r="C461" s="36"/>
      <c r="D461" s="36"/>
      <c r="E461" s="36"/>
      <c r="F461" s="36"/>
      <c r="G461" s="36"/>
      <c r="H461" s="36"/>
    </row>
    <row r="462" spans="1:8">
      <c r="A462" s="47">
        <v>32570</v>
      </c>
      <c r="B462" s="36">
        <v>17.73</v>
      </c>
      <c r="C462" s="36"/>
      <c r="D462" s="36"/>
      <c r="E462" s="36"/>
      <c r="F462" s="36"/>
      <c r="G462" s="36"/>
      <c r="H462" s="36"/>
    </row>
    <row r="463" spans="1:8">
      <c r="A463" s="47">
        <v>32573</v>
      </c>
      <c r="B463" s="36">
        <v>17.73</v>
      </c>
      <c r="C463" s="36"/>
      <c r="D463" s="36"/>
      <c r="E463" s="36"/>
      <c r="F463" s="36"/>
      <c r="G463" s="36"/>
      <c r="H463" s="36"/>
    </row>
    <row r="464" spans="1:8">
      <c r="A464" s="47">
        <v>32574</v>
      </c>
      <c r="B464" s="36">
        <v>17.55</v>
      </c>
      <c r="C464" s="36"/>
      <c r="D464" s="36"/>
      <c r="E464" s="36"/>
      <c r="F464" s="36"/>
      <c r="G464" s="36"/>
      <c r="H464" s="36"/>
    </row>
    <row r="465" spans="1:8">
      <c r="A465" s="47">
        <v>32575</v>
      </c>
      <c r="B465" s="36">
        <v>17.55</v>
      </c>
      <c r="C465" s="36"/>
      <c r="D465" s="36"/>
      <c r="E465" s="36"/>
      <c r="F465" s="36"/>
      <c r="G465" s="36"/>
      <c r="H465" s="36"/>
    </row>
    <row r="466" spans="1:8">
      <c r="A466" s="47">
        <v>32576</v>
      </c>
      <c r="B466" s="36">
        <v>17.8</v>
      </c>
      <c r="C466" s="36"/>
      <c r="D466" s="36"/>
      <c r="E466" s="36"/>
      <c r="F466" s="36"/>
      <c r="G466" s="36"/>
      <c r="H466" s="36"/>
    </row>
    <row r="467" spans="1:8">
      <c r="A467" s="47">
        <v>32577</v>
      </c>
      <c r="B467" s="36">
        <v>17.63</v>
      </c>
      <c r="C467" s="36"/>
      <c r="D467" s="36"/>
      <c r="E467" s="36"/>
      <c r="F467" s="36"/>
      <c r="G467" s="36"/>
      <c r="H467" s="36"/>
    </row>
    <row r="468" spans="1:8">
      <c r="A468" s="47">
        <v>32580</v>
      </c>
      <c r="B468" s="36">
        <v>18.100000000000001</v>
      </c>
      <c r="C468" s="36"/>
      <c r="D468" s="36"/>
      <c r="E468" s="36"/>
      <c r="F468" s="36"/>
      <c r="G468" s="36"/>
      <c r="H468" s="36"/>
    </row>
    <row r="469" spans="1:8">
      <c r="A469" s="47">
        <v>32581</v>
      </c>
      <c r="B469" s="36">
        <v>18.63</v>
      </c>
      <c r="C469" s="36"/>
      <c r="D469" s="36"/>
      <c r="E469" s="36"/>
      <c r="F469" s="36"/>
      <c r="G469" s="36"/>
      <c r="H469" s="36"/>
    </row>
    <row r="470" spans="1:8">
      <c r="A470" s="47">
        <v>32582</v>
      </c>
      <c r="B470" s="36">
        <v>19.079999999999998</v>
      </c>
      <c r="C470" s="36"/>
      <c r="D470" s="36"/>
      <c r="E470" s="36"/>
      <c r="F470" s="36"/>
      <c r="G470" s="36"/>
      <c r="H470" s="36"/>
    </row>
    <row r="471" spans="1:8">
      <c r="A471" s="47">
        <v>32583</v>
      </c>
      <c r="B471" s="36">
        <v>18.95</v>
      </c>
      <c r="C471" s="36"/>
      <c r="D471" s="36"/>
      <c r="E471" s="36"/>
      <c r="F471" s="36"/>
      <c r="G471" s="36"/>
      <c r="H471" s="36"/>
    </row>
    <row r="472" spans="1:8">
      <c r="A472" s="47">
        <v>32584</v>
      </c>
      <c r="B472" s="36">
        <v>19.3</v>
      </c>
      <c r="C472" s="36"/>
      <c r="D472" s="36"/>
      <c r="E472" s="36"/>
      <c r="F472" s="36"/>
      <c r="G472" s="36"/>
      <c r="H472" s="36"/>
    </row>
    <row r="473" spans="1:8">
      <c r="A473" s="47">
        <v>32587</v>
      </c>
      <c r="B473" s="36">
        <v>19.18</v>
      </c>
      <c r="C473" s="36"/>
      <c r="D473" s="36"/>
      <c r="E473" s="36"/>
      <c r="F473" s="36"/>
      <c r="G473" s="36"/>
      <c r="H473" s="36"/>
    </row>
    <row r="474" spans="1:8">
      <c r="A474" s="47">
        <v>32588</v>
      </c>
      <c r="B474" s="36">
        <v>19.63</v>
      </c>
      <c r="C474" s="36"/>
      <c r="D474" s="36"/>
      <c r="E474" s="36"/>
      <c r="F474" s="36"/>
      <c r="G474" s="36"/>
      <c r="H474" s="36"/>
    </row>
    <row r="475" spans="1:8">
      <c r="A475" s="47">
        <v>32589</v>
      </c>
      <c r="B475" s="36">
        <v>19.600000000000001</v>
      </c>
      <c r="C475" s="36"/>
      <c r="D475" s="36"/>
      <c r="E475" s="36"/>
      <c r="F475" s="36"/>
      <c r="G475" s="36"/>
      <c r="H475" s="36"/>
    </row>
    <row r="476" spans="1:8">
      <c r="A476" s="47">
        <v>32590</v>
      </c>
      <c r="B476" s="36">
        <v>19.93</v>
      </c>
      <c r="C476" s="36"/>
      <c r="D476" s="36"/>
      <c r="E476" s="36"/>
      <c r="F476" s="36"/>
      <c r="G476" s="36"/>
      <c r="H476" s="36"/>
    </row>
    <row r="477" spans="1:8">
      <c r="A477" s="47">
        <v>32595</v>
      </c>
      <c r="B477" s="36">
        <v>19.73</v>
      </c>
      <c r="C477" s="36"/>
      <c r="D477" s="36"/>
      <c r="E477" s="36"/>
      <c r="F477" s="36"/>
      <c r="G477" s="36"/>
      <c r="H477" s="36"/>
    </row>
    <row r="478" spans="1:8">
      <c r="A478" s="47">
        <v>32596</v>
      </c>
      <c r="B478" s="36">
        <v>19.45</v>
      </c>
      <c r="C478" s="36"/>
      <c r="D478" s="36"/>
      <c r="E478" s="36"/>
      <c r="F478" s="36"/>
      <c r="G478" s="36"/>
      <c r="H478" s="36"/>
    </row>
    <row r="479" spans="1:8">
      <c r="A479" s="47">
        <v>32597</v>
      </c>
      <c r="B479" s="36">
        <v>20</v>
      </c>
      <c r="C479" s="36"/>
      <c r="D479" s="36"/>
      <c r="E479" s="36"/>
      <c r="F479" s="36"/>
      <c r="G479" s="36"/>
      <c r="H479" s="36"/>
    </row>
    <row r="480" spans="1:8">
      <c r="A480" s="47">
        <v>32598</v>
      </c>
      <c r="B480" s="36">
        <v>20.45</v>
      </c>
      <c r="C480" s="36"/>
      <c r="D480" s="36"/>
      <c r="E480" s="36"/>
      <c r="F480" s="36"/>
      <c r="G480" s="36"/>
      <c r="H480" s="36"/>
    </row>
    <row r="481" spans="1:8">
      <c r="A481" s="47">
        <v>32601</v>
      </c>
      <c r="B481" s="36">
        <v>19.649999999999999</v>
      </c>
      <c r="C481" s="36"/>
      <c r="D481" s="36"/>
      <c r="E481" s="36"/>
      <c r="F481" s="36"/>
      <c r="G481" s="36"/>
      <c r="H481" s="36"/>
    </row>
    <row r="482" spans="1:8">
      <c r="A482" s="47">
        <v>32602</v>
      </c>
      <c r="B482" s="36">
        <v>19.899999999999999</v>
      </c>
      <c r="C482" s="36"/>
      <c r="D482" s="36"/>
      <c r="E482" s="36"/>
      <c r="F482" s="36"/>
      <c r="G482" s="36"/>
      <c r="H482" s="36"/>
    </row>
    <row r="483" spans="1:8">
      <c r="A483" s="47">
        <v>32603</v>
      </c>
      <c r="B483" s="36">
        <v>19.75</v>
      </c>
      <c r="C483" s="36"/>
      <c r="D483" s="36"/>
      <c r="E483" s="36"/>
      <c r="F483" s="36"/>
      <c r="G483" s="36"/>
      <c r="H483" s="36"/>
    </row>
    <row r="484" spans="1:8">
      <c r="A484" s="47">
        <v>32604</v>
      </c>
      <c r="B484" s="36">
        <v>19.079999999999998</v>
      </c>
      <c r="C484" s="36"/>
      <c r="D484" s="36"/>
      <c r="E484" s="36"/>
      <c r="F484" s="36"/>
      <c r="G484" s="36"/>
      <c r="H484" s="36"/>
    </row>
    <row r="485" spans="1:8">
      <c r="A485" s="47">
        <v>32605</v>
      </c>
      <c r="B485" s="36">
        <v>19.399999999999999</v>
      </c>
      <c r="C485" s="36"/>
      <c r="D485" s="36"/>
      <c r="E485" s="36"/>
      <c r="F485" s="36"/>
      <c r="G485" s="36"/>
      <c r="H485" s="36"/>
    </row>
    <row r="486" spans="1:8">
      <c r="A486" s="47">
        <v>32608</v>
      </c>
      <c r="B486" s="36">
        <v>19.600000000000001</v>
      </c>
      <c r="C486" s="36"/>
      <c r="D486" s="36"/>
      <c r="E486" s="36"/>
      <c r="F486" s="36"/>
      <c r="G486" s="36"/>
      <c r="H486" s="36"/>
    </row>
    <row r="487" spans="1:8">
      <c r="A487" s="47">
        <v>32609</v>
      </c>
      <c r="B487" s="36">
        <v>19.95</v>
      </c>
      <c r="C487" s="36"/>
      <c r="D487" s="36"/>
      <c r="E487" s="36"/>
      <c r="F487" s="36"/>
      <c r="G487" s="36"/>
      <c r="H487" s="36"/>
    </row>
    <row r="488" spans="1:8">
      <c r="A488" s="47">
        <v>32610</v>
      </c>
      <c r="B488" s="36">
        <v>19.850000000000001</v>
      </c>
      <c r="C488" s="36"/>
      <c r="D488" s="36"/>
      <c r="E488" s="36"/>
      <c r="F488" s="36"/>
      <c r="G488" s="36"/>
      <c r="H488" s="36"/>
    </row>
    <row r="489" spans="1:8">
      <c r="A489" s="47">
        <v>32611</v>
      </c>
      <c r="B489" s="36">
        <v>19.95</v>
      </c>
      <c r="C489" s="36"/>
      <c r="D489" s="36"/>
      <c r="E489" s="36"/>
      <c r="F489" s="36"/>
      <c r="G489" s="36"/>
      <c r="H489" s="36"/>
    </row>
    <row r="490" spans="1:8">
      <c r="A490" s="47">
        <v>32612</v>
      </c>
      <c r="B490" s="36">
        <v>19.63</v>
      </c>
      <c r="C490" s="36"/>
      <c r="D490" s="36"/>
      <c r="E490" s="36"/>
      <c r="F490" s="36"/>
      <c r="G490" s="36"/>
      <c r="H490" s="36"/>
    </row>
    <row r="491" spans="1:8">
      <c r="A491" s="47">
        <v>32615</v>
      </c>
      <c r="B491" s="36">
        <v>19.88</v>
      </c>
      <c r="C491" s="36"/>
      <c r="D491" s="36"/>
      <c r="E491" s="36"/>
      <c r="F491" s="36"/>
      <c r="G491" s="36"/>
      <c r="H491" s="36"/>
    </row>
    <row r="492" spans="1:8">
      <c r="A492" s="47">
        <v>32616</v>
      </c>
      <c r="B492" s="36">
        <v>20.2</v>
      </c>
      <c r="C492" s="36"/>
      <c r="D492" s="36"/>
      <c r="E492" s="36"/>
      <c r="F492" s="36"/>
      <c r="G492" s="36"/>
      <c r="H492" s="36"/>
    </row>
    <row r="493" spans="1:8">
      <c r="A493" s="47">
        <v>32617</v>
      </c>
      <c r="B493" s="36">
        <v>21.5</v>
      </c>
      <c r="C493" s="36"/>
      <c r="D493" s="36"/>
      <c r="E493" s="36"/>
      <c r="F493" s="36"/>
      <c r="G493" s="36"/>
      <c r="H493" s="36"/>
    </row>
    <row r="494" spans="1:8">
      <c r="A494" s="47">
        <v>32618</v>
      </c>
      <c r="B494" s="36">
        <v>22.25</v>
      </c>
      <c r="C494" s="36"/>
      <c r="D494" s="36"/>
      <c r="E494" s="36"/>
      <c r="F494" s="36"/>
      <c r="G494" s="36"/>
      <c r="H494" s="36"/>
    </row>
    <row r="495" spans="1:8">
      <c r="A495" s="47">
        <v>32619</v>
      </c>
      <c r="B495" s="36">
        <v>21.6</v>
      </c>
      <c r="C495" s="36"/>
      <c r="D495" s="36"/>
      <c r="E495" s="36"/>
      <c r="F495" s="36"/>
      <c r="G495" s="36"/>
      <c r="H495" s="36"/>
    </row>
    <row r="496" spans="1:8">
      <c r="A496" s="47">
        <v>32622</v>
      </c>
      <c r="B496" s="36">
        <v>21.2</v>
      </c>
      <c r="C496" s="36"/>
      <c r="D496" s="36"/>
      <c r="E496" s="36"/>
      <c r="F496" s="36"/>
      <c r="G496" s="36"/>
      <c r="H496" s="36"/>
    </row>
    <row r="497" spans="1:8">
      <c r="A497" s="47">
        <v>32623</v>
      </c>
      <c r="B497" s="36">
        <v>21.15</v>
      </c>
      <c r="C497" s="36"/>
      <c r="D497" s="36"/>
      <c r="E497" s="36"/>
      <c r="F497" s="36"/>
      <c r="G497" s="36"/>
      <c r="H497" s="36"/>
    </row>
    <row r="498" spans="1:8">
      <c r="A498" s="47">
        <v>32624</v>
      </c>
      <c r="B498" s="36">
        <v>21.05</v>
      </c>
      <c r="C498" s="36"/>
      <c r="D498" s="36"/>
      <c r="E498" s="36"/>
      <c r="F498" s="36"/>
      <c r="G498" s="36"/>
      <c r="H498" s="36"/>
    </row>
    <row r="499" spans="1:8">
      <c r="A499" s="47">
        <v>32625</v>
      </c>
      <c r="B499" s="36">
        <v>20.65</v>
      </c>
      <c r="C499" s="36"/>
      <c r="D499" s="36"/>
      <c r="E499" s="36"/>
      <c r="F499" s="36"/>
      <c r="G499" s="36"/>
      <c r="H499" s="36"/>
    </row>
    <row r="500" spans="1:8">
      <c r="A500" s="47">
        <v>32626</v>
      </c>
      <c r="B500" s="36">
        <v>20.149999999999999</v>
      </c>
      <c r="C500" s="36"/>
      <c r="D500" s="36"/>
      <c r="E500" s="36"/>
      <c r="F500" s="36"/>
      <c r="G500" s="36"/>
      <c r="H500" s="36"/>
    </row>
    <row r="501" spans="1:8">
      <c r="A501" s="47">
        <v>32630</v>
      </c>
      <c r="B501" s="36">
        <v>19.149999999999999</v>
      </c>
      <c r="C501" s="36"/>
      <c r="D501" s="36"/>
      <c r="E501" s="36"/>
      <c r="F501" s="36"/>
      <c r="G501" s="36"/>
      <c r="H501" s="36"/>
    </row>
    <row r="502" spans="1:8">
      <c r="A502" s="47">
        <v>32631</v>
      </c>
      <c r="B502" s="36">
        <v>18.88</v>
      </c>
      <c r="C502" s="36"/>
      <c r="D502" s="36"/>
      <c r="E502" s="36"/>
      <c r="F502" s="36"/>
      <c r="G502" s="36"/>
      <c r="H502" s="36"/>
    </row>
    <row r="503" spans="1:8">
      <c r="A503" s="47">
        <v>32632</v>
      </c>
      <c r="B503" s="36">
        <v>19.7</v>
      </c>
      <c r="C503" s="36"/>
      <c r="D503" s="36"/>
      <c r="E503" s="36"/>
      <c r="F503" s="36"/>
      <c r="G503" s="36"/>
      <c r="H503" s="36"/>
    </row>
    <row r="504" spans="1:8">
      <c r="A504" s="47">
        <v>32633</v>
      </c>
      <c r="B504" s="36">
        <v>19.399999999999999</v>
      </c>
      <c r="C504" s="36"/>
      <c r="D504" s="36"/>
      <c r="E504" s="36"/>
      <c r="F504" s="36"/>
      <c r="G504" s="36"/>
      <c r="H504" s="36"/>
    </row>
    <row r="505" spans="1:8">
      <c r="A505" s="47">
        <v>32636</v>
      </c>
      <c r="B505" s="36">
        <v>18.8</v>
      </c>
      <c r="C505" s="36"/>
      <c r="D505" s="36"/>
      <c r="E505" s="36"/>
      <c r="F505" s="36"/>
      <c r="G505" s="36"/>
      <c r="H505" s="36"/>
    </row>
    <row r="506" spans="1:8">
      <c r="A506" s="47">
        <v>32637</v>
      </c>
      <c r="B506" s="36">
        <v>19.03</v>
      </c>
      <c r="C506" s="36"/>
      <c r="D506" s="36"/>
      <c r="E506" s="36"/>
      <c r="F506" s="36"/>
      <c r="G506" s="36"/>
      <c r="H506" s="36"/>
    </row>
    <row r="507" spans="1:8">
      <c r="A507" s="47">
        <v>32638</v>
      </c>
      <c r="B507" s="36">
        <v>18.88</v>
      </c>
      <c r="C507" s="36"/>
      <c r="D507" s="36"/>
      <c r="E507" s="36"/>
      <c r="F507" s="36"/>
      <c r="G507" s="36"/>
      <c r="H507" s="36"/>
    </row>
    <row r="508" spans="1:8">
      <c r="A508" s="47">
        <v>32639</v>
      </c>
      <c r="B508" s="36">
        <v>19.3</v>
      </c>
      <c r="C508" s="36"/>
      <c r="D508" s="36"/>
      <c r="E508" s="36"/>
      <c r="F508" s="36"/>
      <c r="G508" s="36"/>
      <c r="H508" s="36"/>
    </row>
    <row r="509" spans="1:8">
      <c r="A509" s="47">
        <v>32640</v>
      </c>
      <c r="B509" s="36">
        <v>19.2</v>
      </c>
      <c r="C509" s="36"/>
      <c r="D509" s="36"/>
      <c r="E509" s="36"/>
      <c r="F509" s="36"/>
      <c r="G509" s="36"/>
      <c r="H509" s="36"/>
    </row>
    <row r="510" spans="1:8">
      <c r="A510" s="47">
        <v>32643</v>
      </c>
      <c r="B510" s="36">
        <v>19.2</v>
      </c>
      <c r="C510" s="36"/>
      <c r="D510" s="36"/>
      <c r="E510" s="36"/>
      <c r="F510" s="36"/>
      <c r="G510" s="36"/>
      <c r="H510" s="36"/>
    </row>
    <row r="511" spans="1:8">
      <c r="A511" s="47">
        <v>32644</v>
      </c>
      <c r="B511" s="36">
        <v>19.8</v>
      </c>
      <c r="C511" s="36"/>
      <c r="D511" s="36"/>
      <c r="E511" s="36"/>
      <c r="F511" s="36"/>
      <c r="G511" s="36"/>
      <c r="H511" s="36"/>
    </row>
    <row r="512" spans="1:8">
      <c r="A512" s="47">
        <v>32645</v>
      </c>
      <c r="B512" s="36">
        <v>18.579999999999998</v>
      </c>
      <c r="C512" s="36"/>
      <c r="D512" s="36"/>
      <c r="E512" s="36"/>
      <c r="F512" s="36"/>
      <c r="G512" s="36"/>
      <c r="H512" s="36"/>
    </row>
    <row r="513" spans="1:8">
      <c r="A513" s="47">
        <v>32646</v>
      </c>
      <c r="B513" s="36">
        <v>18.600000000000001</v>
      </c>
      <c r="C513" s="36"/>
      <c r="D513" s="36"/>
      <c r="E513" s="36"/>
      <c r="F513" s="36"/>
      <c r="G513" s="36"/>
      <c r="H513" s="36"/>
    </row>
    <row r="514" spans="1:8">
      <c r="A514" s="47">
        <v>32647</v>
      </c>
      <c r="B514" s="36">
        <v>18.3</v>
      </c>
      <c r="C514" s="36"/>
      <c r="D514" s="36"/>
      <c r="E514" s="36"/>
      <c r="F514" s="36"/>
      <c r="G514" s="36"/>
      <c r="H514" s="36"/>
    </row>
    <row r="515" spans="1:8">
      <c r="A515" s="47">
        <v>32650</v>
      </c>
      <c r="B515" s="36">
        <v>17.399999999999999</v>
      </c>
      <c r="C515" s="36"/>
      <c r="D515" s="36"/>
      <c r="E515" s="36"/>
      <c r="F515" s="36"/>
      <c r="G515" s="36"/>
      <c r="H515" s="36"/>
    </row>
    <row r="516" spans="1:8">
      <c r="A516" s="47">
        <v>32651</v>
      </c>
      <c r="B516" s="36">
        <v>17.7</v>
      </c>
      <c r="C516" s="36"/>
      <c r="D516" s="36"/>
      <c r="E516" s="36"/>
      <c r="F516" s="36"/>
      <c r="G516" s="36"/>
      <c r="H516" s="36"/>
    </row>
    <row r="517" spans="1:8">
      <c r="A517" s="47">
        <v>32652</v>
      </c>
      <c r="B517" s="36">
        <v>18.149999999999999</v>
      </c>
      <c r="C517" s="36"/>
      <c r="D517" s="36"/>
      <c r="E517" s="36"/>
      <c r="F517" s="36"/>
      <c r="G517" s="36"/>
      <c r="H517" s="36"/>
    </row>
    <row r="518" spans="1:8">
      <c r="A518" s="47">
        <v>32653</v>
      </c>
      <c r="B518" s="36">
        <v>18.2</v>
      </c>
      <c r="C518" s="36"/>
      <c r="D518" s="36"/>
      <c r="E518" s="36"/>
      <c r="F518" s="36"/>
      <c r="G518" s="36"/>
      <c r="H518" s="36"/>
    </row>
    <row r="519" spans="1:8">
      <c r="A519" s="47">
        <v>32654</v>
      </c>
      <c r="B519" s="36">
        <v>17.649999999999999</v>
      </c>
      <c r="C519" s="36"/>
      <c r="D519" s="36"/>
      <c r="E519" s="36"/>
      <c r="F519" s="36"/>
      <c r="G519" s="36"/>
      <c r="H519" s="36"/>
    </row>
    <row r="520" spans="1:8">
      <c r="A520" s="47">
        <v>32657</v>
      </c>
      <c r="B520" s="36">
        <v>17.73</v>
      </c>
      <c r="C520" s="36"/>
      <c r="D520" s="36"/>
      <c r="E520" s="36"/>
      <c r="F520" s="36"/>
      <c r="G520" s="36"/>
      <c r="H520" s="36"/>
    </row>
    <row r="521" spans="1:8">
      <c r="A521" s="47">
        <v>32658</v>
      </c>
      <c r="B521" s="36">
        <v>18.03</v>
      </c>
      <c r="C521" s="36"/>
      <c r="D521" s="36"/>
      <c r="E521" s="36"/>
      <c r="F521" s="36"/>
      <c r="G521" s="36"/>
      <c r="H521" s="36"/>
    </row>
    <row r="522" spans="1:8">
      <c r="A522" s="47">
        <v>32659</v>
      </c>
      <c r="B522" s="36">
        <v>18.25</v>
      </c>
      <c r="C522" s="36"/>
      <c r="D522" s="36"/>
      <c r="E522" s="36"/>
      <c r="F522" s="36"/>
      <c r="G522" s="36"/>
      <c r="H522" s="36"/>
    </row>
    <row r="523" spans="1:8">
      <c r="A523" s="47">
        <v>32660</v>
      </c>
      <c r="B523" s="36">
        <v>18.079999999999998</v>
      </c>
      <c r="C523" s="36"/>
      <c r="D523" s="36"/>
      <c r="E523" s="36"/>
      <c r="F523" s="36"/>
      <c r="G523" s="36"/>
      <c r="H523" s="36"/>
    </row>
    <row r="524" spans="1:8">
      <c r="A524" s="47">
        <v>32661</v>
      </c>
      <c r="B524" s="36">
        <v>18.149999999999999</v>
      </c>
      <c r="C524" s="36"/>
      <c r="D524" s="36"/>
      <c r="E524" s="36"/>
      <c r="F524" s="36"/>
      <c r="G524" s="36"/>
      <c r="H524" s="36"/>
    </row>
    <row r="525" spans="1:8">
      <c r="A525" s="47">
        <v>32664</v>
      </c>
      <c r="B525" s="36">
        <v>18.55</v>
      </c>
      <c r="C525" s="36"/>
      <c r="D525" s="36"/>
      <c r="E525" s="36"/>
      <c r="F525" s="36"/>
      <c r="G525" s="36"/>
      <c r="H525" s="36"/>
    </row>
    <row r="526" spans="1:8">
      <c r="A526" s="47">
        <v>32665</v>
      </c>
      <c r="B526" s="36">
        <v>18.5</v>
      </c>
      <c r="C526" s="36"/>
      <c r="D526" s="36"/>
      <c r="E526" s="36"/>
      <c r="F526" s="36"/>
      <c r="G526" s="36"/>
      <c r="H526" s="36"/>
    </row>
    <row r="527" spans="1:8">
      <c r="A527" s="47">
        <v>32666</v>
      </c>
      <c r="B527" s="36">
        <v>18.149999999999999</v>
      </c>
      <c r="C527" s="36"/>
      <c r="D527" s="36"/>
      <c r="E527" s="36"/>
      <c r="F527" s="36"/>
      <c r="G527" s="36"/>
      <c r="H527" s="36"/>
    </row>
    <row r="528" spans="1:8">
      <c r="A528" s="47">
        <v>32667</v>
      </c>
      <c r="B528" s="36">
        <v>17.8</v>
      </c>
      <c r="C528" s="36"/>
      <c r="D528" s="36"/>
      <c r="E528" s="36"/>
      <c r="F528" s="36"/>
      <c r="G528" s="36"/>
      <c r="H528" s="36"/>
    </row>
    <row r="529" spans="1:8">
      <c r="A529" s="47">
        <v>32668</v>
      </c>
      <c r="B529" s="36">
        <v>17.95</v>
      </c>
      <c r="C529" s="36"/>
      <c r="D529" s="36"/>
      <c r="E529" s="36"/>
      <c r="F529" s="36"/>
      <c r="G529" s="36"/>
      <c r="H529" s="36"/>
    </row>
    <row r="530" spans="1:8">
      <c r="A530" s="47">
        <v>32671</v>
      </c>
      <c r="B530" s="36">
        <v>17.18</v>
      </c>
      <c r="C530" s="36"/>
      <c r="D530" s="36"/>
      <c r="E530" s="36"/>
      <c r="F530" s="36"/>
      <c r="G530" s="36"/>
      <c r="H530" s="36"/>
    </row>
    <row r="531" spans="1:8">
      <c r="A531" s="47">
        <v>32672</v>
      </c>
      <c r="B531" s="36">
        <v>16.8</v>
      </c>
      <c r="C531" s="36"/>
      <c r="D531" s="36"/>
      <c r="E531" s="36"/>
      <c r="F531" s="36"/>
      <c r="G531" s="36"/>
      <c r="H531" s="36"/>
    </row>
    <row r="532" spans="1:8">
      <c r="A532" s="47">
        <v>32673</v>
      </c>
      <c r="B532" s="36">
        <v>16.899999999999999</v>
      </c>
      <c r="C532" s="36"/>
      <c r="D532" s="36"/>
      <c r="E532" s="36"/>
      <c r="F532" s="36"/>
      <c r="G532" s="36"/>
      <c r="H532" s="36"/>
    </row>
    <row r="533" spans="1:8">
      <c r="A533" s="47">
        <v>32674</v>
      </c>
      <c r="B533" s="36">
        <v>16.95</v>
      </c>
      <c r="C533" s="36"/>
      <c r="D533" s="36"/>
      <c r="E533" s="36"/>
      <c r="F533" s="36"/>
      <c r="G533" s="36"/>
      <c r="H533" s="36"/>
    </row>
    <row r="534" spans="1:8">
      <c r="A534" s="47">
        <v>32675</v>
      </c>
      <c r="B534" s="36">
        <v>16.649999999999999</v>
      </c>
      <c r="C534" s="36"/>
      <c r="D534" s="36"/>
      <c r="E534" s="36"/>
      <c r="F534" s="36"/>
      <c r="G534" s="36"/>
      <c r="H534" s="36"/>
    </row>
    <row r="535" spans="1:8">
      <c r="A535" s="47">
        <v>32678</v>
      </c>
      <c r="B535" s="36">
        <v>16.850000000000001</v>
      </c>
      <c r="C535" s="36"/>
      <c r="D535" s="36"/>
      <c r="E535" s="36"/>
      <c r="F535" s="36"/>
      <c r="G535" s="36"/>
      <c r="H535" s="36"/>
    </row>
    <row r="536" spans="1:8">
      <c r="A536" s="47">
        <v>32679</v>
      </c>
      <c r="B536" s="36">
        <v>16.88</v>
      </c>
      <c r="C536" s="36"/>
      <c r="D536" s="36"/>
      <c r="E536" s="36"/>
      <c r="F536" s="36"/>
      <c r="G536" s="36"/>
      <c r="H536" s="36"/>
    </row>
    <row r="537" spans="1:8">
      <c r="A537" s="47">
        <v>32680</v>
      </c>
      <c r="B537" s="36">
        <v>17.13</v>
      </c>
      <c r="C537" s="36"/>
      <c r="D537" s="36"/>
      <c r="E537" s="36"/>
      <c r="F537" s="36"/>
      <c r="G537" s="36"/>
      <c r="H537" s="36"/>
    </row>
    <row r="538" spans="1:8">
      <c r="A538" s="47">
        <v>32681</v>
      </c>
      <c r="B538" s="36">
        <v>17.3</v>
      </c>
      <c r="C538" s="36"/>
      <c r="D538" s="36"/>
      <c r="E538" s="36"/>
      <c r="F538" s="36"/>
      <c r="G538" s="36"/>
      <c r="H538" s="36"/>
    </row>
    <row r="539" spans="1:8">
      <c r="A539" s="47">
        <v>32682</v>
      </c>
      <c r="B539" s="36">
        <v>18.03</v>
      </c>
      <c r="C539" s="36"/>
      <c r="D539" s="36"/>
      <c r="E539" s="36"/>
      <c r="F539" s="36"/>
      <c r="G539" s="36"/>
      <c r="H539" s="36"/>
    </row>
    <row r="540" spans="1:8">
      <c r="A540" s="47">
        <v>32685</v>
      </c>
      <c r="B540" s="36">
        <v>18.23</v>
      </c>
      <c r="C540" s="36"/>
      <c r="D540" s="36"/>
      <c r="E540" s="36"/>
      <c r="F540" s="36"/>
      <c r="G540" s="36"/>
      <c r="H540" s="36"/>
    </row>
    <row r="541" spans="1:8">
      <c r="A541" s="47">
        <v>32686</v>
      </c>
      <c r="B541" s="36">
        <v>18.2</v>
      </c>
      <c r="C541" s="36"/>
      <c r="D541" s="36"/>
      <c r="E541" s="36"/>
      <c r="F541" s="36"/>
      <c r="G541" s="36"/>
      <c r="H541" s="36"/>
    </row>
    <row r="542" spans="1:8">
      <c r="A542" s="47">
        <v>32687</v>
      </c>
      <c r="B542" s="36">
        <v>18</v>
      </c>
      <c r="C542" s="36"/>
      <c r="D542" s="36"/>
      <c r="E542" s="36"/>
      <c r="F542" s="36"/>
      <c r="G542" s="36"/>
      <c r="H542" s="36"/>
    </row>
    <row r="543" spans="1:8">
      <c r="A543" s="47">
        <v>32688</v>
      </c>
      <c r="B543" s="36">
        <v>18.2</v>
      </c>
      <c r="C543" s="36"/>
      <c r="D543" s="36"/>
      <c r="E543" s="36"/>
      <c r="F543" s="36"/>
      <c r="G543" s="36"/>
      <c r="H543" s="36"/>
    </row>
    <row r="544" spans="1:8">
      <c r="A544" s="47">
        <v>32689</v>
      </c>
      <c r="B544" s="36">
        <v>18.28</v>
      </c>
      <c r="C544" s="36"/>
      <c r="D544" s="36"/>
      <c r="E544" s="36"/>
      <c r="F544" s="36"/>
      <c r="G544" s="36"/>
      <c r="H544" s="36"/>
    </row>
    <row r="545" spans="1:8">
      <c r="A545" s="47">
        <v>32692</v>
      </c>
      <c r="B545" s="36">
        <v>18.399999999999999</v>
      </c>
      <c r="C545" s="36"/>
      <c r="D545" s="36"/>
      <c r="E545" s="36"/>
      <c r="F545" s="36"/>
      <c r="G545" s="36"/>
      <c r="H545" s="36"/>
    </row>
    <row r="546" spans="1:8">
      <c r="A546" s="47">
        <v>32693</v>
      </c>
      <c r="B546" s="36">
        <v>18.600000000000001</v>
      </c>
      <c r="C546" s="36"/>
      <c r="D546" s="36"/>
      <c r="E546" s="36"/>
      <c r="F546" s="36"/>
      <c r="G546" s="36"/>
      <c r="H546" s="36"/>
    </row>
    <row r="547" spans="1:8">
      <c r="A547" s="47">
        <v>32694</v>
      </c>
      <c r="B547" s="36">
        <v>18.75</v>
      </c>
      <c r="C547" s="36"/>
      <c r="D547" s="36"/>
      <c r="E547" s="36"/>
      <c r="F547" s="36"/>
      <c r="G547" s="36"/>
      <c r="H547" s="36"/>
    </row>
    <row r="548" spans="1:8">
      <c r="A548" s="47">
        <v>32695</v>
      </c>
      <c r="B548" s="36">
        <v>18.3</v>
      </c>
      <c r="C548" s="36"/>
      <c r="D548" s="36"/>
      <c r="E548" s="36"/>
      <c r="F548" s="36"/>
      <c r="G548" s="36"/>
      <c r="H548" s="36"/>
    </row>
    <row r="549" spans="1:8">
      <c r="A549" s="47">
        <v>32696</v>
      </c>
      <c r="B549" s="36">
        <v>17.850000000000001</v>
      </c>
      <c r="C549" s="36"/>
      <c r="D549" s="36"/>
      <c r="E549" s="36"/>
      <c r="F549" s="36"/>
      <c r="G549" s="36"/>
      <c r="H549" s="36"/>
    </row>
    <row r="550" spans="1:8">
      <c r="A550" s="47">
        <v>32699</v>
      </c>
      <c r="B550" s="36">
        <v>17.829999999999998</v>
      </c>
      <c r="C550" s="36"/>
      <c r="D550" s="36"/>
      <c r="E550" s="36"/>
      <c r="F550" s="36"/>
      <c r="G550" s="36"/>
      <c r="H550" s="36"/>
    </row>
    <row r="551" spans="1:8">
      <c r="A551" s="47">
        <v>32700</v>
      </c>
      <c r="B551" s="36">
        <v>17.63</v>
      </c>
      <c r="C551" s="36"/>
      <c r="D551" s="36"/>
      <c r="E551" s="36"/>
      <c r="F551" s="36"/>
      <c r="G551" s="36"/>
      <c r="H551" s="36"/>
    </row>
    <row r="552" spans="1:8">
      <c r="A552" s="47">
        <v>32701</v>
      </c>
      <c r="B552" s="36">
        <v>17.649999999999999</v>
      </c>
      <c r="C552" s="36"/>
      <c r="D552" s="36"/>
      <c r="E552" s="36"/>
      <c r="F552" s="36"/>
      <c r="G552" s="36"/>
      <c r="H552" s="36"/>
    </row>
    <row r="553" spans="1:8">
      <c r="A553" s="47">
        <v>32702</v>
      </c>
      <c r="B553" s="36">
        <v>17.600000000000001</v>
      </c>
      <c r="C553" s="36"/>
      <c r="D553" s="36"/>
      <c r="E553" s="36"/>
      <c r="F553" s="36"/>
      <c r="G553" s="36"/>
      <c r="H553" s="36"/>
    </row>
    <row r="554" spans="1:8">
      <c r="A554" s="47">
        <v>32703</v>
      </c>
      <c r="B554" s="36">
        <v>17.899999999999999</v>
      </c>
      <c r="C554" s="36"/>
      <c r="D554" s="36"/>
      <c r="E554" s="36"/>
      <c r="F554" s="36"/>
      <c r="G554" s="36"/>
      <c r="H554" s="36"/>
    </row>
    <row r="555" spans="1:8">
      <c r="A555" s="47">
        <v>32706</v>
      </c>
      <c r="B555" s="36">
        <v>18.05</v>
      </c>
      <c r="C555" s="36"/>
      <c r="D555" s="36"/>
      <c r="E555" s="36"/>
      <c r="F555" s="36"/>
      <c r="G555" s="36"/>
      <c r="H555" s="36"/>
    </row>
    <row r="556" spans="1:8">
      <c r="A556" s="47">
        <v>32707</v>
      </c>
      <c r="B556" s="36">
        <v>18.05</v>
      </c>
      <c r="C556" s="36"/>
      <c r="D556" s="36"/>
      <c r="E556" s="36"/>
      <c r="F556" s="36"/>
      <c r="G556" s="36"/>
      <c r="H556" s="36"/>
    </row>
    <row r="557" spans="1:8">
      <c r="A557" s="47">
        <v>32708</v>
      </c>
      <c r="B557" s="36">
        <v>17.850000000000001</v>
      </c>
      <c r="C557" s="36"/>
      <c r="D557" s="36"/>
      <c r="E557" s="36"/>
      <c r="F557" s="36"/>
      <c r="G557" s="36"/>
      <c r="H557" s="36"/>
    </row>
    <row r="558" spans="1:8">
      <c r="A558" s="47">
        <v>32709</v>
      </c>
      <c r="B558" s="36">
        <v>17.98</v>
      </c>
      <c r="C558" s="36"/>
      <c r="D558" s="36"/>
      <c r="E558" s="36"/>
      <c r="F558" s="36"/>
      <c r="G558" s="36"/>
      <c r="H558" s="36"/>
    </row>
    <row r="559" spans="1:8">
      <c r="A559" s="47">
        <v>32710</v>
      </c>
      <c r="B559" s="36">
        <v>17.829999999999998</v>
      </c>
      <c r="C559" s="36"/>
      <c r="D559" s="36"/>
      <c r="E559" s="36"/>
      <c r="F559" s="36"/>
      <c r="G559" s="36"/>
      <c r="H559" s="36"/>
    </row>
    <row r="560" spans="1:8">
      <c r="A560" s="47">
        <v>32713</v>
      </c>
      <c r="B560" s="36">
        <v>17.3</v>
      </c>
      <c r="C560" s="36"/>
      <c r="D560" s="36"/>
      <c r="E560" s="36"/>
      <c r="F560" s="36"/>
      <c r="G560" s="36"/>
      <c r="H560" s="36"/>
    </row>
    <row r="561" spans="1:8">
      <c r="A561" s="47">
        <v>32714</v>
      </c>
      <c r="B561" s="36">
        <v>17.05</v>
      </c>
      <c r="C561" s="36"/>
      <c r="D561" s="36"/>
      <c r="E561" s="36"/>
      <c r="F561" s="36"/>
      <c r="G561" s="36"/>
      <c r="H561" s="36"/>
    </row>
    <row r="562" spans="1:8">
      <c r="A562" s="47">
        <v>32715</v>
      </c>
      <c r="B562" s="36">
        <v>16.5</v>
      </c>
      <c r="C562" s="36"/>
      <c r="D562" s="36"/>
      <c r="E562" s="36"/>
      <c r="F562" s="36"/>
      <c r="G562" s="36"/>
      <c r="H562" s="36"/>
    </row>
    <row r="563" spans="1:8">
      <c r="A563" s="47">
        <v>32716</v>
      </c>
      <c r="B563" s="36">
        <v>16.28</v>
      </c>
      <c r="C563" s="36"/>
      <c r="D563" s="36"/>
      <c r="E563" s="36"/>
      <c r="F563" s="36"/>
      <c r="G563" s="36"/>
      <c r="H563" s="36"/>
    </row>
    <row r="564" spans="1:8">
      <c r="A564" s="47">
        <v>32717</v>
      </c>
      <c r="B564" s="36">
        <v>16.38</v>
      </c>
      <c r="C564" s="36"/>
      <c r="D564" s="36"/>
      <c r="E564" s="36"/>
      <c r="F564" s="36"/>
      <c r="G564" s="36"/>
      <c r="H564" s="36"/>
    </row>
    <row r="565" spans="1:8">
      <c r="A565" s="47">
        <v>32720</v>
      </c>
      <c r="B565" s="36">
        <v>16.3</v>
      </c>
      <c r="C565" s="36"/>
      <c r="D565" s="36"/>
      <c r="E565" s="36"/>
      <c r="F565" s="36"/>
      <c r="G565" s="36"/>
      <c r="H565" s="36"/>
    </row>
    <row r="566" spans="1:8">
      <c r="A566" s="47">
        <v>32721</v>
      </c>
      <c r="B566" s="36">
        <v>16.23</v>
      </c>
      <c r="C566" s="36"/>
      <c r="D566" s="36"/>
      <c r="E566" s="36"/>
      <c r="F566" s="36"/>
      <c r="G566" s="36"/>
      <c r="H566" s="36"/>
    </row>
    <row r="567" spans="1:8">
      <c r="A567" s="47">
        <v>32722</v>
      </c>
      <c r="B567" s="36">
        <v>16.100000000000001</v>
      </c>
      <c r="C567" s="36"/>
      <c r="D567" s="36"/>
      <c r="E567" s="36"/>
      <c r="F567" s="36"/>
      <c r="G567" s="36"/>
      <c r="H567" s="36"/>
    </row>
    <row r="568" spans="1:8">
      <c r="A568" s="47">
        <v>32723</v>
      </c>
      <c r="B568" s="36">
        <v>16.399999999999999</v>
      </c>
      <c r="C568" s="36"/>
      <c r="D568" s="36"/>
      <c r="E568" s="36"/>
      <c r="F568" s="36"/>
      <c r="G568" s="36"/>
      <c r="H568" s="36"/>
    </row>
    <row r="569" spans="1:8">
      <c r="A569" s="47">
        <v>32724</v>
      </c>
      <c r="B569" s="36">
        <v>16.149999999999999</v>
      </c>
      <c r="C569" s="36"/>
      <c r="D569" s="36"/>
      <c r="E569" s="36"/>
      <c r="F569" s="36"/>
      <c r="G569" s="36"/>
      <c r="H569" s="36"/>
    </row>
    <row r="570" spans="1:8">
      <c r="A570" s="47">
        <v>32727</v>
      </c>
      <c r="B570" s="36">
        <v>16.05</v>
      </c>
      <c r="C570" s="36"/>
      <c r="D570" s="36"/>
      <c r="E570" s="36"/>
      <c r="F570" s="36"/>
      <c r="G570" s="36"/>
      <c r="H570" s="36"/>
    </row>
    <row r="571" spans="1:8">
      <c r="A571" s="47">
        <v>32728</v>
      </c>
      <c r="B571" s="36">
        <v>16.28</v>
      </c>
      <c r="C571" s="36"/>
      <c r="D571" s="36"/>
      <c r="E571" s="36"/>
      <c r="F571" s="36"/>
      <c r="G571" s="36"/>
      <c r="H571" s="36"/>
    </row>
    <row r="572" spans="1:8">
      <c r="A572" s="47">
        <v>32729</v>
      </c>
      <c r="B572" s="36">
        <v>16.45</v>
      </c>
      <c r="C572" s="36"/>
      <c r="D572" s="36"/>
      <c r="E572" s="36"/>
      <c r="F572" s="36"/>
      <c r="G572" s="36"/>
      <c r="H572" s="36"/>
    </row>
    <row r="573" spans="1:8">
      <c r="A573" s="47">
        <v>32730</v>
      </c>
      <c r="B573" s="36">
        <v>16.93</v>
      </c>
      <c r="C573" s="36"/>
      <c r="D573" s="36"/>
      <c r="E573" s="36"/>
      <c r="F573" s="36"/>
      <c r="G573" s="36"/>
      <c r="H573" s="36"/>
    </row>
    <row r="574" spans="1:8">
      <c r="A574" s="47">
        <v>32731</v>
      </c>
      <c r="B574" s="36">
        <v>17</v>
      </c>
      <c r="C574" s="36"/>
      <c r="D574" s="36"/>
      <c r="E574" s="36"/>
      <c r="F574" s="36"/>
      <c r="G574" s="36"/>
      <c r="H574" s="36"/>
    </row>
    <row r="575" spans="1:8">
      <c r="A575" s="47">
        <v>32734</v>
      </c>
      <c r="B575" s="36">
        <v>16.850000000000001</v>
      </c>
      <c r="C575" s="36"/>
      <c r="D575" s="36"/>
      <c r="E575" s="36"/>
      <c r="F575" s="36"/>
      <c r="G575" s="36"/>
      <c r="H575" s="36"/>
    </row>
    <row r="576" spans="1:8">
      <c r="A576" s="47">
        <v>32735</v>
      </c>
      <c r="B576" s="36">
        <v>17</v>
      </c>
      <c r="C576" s="36"/>
      <c r="D576" s="36"/>
      <c r="E576" s="36"/>
      <c r="F576" s="36"/>
      <c r="G576" s="36"/>
      <c r="H576" s="36"/>
    </row>
    <row r="577" spans="1:8">
      <c r="A577" s="47">
        <v>32736</v>
      </c>
      <c r="B577" s="36">
        <v>17</v>
      </c>
      <c r="C577" s="36"/>
      <c r="D577" s="36"/>
      <c r="E577" s="36"/>
      <c r="F577" s="36"/>
      <c r="G577" s="36"/>
      <c r="H577" s="36"/>
    </row>
    <row r="578" spans="1:8">
      <c r="A578" s="47">
        <v>32737</v>
      </c>
      <c r="B578" s="36">
        <v>16.95</v>
      </c>
      <c r="C578" s="36"/>
      <c r="D578" s="36"/>
      <c r="E578" s="36"/>
      <c r="F578" s="36"/>
      <c r="G578" s="36"/>
      <c r="H578" s="36"/>
    </row>
    <row r="579" spans="1:8">
      <c r="A579" s="47">
        <v>32738</v>
      </c>
      <c r="B579" s="36">
        <v>16.829999999999998</v>
      </c>
      <c r="C579" s="36"/>
      <c r="D579" s="36"/>
      <c r="E579" s="36"/>
      <c r="F579" s="36"/>
      <c r="G579" s="36"/>
      <c r="H579" s="36"/>
    </row>
    <row r="580" spans="1:8">
      <c r="A580" s="47">
        <v>32741</v>
      </c>
      <c r="B580" s="36">
        <v>16.899999999999999</v>
      </c>
      <c r="C580" s="36"/>
      <c r="D580" s="36"/>
      <c r="E580" s="36"/>
      <c r="F580" s="36"/>
      <c r="G580" s="36"/>
      <c r="H580" s="36"/>
    </row>
    <row r="581" spans="1:8">
      <c r="A581" s="47">
        <v>32742</v>
      </c>
      <c r="B581" s="36">
        <v>17.100000000000001</v>
      </c>
      <c r="C581" s="36"/>
      <c r="D581" s="36"/>
      <c r="E581" s="36"/>
      <c r="F581" s="36"/>
      <c r="G581" s="36"/>
      <c r="H581" s="36"/>
    </row>
    <row r="582" spans="1:8">
      <c r="A582" s="47">
        <v>32743</v>
      </c>
      <c r="B582" s="36">
        <v>17.079999999999998</v>
      </c>
      <c r="C582" s="36"/>
      <c r="D582" s="36"/>
      <c r="E582" s="36"/>
      <c r="F582" s="36"/>
      <c r="G582" s="36"/>
      <c r="H582" s="36"/>
    </row>
    <row r="583" spans="1:8">
      <c r="A583" s="47">
        <v>32744</v>
      </c>
      <c r="B583" s="36">
        <v>17.05</v>
      </c>
      <c r="C583" s="36"/>
      <c r="D583" s="36"/>
      <c r="E583" s="36"/>
      <c r="F583" s="36"/>
      <c r="G583" s="36"/>
      <c r="H583" s="36"/>
    </row>
    <row r="584" spans="1:8">
      <c r="A584" s="47">
        <v>32745</v>
      </c>
      <c r="B584" s="36">
        <v>16.95</v>
      </c>
      <c r="C584" s="36"/>
      <c r="D584" s="36"/>
      <c r="E584" s="36"/>
      <c r="F584" s="36"/>
      <c r="G584" s="36"/>
      <c r="H584" s="36"/>
    </row>
    <row r="585" spans="1:8">
      <c r="A585" s="47">
        <v>32748</v>
      </c>
      <c r="B585" s="36">
        <v>16.98</v>
      </c>
      <c r="C585" s="36"/>
      <c r="D585" s="36"/>
      <c r="E585" s="36"/>
      <c r="F585" s="36"/>
      <c r="G585" s="36"/>
      <c r="H585" s="36"/>
    </row>
    <row r="586" spans="1:8">
      <c r="A586" s="47">
        <v>32749</v>
      </c>
      <c r="B586" s="36">
        <v>17.100000000000001</v>
      </c>
      <c r="C586" s="36"/>
      <c r="D586" s="36"/>
      <c r="E586" s="36"/>
      <c r="F586" s="36"/>
      <c r="G586" s="36"/>
      <c r="H586" s="36"/>
    </row>
    <row r="587" spans="1:8">
      <c r="A587" s="47">
        <v>32750</v>
      </c>
      <c r="B587" s="36">
        <v>17.13</v>
      </c>
      <c r="C587" s="36"/>
      <c r="D587" s="36"/>
      <c r="E587" s="36"/>
      <c r="F587" s="36"/>
      <c r="G587" s="36"/>
      <c r="H587" s="36"/>
    </row>
    <row r="588" spans="1:8">
      <c r="A588" s="47">
        <v>32751</v>
      </c>
      <c r="B588" s="36">
        <v>17.2</v>
      </c>
      <c r="C588" s="36"/>
      <c r="D588" s="36"/>
      <c r="E588" s="36"/>
      <c r="F588" s="36"/>
      <c r="G588" s="36"/>
      <c r="H588" s="36"/>
    </row>
    <row r="589" spans="1:8">
      <c r="A589" s="47">
        <v>32752</v>
      </c>
      <c r="B589" s="36">
        <v>17.329999999999998</v>
      </c>
      <c r="C589" s="36"/>
      <c r="D589" s="36"/>
      <c r="E589" s="36"/>
      <c r="F589" s="36"/>
      <c r="G589" s="36"/>
      <c r="H589" s="36"/>
    </row>
    <row r="590" spans="1:8">
      <c r="A590" s="47">
        <v>32755</v>
      </c>
      <c r="B590" s="36">
        <v>17.43</v>
      </c>
      <c r="C590" s="36"/>
      <c r="D590" s="36"/>
      <c r="E590" s="36"/>
      <c r="F590" s="36"/>
      <c r="G590" s="36"/>
      <c r="H590" s="36"/>
    </row>
    <row r="591" spans="1:8">
      <c r="A591" s="47">
        <v>32756</v>
      </c>
      <c r="B591" s="36">
        <v>17.45</v>
      </c>
      <c r="C591" s="36"/>
      <c r="D591" s="36"/>
      <c r="E591" s="36"/>
      <c r="F591" s="36"/>
      <c r="G591" s="36"/>
      <c r="H591" s="36"/>
    </row>
    <row r="592" spans="1:8">
      <c r="A592" s="47">
        <v>32757</v>
      </c>
      <c r="B592" s="36">
        <v>17.8</v>
      </c>
      <c r="C592" s="36"/>
      <c r="D592" s="36"/>
      <c r="E592" s="36"/>
      <c r="F592" s="36"/>
      <c r="G592" s="36"/>
      <c r="H592" s="36"/>
    </row>
    <row r="593" spans="1:8">
      <c r="A593" s="47">
        <v>32758</v>
      </c>
      <c r="B593" s="36">
        <v>17.8</v>
      </c>
      <c r="C593" s="36"/>
      <c r="D593" s="36"/>
      <c r="E593" s="36"/>
      <c r="F593" s="36"/>
      <c r="G593" s="36"/>
      <c r="H593" s="36"/>
    </row>
    <row r="594" spans="1:8">
      <c r="A594" s="47">
        <v>32759</v>
      </c>
      <c r="B594" s="36">
        <v>17.829999999999998</v>
      </c>
      <c r="C594" s="36"/>
      <c r="D594" s="36"/>
      <c r="E594" s="36"/>
      <c r="F594" s="36"/>
      <c r="G594" s="36"/>
      <c r="H594" s="36"/>
    </row>
    <row r="595" spans="1:8">
      <c r="A595" s="47">
        <v>32762</v>
      </c>
      <c r="B595" s="36">
        <v>17.98</v>
      </c>
      <c r="C595" s="36"/>
      <c r="D595" s="36"/>
      <c r="E595" s="36"/>
      <c r="F595" s="36"/>
      <c r="G595" s="36"/>
      <c r="H595" s="36"/>
    </row>
    <row r="596" spans="1:8">
      <c r="A596" s="47">
        <v>32763</v>
      </c>
      <c r="B596" s="36">
        <v>17.899999999999999</v>
      </c>
      <c r="C596" s="36"/>
      <c r="D596" s="36"/>
      <c r="E596" s="36"/>
      <c r="F596" s="36"/>
      <c r="G596" s="36"/>
      <c r="H596" s="36"/>
    </row>
    <row r="597" spans="1:8">
      <c r="A597" s="47">
        <v>32764</v>
      </c>
      <c r="B597" s="36">
        <v>18.05</v>
      </c>
      <c r="C597" s="36"/>
      <c r="D597" s="36"/>
      <c r="E597" s="36"/>
      <c r="F597" s="36"/>
      <c r="G597" s="36"/>
      <c r="H597" s="36"/>
    </row>
    <row r="598" spans="1:8">
      <c r="A598" s="47">
        <v>32765</v>
      </c>
      <c r="B598" s="36">
        <v>17.899999999999999</v>
      </c>
      <c r="C598" s="36"/>
      <c r="D598" s="36"/>
      <c r="E598" s="36"/>
      <c r="F598" s="36"/>
      <c r="G598" s="36"/>
      <c r="H598" s="36"/>
    </row>
    <row r="599" spans="1:8">
      <c r="A599" s="47">
        <v>32766</v>
      </c>
      <c r="B599" s="36">
        <v>17.88</v>
      </c>
      <c r="C599" s="36"/>
      <c r="D599" s="36"/>
      <c r="E599" s="36"/>
      <c r="F599" s="36"/>
      <c r="G599" s="36"/>
      <c r="H599" s="36"/>
    </row>
    <row r="600" spans="1:8">
      <c r="A600" s="47">
        <v>32769</v>
      </c>
      <c r="B600" s="36">
        <v>18.05</v>
      </c>
      <c r="C600" s="36"/>
      <c r="D600" s="36"/>
      <c r="E600" s="36"/>
      <c r="F600" s="36"/>
      <c r="G600" s="36"/>
      <c r="H600" s="36"/>
    </row>
    <row r="601" spans="1:8">
      <c r="A601" s="47">
        <v>32770</v>
      </c>
      <c r="B601" s="36">
        <v>17.899999999999999</v>
      </c>
      <c r="C601" s="36"/>
      <c r="D601" s="36"/>
      <c r="E601" s="36"/>
      <c r="F601" s="36"/>
      <c r="G601" s="36"/>
      <c r="H601" s="36"/>
    </row>
    <row r="602" spans="1:8">
      <c r="A602" s="47">
        <v>32771</v>
      </c>
      <c r="B602" s="36">
        <v>17.8</v>
      </c>
      <c r="C602" s="36"/>
      <c r="D602" s="36"/>
      <c r="E602" s="36"/>
      <c r="F602" s="36"/>
      <c r="G602" s="36"/>
      <c r="H602" s="36"/>
    </row>
    <row r="603" spans="1:8">
      <c r="A603" s="47">
        <v>32772</v>
      </c>
      <c r="B603" s="36">
        <v>17.850000000000001</v>
      </c>
      <c r="C603" s="36"/>
      <c r="D603" s="36"/>
      <c r="E603" s="36"/>
      <c r="F603" s="36"/>
      <c r="G603" s="36"/>
      <c r="H603" s="36"/>
    </row>
    <row r="604" spans="1:8">
      <c r="A604" s="47">
        <v>32773</v>
      </c>
      <c r="B604" s="36">
        <v>17.53</v>
      </c>
      <c r="C604" s="36"/>
      <c r="D604" s="36"/>
      <c r="E604" s="36"/>
      <c r="F604" s="36"/>
      <c r="G604" s="36"/>
      <c r="H604" s="36"/>
    </row>
    <row r="605" spans="1:8">
      <c r="A605" s="47">
        <v>32776</v>
      </c>
      <c r="B605" s="36">
        <v>17.45</v>
      </c>
      <c r="C605" s="36"/>
      <c r="D605" s="36"/>
      <c r="E605" s="36"/>
      <c r="F605" s="36"/>
      <c r="G605" s="36"/>
      <c r="H605" s="36"/>
    </row>
    <row r="606" spans="1:8">
      <c r="A606" s="47">
        <v>32777</v>
      </c>
      <c r="B606" s="36">
        <v>17.45</v>
      </c>
      <c r="C606" s="36"/>
      <c r="D606" s="36"/>
      <c r="E606" s="36"/>
      <c r="F606" s="36"/>
      <c r="G606" s="36"/>
      <c r="H606" s="36"/>
    </row>
    <row r="607" spans="1:8">
      <c r="A607" s="47">
        <v>32778</v>
      </c>
      <c r="B607" s="36">
        <v>17.55</v>
      </c>
      <c r="C607" s="36"/>
      <c r="D607" s="36"/>
      <c r="E607" s="36"/>
      <c r="F607" s="36"/>
      <c r="G607" s="36"/>
      <c r="H607" s="36"/>
    </row>
    <row r="608" spans="1:8">
      <c r="A608" s="47">
        <v>32779</v>
      </c>
      <c r="B608" s="36">
        <v>17.93</v>
      </c>
      <c r="C608" s="36"/>
      <c r="D608" s="36"/>
      <c r="E608" s="36"/>
      <c r="F608" s="36"/>
      <c r="G608" s="36"/>
      <c r="H608" s="36"/>
    </row>
    <row r="609" spans="1:8">
      <c r="A609" s="47">
        <v>32780</v>
      </c>
      <c r="B609" s="36">
        <v>18.23</v>
      </c>
      <c r="C609" s="36"/>
      <c r="D609" s="36"/>
      <c r="E609" s="36"/>
      <c r="F609" s="36"/>
      <c r="G609" s="36"/>
      <c r="H609" s="36"/>
    </row>
    <row r="610" spans="1:8">
      <c r="A610" s="47">
        <v>32783</v>
      </c>
      <c r="B610" s="36">
        <v>18.579999999999998</v>
      </c>
      <c r="C610" s="36"/>
      <c r="D610" s="36"/>
      <c r="E610" s="36"/>
      <c r="F610" s="36"/>
      <c r="G610" s="36"/>
      <c r="H610" s="36"/>
    </row>
    <row r="611" spans="1:8">
      <c r="A611" s="47">
        <v>32784</v>
      </c>
      <c r="B611" s="36">
        <v>18.73</v>
      </c>
      <c r="C611" s="36"/>
      <c r="D611" s="36"/>
      <c r="E611" s="36"/>
      <c r="F611" s="36"/>
      <c r="G611" s="36"/>
      <c r="H611" s="36"/>
    </row>
    <row r="612" spans="1:8">
      <c r="A612" s="47">
        <v>32785</v>
      </c>
      <c r="B612" s="36">
        <v>18.78</v>
      </c>
      <c r="C612" s="36"/>
      <c r="D612" s="36"/>
      <c r="E612" s="36"/>
      <c r="F612" s="36"/>
      <c r="G612" s="36"/>
      <c r="H612" s="36"/>
    </row>
    <row r="613" spans="1:8">
      <c r="A613" s="47">
        <v>32786</v>
      </c>
      <c r="B613" s="36">
        <v>18.43</v>
      </c>
      <c r="C613" s="36"/>
      <c r="D613" s="36"/>
      <c r="E613" s="36"/>
      <c r="F613" s="36"/>
      <c r="G613" s="36"/>
      <c r="H613" s="36"/>
    </row>
    <row r="614" spans="1:8">
      <c r="A614" s="47">
        <v>32787</v>
      </c>
      <c r="B614" s="36">
        <v>18.45</v>
      </c>
      <c r="C614" s="36"/>
      <c r="D614" s="36"/>
      <c r="E614" s="36"/>
      <c r="F614" s="36"/>
      <c r="G614" s="36"/>
      <c r="H614" s="36"/>
    </row>
    <row r="615" spans="1:8">
      <c r="A615" s="47">
        <v>32790</v>
      </c>
      <c r="B615" s="36">
        <v>18.25</v>
      </c>
      <c r="C615" s="36"/>
      <c r="D615" s="36"/>
      <c r="E615" s="36"/>
      <c r="F615" s="36"/>
      <c r="G615" s="36"/>
      <c r="H615" s="36"/>
    </row>
    <row r="616" spans="1:8">
      <c r="A616" s="47">
        <v>32791</v>
      </c>
      <c r="B616" s="36">
        <v>18.55</v>
      </c>
      <c r="C616" s="36"/>
      <c r="D616" s="36"/>
      <c r="E616" s="36"/>
      <c r="F616" s="36"/>
      <c r="G616" s="36"/>
      <c r="H616" s="36"/>
    </row>
    <row r="617" spans="1:8">
      <c r="A617" s="47">
        <v>32792</v>
      </c>
      <c r="B617" s="36">
        <v>18.850000000000001</v>
      </c>
      <c r="C617" s="36"/>
      <c r="D617" s="36"/>
      <c r="E617" s="36"/>
      <c r="F617" s="36"/>
      <c r="G617" s="36"/>
      <c r="H617" s="36"/>
    </row>
    <row r="618" spans="1:8">
      <c r="A618" s="47">
        <v>32793</v>
      </c>
      <c r="B618" s="36">
        <v>19.23</v>
      </c>
      <c r="C618" s="36"/>
      <c r="D618" s="36"/>
      <c r="E618" s="36"/>
      <c r="F618" s="36"/>
      <c r="G618" s="36"/>
      <c r="H618" s="36"/>
    </row>
    <row r="619" spans="1:8">
      <c r="A619" s="47">
        <v>32794</v>
      </c>
      <c r="B619" s="36">
        <v>19.600000000000001</v>
      </c>
      <c r="C619" s="36"/>
      <c r="D619" s="36"/>
      <c r="E619" s="36"/>
      <c r="F619" s="36"/>
      <c r="G619" s="36"/>
      <c r="H619" s="36"/>
    </row>
    <row r="620" spans="1:8">
      <c r="A620" s="47">
        <v>32797</v>
      </c>
      <c r="B620" s="36">
        <v>19.38</v>
      </c>
      <c r="C620" s="36"/>
      <c r="D620" s="36"/>
      <c r="E620" s="36"/>
      <c r="F620" s="36"/>
      <c r="G620" s="36"/>
      <c r="H620" s="36"/>
    </row>
    <row r="621" spans="1:8">
      <c r="A621" s="47">
        <v>32798</v>
      </c>
      <c r="B621" s="36">
        <v>19.53</v>
      </c>
      <c r="C621" s="36"/>
      <c r="D621" s="36"/>
      <c r="E621" s="36"/>
      <c r="F621" s="36"/>
      <c r="G621" s="36"/>
      <c r="H621" s="36"/>
    </row>
    <row r="622" spans="1:8">
      <c r="A622" s="47">
        <v>32799</v>
      </c>
      <c r="B622" s="36">
        <v>19.43</v>
      </c>
      <c r="C622" s="36"/>
      <c r="D622" s="36"/>
      <c r="E622" s="36"/>
      <c r="F622" s="36"/>
      <c r="G622" s="36"/>
      <c r="H622" s="36"/>
    </row>
    <row r="623" spans="1:8">
      <c r="A623" s="47">
        <v>32800</v>
      </c>
      <c r="B623" s="36">
        <v>19.329999999999998</v>
      </c>
      <c r="C623" s="36"/>
      <c r="D623" s="36"/>
      <c r="E623" s="36"/>
      <c r="F623" s="36"/>
      <c r="G623" s="36"/>
      <c r="H623" s="36"/>
    </row>
    <row r="624" spans="1:8">
      <c r="A624" s="47">
        <v>32801</v>
      </c>
      <c r="B624" s="36">
        <v>19.2</v>
      </c>
      <c r="C624" s="36"/>
      <c r="D624" s="36"/>
      <c r="E624" s="36"/>
      <c r="F624" s="36"/>
      <c r="G624" s="36"/>
      <c r="H624" s="36"/>
    </row>
    <row r="625" spans="1:8">
      <c r="A625" s="47">
        <v>32804</v>
      </c>
      <c r="B625" s="36">
        <v>18.88</v>
      </c>
      <c r="C625" s="36"/>
      <c r="D625" s="36"/>
      <c r="E625" s="36"/>
      <c r="F625" s="36"/>
      <c r="G625" s="36"/>
      <c r="H625" s="36"/>
    </row>
    <row r="626" spans="1:8">
      <c r="A626" s="47">
        <v>32805</v>
      </c>
      <c r="B626" s="36">
        <v>18.8</v>
      </c>
      <c r="C626" s="36"/>
      <c r="D626" s="36"/>
      <c r="E626" s="36"/>
      <c r="F626" s="36"/>
      <c r="G626" s="36"/>
      <c r="H626" s="36"/>
    </row>
    <row r="627" spans="1:8">
      <c r="A627" s="47">
        <v>32806</v>
      </c>
      <c r="B627" s="36">
        <v>18.88</v>
      </c>
      <c r="C627" s="36"/>
      <c r="D627" s="36"/>
      <c r="E627" s="36"/>
      <c r="F627" s="36"/>
      <c r="G627" s="36"/>
      <c r="H627" s="36"/>
    </row>
    <row r="628" spans="1:8">
      <c r="A628" s="47">
        <v>32807</v>
      </c>
      <c r="B628" s="36">
        <v>18.48</v>
      </c>
      <c r="C628" s="36"/>
      <c r="D628" s="36"/>
      <c r="E628" s="36"/>
      <c r="F628" s="36"/>
      <c r="G628" s="36"/>
      <c r="H628" s="36"/>
    </row>
    <row r="629" spans="1:8">
      <c r="A629" s="47">
        <v>32808</v>
      </c>
      <c r="B629" s="36">
        <v>18.7</v>
      </c>
      <c r="C629" s="36"/>
      <c r="D629" s="36"/>
      <c r="E629" s="36"/>
      <c r="F629" s="36"/>
      <c r="G629" s="36"/>
      <c r="H629" s="36"/>
    </row>
    <row r="630" spans="1:8">
      <c r="A630" s="47">
        <v>32811</v>
      </c>
      <c r="B630" s="36">
        <v>18.98</v>
      </c>
      <c r="C630" s="36"/>
      <c r="D630" s="36"/>
      <c r="E630" s="36"/>
      <c r="F630" s="36"/>
      <c r="G630" s="36"/>
      <c r="H630" s="36"/>
    </row>
    <row r="631" spans="1:8">
      <c r="A631" s="47">
        <v>32812</v>
      </c>
      <c r="B631" s="36">
        <v>18.93</v>
      </c>
      <c r="C631" s="36"/>
      <c r="D631" s="36"/>
      <c r="E631" s="36"/>
      <c r="F631" s="36"/>
      <c r="G631" s="36"/>
      <c r="H631" s="36"/>
    </row>
    <row r="632" spans="1:8">
      <c r="A632" s="47">
        <v>32813</v>
      </c>
      <c r="B632" s="36">
        <v>19.23</v>
      </c>
      <c r="C632" s="36"/>
      <c r="D632" s="36"/>
      <c r="E632" s="36"/>
      <c r="F632" s="36"/>
      <c r="G632" s="36"/>
      <c r="H632" s="36"/>
    </row>
    <row r="633" spans="1:8">
      <c r="A633" s="47">
        <v>32814</v>
      </c>
      <c r="B633" s="36">
        <v>19.2</v>
      </c>
      <c r="C633" s="36"/>
      <c r="D633" s="36"/>
      <c r="E633" s="36"/>
      <c r="F633" s="36"/>
      <c r="G633" s="36"/>
      <c r="H633" s="36"/>
    </row>
    <row r="634" spans="1:8">
      <c r="A634" s="47">
        <v>32815</v>
      </c>
      <c r="B634" s="36">
        <v>19</v>
      </c>
      <c r="C634" s="36"/>
      <c r="D634" s="36"/>
      <c r="E634" s="36"/>
      <c r="F634" s="36"/>
      <c r="G634" s="36"/>
      <c r="H634" s="36"/>
    </row>
    <row r="635" spans="1:8">
      <c r="A635" s="47">
        <v>32818</v>
      </c>
      <c r="B635" s="36">
        <v>18.95</v>
      </c>
      <c r="C635" s="36"/>
      <c r="D635" s="36"/>
      <c r="E635" s="36"/>
      <c r="F635" s="36"/>
      <c r="G635" s="36"/>
      <c r="H635" s="36"/>
    </row>
    <row r="636" spans="1:8">
      <c r="A636" s="47">
        <v>32819</v>
      </c>
      <c r="B636" s="36">
        <v>18.899999999999999</v>
      </c>
      <c r="C636" s="36"/>
      <c r="D636" s="36"/>
      <c r="E636" s="36"/>
      <c r="F636" s="36"/>
      <c r="G636" s="36"/>
      <c r="H636" s="36"/>
    </row>
    <row r="637" spans="1:8">
      <c r="A637" s="47">
        <v>32820</v>
      </c>
      <c r="B637" s="36">
        <v>18.899999999999999</v>
      </c>
      <c r="C637" s="36"/>
      <c r="D637" s="36"/>
      <c r="E637" s="36"/>
      <c r="F637" s="36"/>
      <c r="G637" s="36"/>
      <c r="H637" s="36"/>
    </row>
    <row r="638" spans="1:8">
      <c r="A638" s="47">
        <v>32821</v>
      </c>
      <c r="B638" s="36">
        <v>18.850000000000001</v>
      </c>
      <c r="C638" s="36"/>
      <c r="D638" s="36"/>
      <c r="E638" s="36"/>
      <c r="F638" s="36"/>
      <c r="G638" s="36"/>
      <c r="H638" s="36"/>
    </row>
    <row r="639" spans="1:8">
      <c r="A639" s="47">
        <v>32822</v>
      </c>
      <c r="B639" s="36">
        <v>19.05</v>
      </c>
      <c r="C639" s="36"/>
      <c r="D639" s="36"/>
      <c r="E639" s="36"/>
      <c r="F639" s="36"/>
      <c r="G639" s="36"/>
      <c r="H639" s="36"/>
    </row>
    <row r="640" spans="1:8">
      <c r="A640" s="47">
        <v>32825</v>
      </c>
      <c r="B640" s="36">
        <v>18.850000000000001</v>
      </c>
      <c r="C640" s="36"/>
      <c r="D640" s="36"/>
      <c r="E640" s="36"/>
      <c r="F640" s="36"/>
      <c r="G640" s="36"/>
      <c r="H640" s="36"/>
    </row>
    <row r="641" spans="1:8">
      <c r="A641" s="47">
        <v>32826</v>
      </c>
      <c r="B641" s="36">
        <v>18.7</v>
      </c>
      <c r="C641" s="36"/>
      <c r="D641" s="36"/>
      <c r="E641" s="36"/>
      <c r="F641" s="36"/>
      <c r="G641" s="36"/>
      <c r="H641" s="36"/>
    </row>
    <row r="642" spans="1:8">
      <c r="A642" s="47">
        <v>32827</v>
      </c>
      <c r="B642" s="36">
        <v>18.649999999999999</v>
      </c>
      <c r="C642" s="36"/>
      <c r="D642" s="36"/>
      <c r="E642" s="36"/>
      <c r="F642" s="36"/>
      <c r="G642" s="36"/>
      <c r="H642" s="36"/>
    </row>
    <row r="643" spans="1:8">
      <c r="A643" s="47">
        <v>32828</v>
      </c>
      <c r="B643" s="36">
        <v>18.649999999999999</v>
      </c>
      <c r="C643" s="36"/>
      <c r="D643" s="36"/>
      <c r="E643" s="36"/>
      <c r="F643" s="36"/>
      <c r="G643" s="36"/>
      <c r="H643" s="36"/>
    </row>
    <row r="644" spans="1:8">
      <c r="A644" s="47">
        <v>32829</v>
      </c>
      <c r="B644" s="36">
        <v>18.75</v>
      </c>
      <c r="C644" s="36"/>
      <c r="D644" s="36"/>
      <c r="E644" s="36"/>
      <c r="F644" s="36"/>
      <c r="G644" s="36"/>
      <c r="H644" s="36"/>
    </row>
    <row r="645" spans="1:8">
      <c r="A645" s="47">
        <v>32832</v>
      </c>
      <c r="B645" s="36">
        <v>18.8</v>
      </c>
      <c r="C645" s="36"/>
      <c r="D645" s="36"/>
      <c r="E645" s="36"/>
      <c r="F645" s="36"/>
      <c r="G645" s="36"/>
      <c r="H645" s="36"/>
    </row>
    <row r="646" spans="1:8">
      <c r="A646" s="47">
        <v>32833</v>
      </c>
      <c r="B646" s="36">
        <v>18.68</v>
      </c>
      <c r="C646" s="36"/>
      <c r="D646" s="36"/>
      <c r="E646" s="36"/>
      <c r="F646" s="36"/>
      <c r="G646" s="36"/>
      <c r="H646" s="36"/>
    </row>
    <row r="647" spans="1:8">
      <c r="A647" s="47">
        <v>32834</v>
      </c>
      <c r="B647" s="36">
        <v>18.600000000000001</v>
      </c>
      <c r="C647" s="36"/>
      <c r="D647" s="36"/>
      <c r="E647" s="36"/>
      <c r="F647" s="36"/>
      <c r="G647" s="36"/>
      <c r="H647" s="36"/>
    </row>
    <row r="648" spans="1:8">
      <c r="A648" s="47">
        <v>32835</v>
      </c>
      <c r="B648" s="36">
        <v>18.399999999999999</v>
      </c>
      <c r="C648" s="36"/>
      <c r="D648" s="36"/>
      <c r="E648" s="36"/>
      <c r="F648" s="36"/>
      <c r="G648" s="36"/>
      <c r="H648" s="36"/>
    </row>
    <row r="649" spans="1:8">
      <c r="A649" s="47">
        <v>32836</v>
      </c>
      <c r="B649" s="36">
        <v>18.48</v>
      </c>
      <c r="C649" s="36"/>
      <c r="D649" s="36"/>
      <c r="E649" s="36"/>
      <c r="F649" s="36"/>
      <c r="G649" s="36"/>
      <c r="H649" s="36"/>
    </row>
    <row r="650" spans="1:8">
      <c r="A650" s="47">
        <v>32839</v>
      </c>
      <c r="B650" s="36">
        <v>18.5</v>
      </c>
      <c r="C650" s="36"/>
      <c r="D650" s="36"/>
      <c r="E650" s="36"/>
      <c r="F650" s="36"/>
      <c r="G650" s="36"/>
      <c r="H650" s="36"/>
    </row>
    <row r="651" spans="1:8">
      <c r="A651" s="47">
        <v>32840</v>
      </c>
      <c r="B651" s="36">
        <v>18.23</v>
      </c>
      <c r="C651" s="36"/>
      <c r="D651" s="36"/>
      <c r="E651" s="36"/>
      <c r="F651" s="36"/>
      <c r="G651" s="36"/>
      <c r="H651" s="36"/>
    </row>
    <row r="652" spans="1:8">
      <c r="A652" s="47">
        <v>32841</v>
      </c>
      <c r="B652" s="36">
        <v>18.149999999999999</v>
      </c>
      <c r="C652" s="36"/>
      <c r="D652" s="36"/>
      <c r="E652" s="36"/>
      <c r="F652" s="36"/>
      <c r="G652" s="36"/>
      <c r="H652" s="36"/>
    </row>
    <row r="653" spans="1:8">
      <c r="A653" s="47">
        <v>32842</v>
      </c>
      <c r="B653" s="36">
        <v>18.48</v>
      </c>
      <c r="C653" s="36"/>
      <c r="D653" s="36"/>
      <c r="E653" s="36"/>
      <c r="F653" s="36"/>
      <c r="G653" s="36"/>
      <c r="H653" s="36"/>
    </row>
    <row r="654" spans="1:8">
      <c r="A654" s="47">
        <v>32843</v>
      </c>
      <c r="B654" s="36">
        <v>18.68</v>
      </c>
      <c r="C654" s="36"/>
      <c r="D654" s="36"/>
      <c r="E654" s="36"/>
      <c r="F654" s="36"/>
      <c r="G654" s="36"/>
      <c r="H654" s="36"/>
    </row>
    <row r="655" spans="1:8">
      <c r="A655" s="47">
        <v>32846</v>
      </c>
      <c r="B655" s="36">
        <v>19.28</v>
      </c>
      <c r="C655" s="36"/>
      <c r="D655" s="36"/>
      <c r="E655" s="36"/>
      <c r="F655" s="36"/>
      <c r="G655" s="36"/>
      <c r="H655" s="36"/>
    </row>
    <row r="656" spans="1:8">
      <c r="A656" s="47">
        <v>32847</v>
      </c>
      <c r="B656" s="36">
        <v>19.18</v>
      </c>
      <c r="C656" s="36"/>
      <c r="D656" s="36"/>
      <c r="E656" s="36"/>
      <c r="F656" s="36"/>
      <c r="G656" s="36"/>
      <c r="H656" s="36"/>
    </row>
    <row r="657" spans="1:8">
      <c r="A657" s="47">
        <v>32848</v>
      </c>
      <c r="B657" s="36">
        <v>19.28</v>
      </c>
      <c r="C657" s="36"/>
      <c r="D657" s="36"/>
      <c r="E657" s="36"/>
      <c r="F657" s="36"/>
      <c r="G657" s="36"/>
      <c r="H657" s="36"/>
    </row>
    <row r="658" spans="1:8">
      <c r="A658" s="47">
        <v>32849</v>
      </c>
      <c r="B658" s="36">
        <v>19.329999999999998</v>
      </c>
      <c r="C658" s="36"/>
      <c r="D658" s="36"/>
      <c r="E658" s="36"/>
      <c r="F658" s="36"/>
      <c r="G658" s="36"/>
      <c r="H658" s="36"/>
    </row>
    <row r="659" spans="1:8">
      <c r="A659" s="47">
        <v>32850</v>
      </c>
      <c r="B659" s="36">
        <v>19.149999999999999</v>
      </c>
      <c r="C659" s="36"/>
      <c r="D659" s="36"/>
      <c r="E659" s="36"/>
      <c r="F659" s="36"/>
      <c r="G659" s="36"/>
      <c r="H659" s="36"/>
    </row>
    <row r="660" spans="1:8">
      <c r="A660" s="47">
        <v>32853</v>
      </c>
      <c r="B660" s="36">
        <v>19.45</v>
      </c>
      <c r="C660" s="36"/>
      <c r="D660" s="36"/>
      <c r="E660" s="36"/>
      <c r="F660" s="36"/>
      <c r="G660" s="36"/>
      <c r="H660" s="36"/>
    </row>
    <row r="661" spans="1:8">
      <c r="A661" s="47">
        <v>32854</v>
      </c>
      <c r="B661" s="36">
        <v>19.53</v>
      </c>
      <c r="C661" s="36"/>
      <c r="D661" s="36"/>
      <c r="E661" s="36"/>
      <c r="F661" s="36"/>
      <c r="G661" s="36"/>
      <c r="H661" s="36"/>
    </row>
    <row r="662" spans="1:8">
      <c r="A662" s="47">
        <v>32855</v>
      </c>
      <c r="B662" s="36">
        <v>19.78</v>
      </c>
      <c r="C662" s="36"/>
      <c r="D662" s="36"/>
      <c r="E662" s="36"/>
      <c r="F662" s="36"/>
      <c r="G662" s="36"/>
      <c r="H662" s="36"/>
    </row>
    <row r="663" spans="1:8">
      <c r="A663" s="47">
        <v>32856</v>
      </c>
      <c r="B663" s="36">
        <v>19.68</v>
      </c>
      <c r="C663" s="36"/>
      <c r="D663" s="36"/>
      <c r="E663" s="36"/>
      <c r="F663" s="36"/>
      <c r="G663" s="36"/>
      <c r="H663" s="36"/>
    </row>
    <row r="664" spans="1:8">
      <c r="A664" s="47">
        <v>32857</v>
      </c>
      <c r="B664" s="36">
        <v>19.68</v>
      </c>
      <c r="C664" s="36"/>
      <c r="D664" s="36"/>
      <c r="E664" s="36"/>
      <c r="F664" s="36"/>
      <c r="G664" s="36"/>
      <c r="H664" s="36"/>
    </row>
    <row r="665" spans="1:8">
      <c r="A665" s="47">
        <v>32860</v>
      </c>
      <c r="B665" s="36">
        <v>19.98</v>
      </c>
      <c r="C665" s="36"/>
      <c r="D665" s="36"/>
      <c r="E665" s="36"/>
      <c r="F665" s="36"/>
      <c r="G665" s="36"/>
      <c r="H665" s="36"/>
    </row>
    <row r="666" spans="1:8">
      <c r="A666" s="47">
        <v>32861</v>
      </c>
      <c r="B666" s="36">
        <v>20.28</v>
      </c>
      <c r="C666" s="36"/>
      <c r="D666" s="36"/>
      <c r="E666" s="36"/>
      <c r="F666" s="36"/>
      <c r="G666" s="36"/>
      <c r="H666" s="36"/>
    </row>
    <row r="667" spans="1:8">
      <c r="A667" s="47">
        <v>32862</v>
      </c>
      <c r="B667" s="36">
        <v>20.23</v>
      </c>
      <c r="C667" s="36"/>
      <c r="D667" s="36"/>
      <c r="E667" s="36"/>
      <c r="F667" s="36"/>
      <c r="G667" s="36"/>
      <c r="H667" s="36"/>
    </row>
    <row r="668" spans="1:8">
      <c r="A668" s="47">
        <v>32863</v>
      </c>
      <c r="B668" s="36">
        <v>20.13</v>
      </c>
      <c r="C668" s="36"/>
      <c r="D668" s="36"/>
      <c r="E668" s="36"/>
      <c r="F668" s="36"/>
      <c r="G668" s="36"/>
      <c r="H668" s="36"/>
    </row>
    <row r="669" spans="1:8">
      <c r="A669" s="47">
        <v>32864</v>
      </c>
      <c r="B669" s="36">
        <v>20.5</v>
      </c>
      <c r="C669" s="36"/>
      <c r="D669" s="36"/>
      <c r="E669" s="36"/>
      <c r="F669" s="36"/>
      <c r="G669" s="36"/>
      <c r="H669" s="36"/>
    </row>
    <row r="670" spans="1:8">
      <c r="A670" s="47">
        <v>32869</v>
      </c>
      <c r="B670" s="36">
        <v>20.9</v>
      </c>
      <c r="C670" s="36"/>
      <c r="D670" s="36"/>
      <c r="E670" s="36"/>
      <c r="F670" s="36"/>
      <c r="G670" s="36"/>
      <c r="H670" s="36"/>
    </row>
    <row r="671" spans="1:8">
      <c r="A671" s="47">
        <v>32870</v>
      </c>
      <c r="B671" s="36">
        <v>20.85</v>
      </c>
      <c r="C671" s="36"/>
      <c r="D671" s="36"/>
      <c r="E671" s="36"/>
      <c r="F671" s="36"/>
      <c r="G671" s="36"/>
      <c r="H671" s="36"/>
    </row>
    <row r="672" spans="1:8">
      <c r="A672" s="47">
        <v>32871</v>
      </c>
      <c r="B672" s="36">
        <v>21.05</v>
      </c>
      <c r="C672" s="36"/>
      <c r="D672" s="36"/>
      <c r="E672" s="36"/>
      <c r="F672" s="36"/>
      <c r="G672" s="36"/>
      <c r="H672" s="36"/>
    </row>
    <row r="673" spans="1:8">
      <c r="A673" s="47">
        <v>32875</v>
      </c>
      <c r="B673" s="36">
        <v>21.2</v>
      </c>
      <c r="C673" s="36"/>
      <c r="D673" s="36"/>
      <c r="E673" s="36"/>
      <c r="F673" s="36"/>
      <c r="G673" s="36"/>
      <c r="H673" s="36"/>
    </row>
    <row r="674" spans="1:8">
      <c r="A674" s="47">
        <v>32876</v>
      </c>
      <c r="B674" s="36">
        <v>22.65</v>
      </c>
      <c r="C674" s="36"/>
      <c r="D674" s="36"/>
      <c r="E674" s="36"/>
      <c r="F674" s="36"/>
      <c r="G674" s="36"/>
      <c r="H674" s="36"/>
    </row>
    <row r="675" spans="1:8">
      <c r="A675" s="47">
        <v>32877</v>
      </c>
      <c r="B675" s="36">
        <v>22.5</v>
      </c>
      <c r="C675" s="36"/>
      <c r="D675" s="36"/>
      <c r="E675" s="36"/>
      <c r="F675" s="36"/>
      <c r="G675" s="36"/>
      <c r="H675" s="36"/>
    </row>
    <row r="676" spans="1:8">
      <c r="A676" s="47">
        <v>32878</v>
      </c>
      <c r="B676" s="36">
        <v>23.13</v>
      </c>
      <c r="C676" s="36"/>
      <c r="D676" s="36"/>
      <c r="E676" s="36"/>
      <c r="F676" s="36"/>
      <c r="G676" s="36"/>
      <c r="H676" s="36"/>
    </row>
    <row r="677" spans="1:8">
      <c r="A677" s="47">
        <v>32881</v>
      </c>
      <c r="B677" s="36">
        <v>21.38</v>
      </c>
      <c r="C677" s="36"/>
      <c r="D677" s="36"/>
      <c r="E677" s="36"/>
      <c r="F677" s="36"/>
      <c r="G677" s="36"/>
      <c r="H677" s="36"/>
    </row>
    <row r="678" spans="1:8">
      <c r="A678" s="47">
        <v>32882</v>
      </c>
      <c r="B678" s="36">
        <v>21.03</v>
      </c>
      <c r="C678" s="36"/>
      <c r="D678" s="36"/>
      <c r="E678" s="36"/>
      <c r="F678" s="36"/>
      <c r="G678" s="36"/>
      <c r="H678" s="36"/>
    </row>
    <row r="679" spans="1:8">
      <c r="A679" s="47">
        <v>32883</v>
      </c>
      <c r="B679" s="36">
        <v>21.95</v>
      </c>
      <c r="C679" s="36"/>
      <c r="D679" s="36"/>
      <c r="E679" s="36"/>
      <c r="F679" s="36"/>
      <c r="G679" s="36"/>
      <c r="H679" s="36"/>
    </row>
    <row r="680" spans="1:8">
      <c r="A680" s="47">
        <v>32884</v>
      </c>
      <c r="B680" s="36">
        <v>21.88</v>
      </c>
      <c r="C680" s="36"/>
      <c r="D680" s="36"/>
      <c r="E680" s="36"/>
      <c r="F680" s="36"/>
      <c r="G680" s="36"/>
      <c r="H680" s="36"/>
    </row>
    <row r="681" spans="1:8">
      <c r="A681" s="47">
        <v>32885</v>
      </c>
      <c r="B681" s="36">
        <v>22.13</v>
      </c>
      <c r="C681" s="36"/>
      <c r="D681" s="36"/>
      <c r="E681" s="36"/>
      <c r="F681" s="36"/>
      <c r="G681" s="36"/>
      <c r="H681" s="36"/>
    </row>
    <row r="682" spans="1:8">
      <c r="A682" s="47">
        <v>32888</v>
      </c>
      <c r="B682" s="36">
        <v>21.6</v>
      </c>
      <c r="C682" s="36"/>
      <c r="D682" s="36"/>
      <c r="E682" s="36"/>
      <c r="F682" s="36"/>
      <c r="G682" s="36"/>
      <c r="H682" s="36"/>
    </row>
    <row r="683" spans="1:8">
      <c r="A683" s="47">
        <v>32889</v>
      </c>
      <c r="B683" s="36">
        <v>21.15</v>
      </c>
      <c r="C683" s="36"/>
      <c r="D683" s="36"/>
      <c r="E683" s="36"/>
      <c r="F683" s="36"/>
      <c r="G683" s="36"/>
      <c r="H683" s="36"/>
    </row>
    <row r="684" spans="1:8">
      <c r="A684" s="47">
        <v>32890</v>
      </c>
      <c r="B684" s="36">
        <v>20.45</v>
      </c>
      <c r="C684" s="36"/>
      <c r="D684" s="36"/>
      <c r="E684" s="36"/>
      <c r="F684" s="36"/>
      <c r="G684" s="36"/>
      <c r="H684" s="36"/>
    </row>
    <row r="685" spans="1:8">
      <c r="A685" s="47">
        <v>32891</v>
      </c>
      <c r="B685" s="36">
        <v>20.78</v>
      </c>
      <c r="C685" s="36"/>
      <c r="D685" s="36"/>
      <c r="E685" s="36"/>
      <c r="F685" s="36"/>
      <c r="G685" s="36"/>
      <c r="H685" s="36"/>
    </row>
    <row r="686" spans="1:8">
      <c r="A686" s="47">
        <v>32892</v>
      </c>
      <c r="B686" s="36">
        <v>21.28</v>
      </c>
      <c r="C686" s="36"/>
      <c r="D686" s="36"/>
      <c r="E686" s="36"/>
      <c r="F686" s="36"/>
      <c r="G686" s="36"/>
      <c r="H686" s="36"/>
    </row>
    <row r="687" spans="1:8">
      <c r="A687" s="47">
        <v>32895</v>
      </c>
      <c r="B687" s="36">
        <v>20.88</v>
      </c>
      <c r="C687" s="36"/>
      <c r="D687" s="36"/>
      <c r="E687" s="36"/>
      <c r="F687" s="36"/>
      <c r="G687" s="36"/>
      <c r="H687" s="36"/>
    </row>
    <row r="688" spans="1:8">
      <c r="A688" s="47">
        <v>32896</v>
      </c>
      <c r="B688" s="36">
        <v>20.23</v>
      </c>
      <c r="C688" s="36"/>
      <c r="D688" s="36"/>
      <c r="E688" s="36"/>
      <c r="F688" s="36"/>
      <c r="G688" s="36"/>
      <c r="H688" s="36"/>
    </row>
    <row r="689" spans="1:8">
      <c r="A689" s="47">
        <v>32897</v>
      </c>
      <c r="B689" s="36">
        <v>20.18</v>
      </c>
      <c r="C689" s="36"/>
      <c r="D689" s="36"/>
      <c r="E689" s="36"/>
      <c r="F689" s="36"/>
      <c r="G689" s="36"/>
      <c r="H689" s="36"/>
    </row>
    <row r="690" spans="1:8">
      <c r="A690" s="47">
        <v>32898</v>
      </c>
      <c r="B690" s="36">
        <v>20.55</v>
      </c>
      <c r="C690" s="36"/>
      <c r="D690" s="36"/>
      <c r="E690" s="36"/>
      <c r="F690" s="36"/>
      <c r="G690" s="36"/>
      <c r="H690" s="36"/>
    </row>
    <row r="691" spans="1:8">
      <c r="A691" s="47">
        <v>32899</v>
      </c>
      <c r="B691" s="36">
        <v>20.63</v>
      </c>
      <c r="C691" s="36"/>
      <c r="D691" s="36"/>
      <c r="E691" s="36"/>
      <c r="F691" s="36"/>
      <c r="G691" s="36"/>
      <c r="H691" s="36"/>
    </row>
    <row r="692" spans="1:8">
      <c r="A692" s="47">
        <v>32902</v>
      </c>
      <c r="B692" s="36">
        <v>20.73</v>
      </c>
      <c r="C692" s="36"/>
      <c r="D692" s="36"/>
      <c r="E692" s="36"/>
      <c r="F692" s="36"/>
      <c r="G692" s="36"/>
      <c r="H692" s="36"/>
    </row>
    <row r="693" spans="1:8">
      <c r="A693" s="47">
        <v>32903</v>
      </c>
      <c r="B693" s="36">
        <v>20.73</v>
      </c>
      <c r="C693" s="36"/>
      <c r="D693" s="36"/>
      <c r="E693" s="36"/>
      <c r="F693" s="36"/>
      <c r="G693" s="36"/>
      <c r="H693" s="36"/>
    </row>
    <row r="694" spans="1:8">
      <c r="A694" s="47">
        <v>32904</v>
      </c>
      <c r="B694" s="36">
        <v>20.5</v>
      </c>
      <c r="C694" s="36"/>
      <c r="D694" s="36"/>
      <c r="E694" s="36"/>
      <c r="F694" s="36"/>
      <c r="G694" s="36"/>
      <c r="H694" s="36"/>
    </row>
    <row r="695" spans="1:8">
      <c r="A695" s="47">
        <v>32905</v>
      </c>
      <c r="B695" s="36">
        <v>20.58</v>
      </c>
      <c r="C695" s="36"/>
      <c r="D695" s="36"/>
      <c r="E695" s="36"/>
      <c r="F695" s="36"/>
      <c r="G695" s="36"/>
      <c r="H695" s="36"/>
    </row>
    <row r="696" spans="1:8">
      <c r="A696" s="47">
        <v>32906</v>
      </c>
      <c r="B696" s="36">
        <v>20.73</v>
      </c>
      <c r="C696" s="36"/>
      <c r="D696" s="36"/>
      <c r="E696" s="36"/>
      <c r="F696" s="36"/>
      <c r="G696" s="36"/>
      <c r="H696" s="36"/>
    </row>
    <row r="697" spans="1:8">
      <c r="A697" s="47">
        <v>32909</v>
      </c>
      <c r="B697" s="36">
        <v>20.73</v>
      </c>
      <c r="C697" s="36"/>
      <c r="D697" s="36"/>
      <c r="E697" s="36"/>
      <c r="F697" s="36"/>
      <c r="G697" s="36"/>
      <c r="H697" s="36"/>
    </row>
    <row r="698" spans="1:8">
      <c r="A698" s="47">
        <v>32910</v>
      </c>
      <c r="B698" s="36">
        <v>20.6</v>
      </c>
      <c r="C698" s="36"/>
      <c r="D698" s="36"/>
      <c r="E698" s="36"/>
      <c r="F698" s="36"/>
      <c r="G698" s="36"/>
      <c r="H698" s="36"/>
    </row>
    <row r="699" spans="1:8">
      <c r="A699" s="47">
        <v>32911</v>
      </c>
      <c r="B699" s="36">
        <v>20.149999999999999</v>
      </c>
      <c r="C699" s="36"/>
      <c r="D699" s="36"/>
      <c r="E699" s="36"/>
      <c r="F699" s="36"/>
      <c r="G699" s="36"/>
      <c r="H699" s="36"/>
    </row>
    <row r="700" spans="1:8">
      <c r="A700" s="47">
        <v>32912</v>
      </c>
      <c r="B700" s="36">
        <v>20.05</v>
      </c>
      <c r="C700" s="36"/>
      <c r="D700" s="36"/>
      <c r="E700" s="36"/>
      <c r="F700" s="36"/>
      <c r="G700" s="36"/>
      <c r="H700" s="36"/>
    </row>
    <row r="701" spans="1:8">
      <c r="A701" s="47">
        <v>32913</v>
      </c>
      <c r="B701" s="36">
        <v>19.75</v>
      </c>
      <c r="C701" s="36"/>
      <c r="D701" s="36"/>
      <c r="E701" s="36"/>
      <c r="F701" s="36"/>
      <c r="G701" s="36"/>
      <c r="H701" s="36"/>
    </row>
    <row r="702" spans="1:8">
      <c r="A702" s="47">
        <v>32916</v>
      </c>
      <c r="B702" s="36">
        <v>19.68</v>
      </c>
      <c r="C702" s="36"/>
      <c r="D702" s="36"/>
      <c r="E702" s="36"/>
      <c r="F702" s="36"/>
      <c r="G702" s="36"/>
      <c r="H702" s="36"/>
    </row>
    <row r="703" spans="1:8">
      <c r="A703" s="47">
        <v>32917</v>
      </c>
      <c r="B703" s="36">
        <v>20.03</v>
      </c>
      <c r="C703" s="36"/>
      <c r="D703" s="36"/>
      <c r="E703" s="36"/>
      <c r="F703" s="36"/>
      <c r="G703" s="36"/>
      <c r="H703" s="36"/>
    </row>
    <row r="704" spans="1:8">
      <c r="A704" s="47">
        <v>32918</v>
      </c>
      <c r="B704" s="36">
        <v>19.600000000000001</v>
      </c>
      <c r="C704" s="36"/>
      <c r="D704" s="36"/>
      <c r="E704" s="36"/>
      <c r="F704" s="36"/>
      <c r="G704" s="36"/>
      <c r="H704" s="36"/>
    </row>
    <row r="705" spans="1:8">
      <c r="A705" s="47">
        <v>32919</v>
      </c>
      <c r="B705" s="36">
        <v>19.899999999999999</v>
      </c>
      <c r="C705" s="36"/>
      <c r="D705" s="36"/>
      <c r="E705" s="36"/>
      <c r="F705" s="36"/>
      <c r="G705" s="36"/>
      <c r="H705" s="36"/>
    </row>
    <row r="706" spans="1:8">
      <c r="A706" s="47">
        <v>32920</v>
      </c>
      <c r="B706" s="36">
        <v>19.88</v>
      </c>
      <c r="C706" s="36"/>
      <c r="D706" s="36"/>
      <c r="E706" s="36"/>
      <c r="F706" s="36"/>
      <c r="G706" s="36"/>
      <c r="H706" s="36"/>
    </row>
    <row r="707" spans="1:8">
      <c r="A707" s="47">
        <v>32923</v>
      </c>
      <c r="B707" s="36">
        <v>19.95</v>
      </c>
      <c r="C707" s="36"/>
      <c r="D707" s="36"/>
      <c r="E707" s="36"/>
      <c r="F707" s="36"/>
      <c r="G707" s="36"/>
      <c r="H707" s="36"/>
    </row>
    <row r="708" spans="1:8">
      <c r="A708" s="47">
        <v>32924</v>
      </c>
      <c r="B708" s="36">
        <v>19.68</v>
      </c>
      <c r="C708" s="36"/>
      <c r="D708" s="36"/>
      <c r="E708" s="36"/>
      <c r="F708" s="36"/>
      <c r="G708" s="36"/>
      <c r="H708" s="36"/>
    </row>
    <row r="709" spans="1:8">
      <c r="A709" s="47">
        <v>32925</v>
      </c>
      <c r="B709" s="36">
        <v>19.5</v>
      </c>
      <c r="C709" s="36"/>
      <c r="D709" s="36"/>
      <c r="E709" s="36"/>
      <c r="F709" s="36"/>
      <c r="G709" s="36"/>
      <c r="H709" s="36"/>
    </row>
    <row r="710" spans="1:8">
      <c r="A710" s="47">
        <v>32926</v>
      </c>
      <c r="B710" s="36">
        <v>19.350000000000001</v>
      </c>
      <c r="C710" s="36"/>
      <c r="D710" s="36"/>
      <c r="E710" s="36"/>
      <c r="F710" s="36"/>
      <c r="G710" s="36"/>
      <c r="H710" s="36"/>
    </row>
    <row r="711" spans="1:8">
      <c r="A711" s="47">
        <v>32927</v>
      </c>
      <c r="B711" s="36">
        <v>18.78</v>
      </c>
      <c r="C711" s="36"/>
      <c r="D711" s="36"/>
      <c r="E711" s="36"/>
      <c r="F711" s="36"/>
      <c r="G711" s="36"/>
      <c r="H711" s="36"/>
    </row>
    <row r="712" spans="1:8">
      <c r="A712" s="47">
        <v>32930</v>
      </c>
      <c r="B712" s="36">
        <v>18.899999999999999</v>
      </c>
      <c r="C712" s="36"/>
      <c r="D712" s="36"/>
      <c r="E712" s="36"/>
      <c r="F712" s="36"/>
      <c r="G712" s="36"/>
      <c r="H712" s="36"/>
    </row>
    <row r="713" spans="1:8">
      <c r="A713" s="47">
        <v>32931</v>
      </c>
      <c r="B713" s="36">
        <v>19.23</v>
      </c>
      <c r="C713" s="36"/>
      <c r="D713" s="36"/>
      <c r="E713" s="36"/>
      <c r="F713" s="36"/>
      <c r="G713" s="36"/>
      <c r="H713" s="36"/>
    </row>
    <row r="714" spans="1:8">
      <c r="A714" s="47">
        <v>32932</v>
      </c>
      <c r="B714" s="36">
        <v>19.2</v>
      </c>
      <c r="C714" s="36"/>
      <c r="D714" s="36"/>
      <c r="E714" s="36"/>
      <c r="F714" s="36"/>
      <c r="G714" s="36"/>
      <c r="H714" s="36"/>
    </row>
    <row r="715" spans="1:8">
      <c r="A715" s="47">
        <v>32933</v>
      </c>
      <c r="B715" s="36">
        <v>19.329999999999998</v>
      </c>
      <c r="C715" s="36"/>
      <c r="D715" s="36"/>
      <c r="E715" s="36"/>
      <c r="F715" s="36"/>
      <c r="G715" s="36"/>
      <c r="H715" s="36"/>
    </row>
    <row r="716" spans="1:8">
      <c r="A716" s="47">
        <v>32934</v>
      </c>
      <c r="B716" s="36">
        <v>19.18</v>
      </c>
      <c r="C716" s="36"/>
      <c r="D716" s="36"/>
      <c r="E716" s="36"/>
      <c r="F716" s="36"/>
      <c r="G716" s="36"/>
      <c r="H716" s="36"/>
    </row>
    <row r="717" spans="1:8">
      <c r="A717" s="47">
        <v>32937</v>
      </c>
      <c r="B717" s="36">
        <v>19.149999999999999</v>
      </c>
      <c r="C717" s="36"/>
      <c r="D717" s="36"/>
      <c r="E717" s="36"/>
      <c r="F717" s="36"/>
      <c r="G717" s="36"/>
      <c r="H717" s="36"/>
    </row>
    <row r="718" spans="1:8">
      <c r="A718" s="47">
        <v>32938</v>
      </c>
      <c r="B718" s="36">
        <v>19.18</v>
      </c>
      <c r="C718" s="36"/>
      <c r="D718" s="36"/>
      <c r="E718" s="36"/>
      <c r="F718" s="36"/>
      <c r="G718" s="36"/>
      <c r="H718" s="36"/>
    </row>
    <row r="719" spans="1:8">
      <c r="A719" s="47">
        <v>32939</v>
      </c>
      <c r="B719" s="36">
        <v>18.95</v>
      </c>
      <c r="C719" s="36"/>
      <c r="D719" s="36"/>
      <c r="E719" s="36"/>
      <c r="F719" s="36"/>
      <c r="G719" s="36"/>
      <c r="H719" s="36"/>
    </row>
    <row r="720" spans="1:8">
      <c r="A720" s="47">
        <v>32940</v>
      </c>
      <c r="B720" s="36">
        <v>18.73</v>
      </c>
      <c r="C720" s="36"/>
      <c r="D720" s="36"/>
      <c r="E720" s="36"/>
      <c r="F720" s="36"/>
      <c r="G720" s="36"/>
      <c r="H720" s="36"/>
    </row>
    <row r="721" spans="1:8">
      <c r="A721" s="47">
        <v>32941</v>
      </c>
      <c r="B721" s="36">
        <v>18.68</v>
      </c>
      <c r="C721" s="36"/>
      <c r="D721" s="36"/>
      <c r="E721" s="36"/>
      <c r="F721" s="36"/>
      <c r="G721" s="36"/>
      <c r="H721" s="36"/>
    </row>
    <row r="722" spans="1:8">
      <c r="A722" s="47">
        <v>32944</v>
      </c>
      <c r="B722" s="36">
        <v>18.3</v>
      </c>
      <c r="C722" s="36"/>
      <c r="D722" s="36"/>
      <c r="E722" s="36"/>
      <c r="F722" s="36"/>
      <c r="G722" s="36"/>
      <c r="H722" s="36"/>
    </row>
    <row r="723" spans="1:8">
      <c r="A723" s="47">
        <v>32945</v>
      </c>
      <c r="B723" s="36">
        <v>18.53</v>
      </c>
      <c r="C723" s="36"/>
      <c r="D723" s="36"/>
      <c r="E723" s="36"/>
      <c r="F723" s="36"/>
      <c r="G723" s="36"/>
      <c r="H723" s="36"/>
    </row>
    <row r="724" spans="1:8">
      <c r="A724" s="47">
        <v>32946</v>
      </c>
      <c r="B724" s="36">
        <v>18.329999999999998</v>
      </c>
      <c r="C724" s="36"/>
      <c r="D724" s="36"/>
      <c r="E724" s="36"/>
      <c r="F724" s="36"/>
      <c r="G724" s="36"/>
      <c r="H724" s="36"/>
    </row>
    <row r="725" spans="1:8">
      <c r="A725" s="47">
        <v>32947</v>
      </c>
      <c r="B725" s="36">
        <v>18.48</v>
      </c>
      <c r="C725" s="36"/>
      <c r="D725" s="36"/>
      <c r="E725" s="36"/>
      <c r="F725" s="36"/>
      <c r="G725" s="36"/>
      <c r="H725" s="36"/>
    </row>
    <row r="726" spans="1:8">
      <c r="A726" s="47">
        <v>32948</v>
      </c>
      <c r="B726" s="36">
        <v>18.399999999999999</v>
      </c>
      <c r="C726" s="36"/>
      <c r="D726" s="36"/>
      <c r="E726" s="36"/>
      <c r="F726" s="36"/>
      <c r="G726" s="36"/>
      <c r="H726" s="36"/>
    </row>
    <row r="727" spans="1:8">
      <c r="A727" s="47">
        <v>32951</v>
      </c>
      <c r="B727" s="36">
        <v>17.829999999999998</v>
      </c>
      <c r="C727" s="36"/>
      <c r="D727" s="36"/>
      <c r="E727" s="36"/>
      <c r="F727" s="36"/>
      <c r="G727" s="36"/>
      <c r="H727" s="36"/>
    </row>
    <row r="728" spans="1:8">
      <c r="A728" s="47">
        <v>32952</v>
      </c>
      <c r="B728" s="36">
        <v>17.75</v>
      </c>
      <c r="C728" s="36"/>
      <c r="D728" s="36"/>
      <c r="E728" s="36"/>
      <c r="F728" s="36"/>
      <c r="G728" s="36"/>
      <c r="H728" s="36"/>
    </row>
    <row r="729" spans="1:8">
      <c r="A729" s="47">
        <v>32953</v>
      </c>
      <c r="B729" s="36">
        <v>17.78</v>
      </c>
      <c r="C729" s="36"/>
      <c r="D729" s="36"/>
      <c r="E729" s="36"/>
      <c r="F729" s="36"/>
      <c r="G729" s="36"/>
      <c r="H729" s="36"/>
    </row>
    <row r="730" spans="1:8">
      <c r="A730" s="47">
        <v>32954</v>
      </c>
      <c r="B730" s="36">
        <v>17.829999999999998</v>
      </c>
      <c r="C730" s="36"/>
      <c r="D730" s="36"/>
      <c r="E730" s="36"/>
      <c r="F730" s="36"/>
      <c r="G730" s="36"/>
      <c r="H730" s="36"/>
    </row>
    <row r="731" spans="1:8">
      <c r="A731" s="47">
        <v>32955</v>
      </c>
      <c r="B731" s="36">
        <v>17.88</v>
      </c>
      <c r="C731" s="36"/>
      <c r="D731" s="36"/>
      <c r="E731" s="36"/>
      <c r="F731" s="36"/>
      <c r="G731" s="36"/>
      <c r="H731" s="36"/>
    </row>
    <row r="732" spans="1:8">
      <c r="A732" s="47">
        <v>32958</v>
      </c>
      <c r="B732" s="36">
        <v>18.23</v>
      </c>
      <c r="C732" s="36"/>
      <c r="D732" s="36"/>
      <c r="E732" s="36"/>
      <c r="F732" s="36"/>
      <c r="G732" s="36"/>
      <c r="H732" s="36"/>
    </row>
    <row r="733" spans="1:8">
      <c r="A733" s="47">
        <v>32959</v>
      </c>
      <c r="B733" s="36">
        <v>18.100000000000001</v>
      </c>
      <c r="C733" s="36"/>
      <c r="D733" s="36"/>
      <c r="E733" s="36"/>
      <c r="F733" s="36"/>
      <c r="G733" s="36"/>
      <c r="H733" s="36"/>
    </row>
    <row r="734" spans="1:8">
      <c r="A734" s="47">
        <v>32960</v>
      </c>
      <c r="B734" s="36">
        <v>18.03</v>
      </c>
      <c r="C734" s="36"/>
      <c r="D734" s="36"/>
      <c r="E734" s="36"/>
      <c r="F734" s="36"/>
      <c r="G734" s="36"/>
      <c r="H734" s="36"/>
    </row>
    <row r="735" spans="1:8">
      <c r="A735" s="47">
        <v>32961</v>
      </c>
      <c r="B735" s="36">
        <v>17.899999999999999</v>
      </c>
      <c r="C735" s="36"/>
      <c r="D735" s="36"/>
      <c r="E735" s="36"/>
      <c r="F735" s="36"/>
      <c r="G735" s="36"/>
      <c r="H735" s="36"/>
    </row>
    <row r="736" spans="1:8">
      <c r="A736" s="47">
        <v>32962</v>
      </c>
      <c r="B736" s="36">
        <v>17.95</v>
      </c>
      <c r="C736" s="36"/>
      <c r="D736" s="36"/>
      <c r="E736" s="36"/>
      <c r="F736" s="36"/>
      <c r="G736" s="36"/>
      <c r="H736" s="36"/>
    </row>
    <row r="737" spans="1:8">
      <c r="A737" s="47">
        <v>32965</v>
      </c>
      <c r="B737" s="36">
        <v>18.18</v>
      </c>
      <c r="C737" s="36"/>
      <c r="D737" s="36"/>
      <c r="E737" s="36"/>
      <c r="F737" s="36"/>
      <c r="G737" s="36"/>
      <c r="H737" s="36"/>
    </row>
    <row r="738" spans="1:8">
      <c r="A738" s="47">
        <v>32966</v>
      </c>
      <c r="B738" s="36">
        <v>18.2</v>
      </c>
      <c r="C738" s="36"/>
      <c r="D738" s="36"/>
      <c r="E738" s="36"/>
      <c r="F738" s="36"/>
      <c r="G738" s="36"/>
      <c r="H738" s="36"/>
    </row>
    <row r="739" spans="1:8">
      <c r="A739" s="47">
        <v>32967</v>
      </c>
      <c r="B739" s="36">
        <v>17.95</v>
      </c>
      <c r="C739" s="36"/>
      <c r="D739" s="36"/>
      <c r="E739" s="36"/>
      <c r="F739" s="36"/>
      <c r="G739" s="36"/>
      <c r="H739" s="36"/>
    </row>
    <row r="740" spans="1:8">
      <c r="A740" s="47">
        <v>32968</v>
      </c>
      <c r="B740" s="36">
        <v>17.55</v>
      </c>
      <c r="C740" s="36"/>
      <c r="D740" s="36"/>
      <c r="E740" s="36"/>
      <c r="F740" s="36"/>
      <c r="G740" s="36"/>
      <c r="H740" s="36"/>
    </row>
    <row r="741" spans="1:8">
      <c r="A741" s="47">
        <v>32969</v>
      </c>
      <c r="B741" s="36">
        <v>17.100000000000001</v>
      </c>
      <c r="C741" s="36"/>
      <c r="D741" s="36"/>
      <c r="E741" s="36"/>
      <c r="F741" s="36"/>
      <c r="G741" s="36"/>
      <c r="H741" s="36"/>
    </row>
    <row r="742" spans="1:8">
      <c r="A742" s="47">
        <v>32972</v>
      </c>
      <c r="B742" s="36">
        <v>16.53</v>
      </c>
      <c r="C742" s="36"/>
      <c r="D742" s="36"/>
      <c r="E742" s="36"/>
      <c r="F742" s="36"/>
      <c r="G742" s="36"/>
      <c r="H742" s="36"/>
    </row>
    <row r="743" spans="1:8">
      <c r="A743" s="47">
        <v>32973</v>
      </c>
      <c r="B743" s="36">
        <v>15.93</v>
      </c>
      <c r="C743" s="36"/>
      <c r="D743" s="36"/>
      <c r="E743" s="36"/>
      <c r="F743" s="36"/>
      <c r="G743" s="36"/>
      <c r="H743" s="36"/>
    </row>
    <row r="744" spans="1:8">
      <c r="A744" s="47">
        <v>32974</v>
      </c>
      <c r="B744" s="36">
        <v>15.3</v>
      </c>
      <c r="C744" s="36"/>
      <c r="D744" s="36"/>
      <c r="E744" s="36"/>
      <c r="F744" s="36"/>
      <c r="G744" s="36"/>
      <c r="H744" s="36"/>
    </row>
    <row r="745" spans="1:8">
      <c r="A745" s="47">
        <v>32975</v>
      </c>
      <c r="B745" s="36">
        <v>15.8</v>
      </c>
      <c r="C745" s="36"/>
      <c r="D745" s="36"/>
      <c r="E745" s="36"/>
      <c r="F745" s="36"/>
      <c r="G745" s="36"/>
      <c r="H745" s="36"/>
    </row>
    <row r="746" spans="1:8">
      <c r="A746" s="47">
        <v>32980</v>
      </c>
      <c r="B746" s="36">
        <v>15.7</v>
      </c>
      <c r="C746" s="36"/>
      <c r="D746" s="36"/>
      <c r="E746" s="36"/>
      <c r="F746" s="36"/>
      <c r="G746" s="36"/>
      <c r="H746" s="36"/>
    </row>
    <row r="747" spans="1:8">
      <c r="A747" s="47">
        <v>32981</v>
      </c>
      <c r="B747" s="36">
        <v>15.33</v>
      </c>
      <c r="C747" s="36"/>
      <c r="D747" s="36"/>
      <c r="E747" s="36"/>
      <c r="F747" s="36"/>
      <c r="G747" s="36"/>
      <c r="H747" s="36"/>
    </row>
    <row r="748" spans="1:8">
      <c r="A748" s="47">
        <v>32982</v>
      </c>
      <c r="B748" s="36">
        <v>16.13</v>
      </c>
      <c r="C748" s="36"/>
      <c r="D748" s="36"/>
      <c r="E748" s="36"/>
      <c r="F748" s="36"/>
      <c r="G748" s="36"/>
      <c r="H748" s="36"/>
    </row>
    <row r="749" spans="1:8">
      <c r="A749" s="47">
        <v>32983</v>
      </c>
      <c r="B749" s="36">
        <v>16.350000000000001</v>
      </c>
      <c r="C749" s="36"/>
      <c r="D749" s="36"/>
      <c r="E749" s="36"/>
      <c r="F749" s="36"/>
      <c r="G749" s="36"/>
      <c r="H749" s="36"/>
    </row>
    <row r="750" spans="1:8">
      <c r="A750" s="47">
        <v>32986</v>
      </c>
      <c r="B750" s="36">
        <v>16.95</v>
      </c>
      <c r="C750" s="36"/>
      <c r="D750" s="36"/>
      <c r="E750" s="36"/>
      <c r="F750" s="36"/>
      <c r="G750" s="36"/>
      <c r="H750" s="36"/>
    </row>
    <row r="751" spans="1:8">
      <c r="A751" s="47">
        <v>32987</v>
      </c>
      <c r="B751" s="36">
        <v>16.75</v>
      </c>
      <c r="C751" s="36"/>
      <c r="D751" s="36"/>
      <c r="E751" s="36"/>
      <c r="F751" s="36"/>
      <c r="G751" s="36"/>
      <c r="H751" s="36"/>
    </row>
    <row r="752" spans="1:8">
      <c r="A752" s="47">
        <v>32988</v>
      </c>
      <c r="B752" s="36">
        <v>16.5</v>
      </c>
      <c r="C752" s="36"/>
      <c r="D752" s="36"/>
      <c r="E752" s="36"/>
      <c r="F752" s="36"/>
      <c r="G752" s="36"/>
      <c r="H752" s="36"/>
    </row>
    <row r="753" spans="1:8">
      <c r="A753" s="47">
        <v>32989</v>
      </c>
      <c r="B753" s="36">
        <v>16.600000000000001</v>
      </c>
      <c r="C753" s="36"/>
      <c r="D753" s="36"/>
      <c r="E753" s="36"/>
      <c r="F753" s="36"/>
      <c r="G753" s="36"/>
      <c r="H753" s="36"/>
    </row>
    <row r="754" spans="1:8">
      <c r="A754" s="47">
        <v>32990</v>
      </c>
      <c r="B754" s="36">
        <v>16.43</v>
      </c>
      <c r="C754" s="36"/>
      <c r="D754" s="36"/>
      <c r="E754" s="36"/>
      <c r="F754" s="36"/>
      <c r="G754" s="36"/>
      <c r="H754" s="36"/>
    </row>
    <row r="755" spans="1:8">
      <c r="A755" s="47">
        <v>32993</v>
      </c>
      <c r="B755" s="36">
        <v>16.350000000000001</v>
      </c>
      <c r="C755" s="36"/>
      <c r="D755" s="36"/>
      <c r="E755" s="36"/>
      <c r="F755" s="36"/>
      <c r="G755" s="36"/>
      <c r="H755" s="36"/>
    </row>
    <row r="756" spans="1:8">
      <c r="A756" s="47">
        <v>32994</v>
      </c>
      <c r="B756" s="36">
        <v>16.43</v>
      </c>
      <c r="C756" s="36"/>
      <c r="D756" s="36"/>
      <c r="E756" s="36"/>
      <c r="F756" s="36"/>
      <c r="G756" s="36"/>
      <c r="H756" s="36"/>
    </row>
    <row r="757" spans="1:8">
      <c r="A757" s="47">
        <v>32995</v>
      </c>
      <c r="B757" s="36">
        <v>16.579999999999998</v>
      </c>
      <c r="C757" s="36"/>
      <c r="D757" s="36"/>
      <c r="E757" s="36"/>
      <c r="F757" s="36"/>
      <c r="G757" s="36"/>
      <c r="H757" s="36"/>
    </row>
    <row r="758" spans="1:8">
      <c r="A758" s="47">
        <v>32996</v>
      </c>
      <c r="B758" s="36">
        <v>15.93</v>
      </c>
      <c r="C758" s="36"/>
      <c r="D758" s="36"/>
      <c r="E758" s="36"/>
      <c r="F758" s="36"/>
      <c r="G758" s="36"/>
      <c r="H758" s="36"/>
    </row>
    <row r="759" spans="1:8">
      <c r="A759" s="47">
        <v>32997</v>
      </c>
      <c r="B759" s="36">
        <v>15.58</v>
      </c>
      <c r="C759" s="36"/>
      <c r="D759" s="36"/>
      <c r="E759" s="36"/>
      <c r="F759" s="36"/>
      <c r="G759" s="36"/>
      <c r="H759" s="36"/>
    </row>
    <row r="760" spans="1:8">
      <c r="A760" s="47">
        <v>33000</v>
      </c>
      <c r="B760" s="36">
        <v>15.65</v>
      </c>
      <c r="C760" s="36"/>
      <c r="D760" s="36"/>
      <c r="E760" s="36"/>
      <c r="F760" s="36"/>
      <c r="G760" s="36"/>
      <c r="H760" s="36"/>
    </row>
    <row r="761" spans="1:8">
      <c r="A761" s="47">
        <v>33001</v>
      </c>
      <c r="B761" s="36">
        <v>16.18</v>
      </c>
      <c r="C761" s="36"/>
      <c r="D761" s="36"/>
      <c r="E761" s="36"/>
      <c r="F761" s="36"/>
      <c r="G761" s="36"/>
      <c r="H761" s="36"/>
    </row>
    <row r="762" spans="1:8">
      <c r="A762" s="47">
        <v>33002</v>
      </c>
      <c r="B762" s="36">
        <v>16.45</v>
      </c>
      <c r="C762" s="36"/>
      <c r="D762" s="36"/>
      <c r="E762" s="36"/>
      <c r="F762" s="36"/>
      <c r="G762" s="36"/>
      <c r="H762" s="36"/>
    </row>
    <row r="763" spans="1:8">
      <c r="A763" s="47">
        <v>33003</v>
      </c>
      <c r="B763" s="36">
        <v>16.7</v>
      </c>
      <c r="C763" s="36"/>
      <c r="D763" s="36"/>
      <c r="E763" s="36"/>
      <c r="F763" s="36"/>
      <c r="G763" s="36"/>
      <c r="H763" s="36"/>
    </row>
    <row r="764" spans="1:8">
      <c r="A764" s="47">
        <v>33004</v>
      </c>
      <c r="B764" s="36">
        <v>16.73</v>
      </c>
      <c r="C764" s="36"/>
      <c r="D764" s="36"/>
      <c r="E764" s="36"/>
      <c r="F764" s="36"/>
      <c r="G764" s="36"/>
      <c r="H764" s="36"/>
    </row>
    <row r="765" spans="1:8">
      <c r="A765" s="47">
        <v>33007</v>
      </c>
      <c r="B765" s="36">
        <v>17.399999999999999</v>
      </c>
      <c r="C765" s="36"/>
      <c r="D765" s="36"/>
      <c r="E765" s="36"/>
      <c r="F765" s="36"/>
      <c r="G765" s="36"/>
      <c r="H765" s="36"/>
    </row>
    <row r="766" spans="1:8">
      <c r="A766" s="47">
        <v>33008</v>
      </c>
      <c r="B766" s="36">
        <v>17.399999999999999</v>
      </c>
      <c r="C766" s="36"/>
      <c r="D766" s="36"/>
      <c r="E766" s="36"/>
      <c r="F766" s="36"/>
      <c r="G766" s="36"/>
      <c r="H766" s="36"/>
    </row>
    <row r="767" spans="1:8">
      <c r="A767" s="47">
        <v>33009</v>
      </c>
      <c r="B767" s="36">
        <v>17.25</v>
      </c>
      <c r="C767" s="36"/>
      <c r="D767" s="36"/>
      <c r="E767" s="36"/>
      <c r="F767" s="36"/>
      <c r="G767" s="36"/>
      <c r="H767" s="36"/>
    </row>
    <row r="768" spans="1:8">
      <c r="A768" s="47">
        <v>33010</v>
      </c>
      <c r="B768" s="36">
        <v>17.05</v>
      </c>
      <c r="C768" s="36"/>
      <c r="D768" s="36"/>
      <c r="E768" s="36"/>
      <c r="F768" s="36"/>
      <c r="G768" s="36"/>
      <c r="H768" s="36"/>
    </row>
    <row r="769" spans="1:8">
      <c r="A769" s="47">
        <v>33011</v>
      </c>
      <c r="B769" s="36">
        <v>17.079999999999998</v>
      </c>
      <c r="C769" s="36"/>
      <c r="D769" s="36"/>
      <c r="E769" s="36"/>
      <c r="F769" s="36"/>
      <c r="G769" s="36"/>
      <c r="H769" s="36"/>
    </row>
    <row r="770" spans="1:8">
      <c r="A770" s="47">
        <v>33014</v>
      </c>
      <c r="B770" s="36">
        <v>16.649999999999999</v>
      </c>
      <c r="C770" s="36"/>
      <c r="D770" s="36"/>
      <c r="E770" s="36"/>
      <c r="F770" s="36"/>
      <c r="G770" s="36"/>
      <c r="H770" s="36"/>
    </row>
    <row r="771" spans="1:8">
      <c r="A771" s="47">
        <v>33015</v>
      </c>
      <c r="B771" s="36">
        <v>16.48</v>
      </c>
      <c r="C771" s="36"/>
      <c r="D771" s="36"/>
      <c r="E771" s="36"/>
      <c r="F771" s="36"/>
      <c r="G771" s="36"/>
      <c r="H771" s="36"/>
    </row>
    <row r="772" spans="1:8">
      <c r="A772" s="47">
        <v>33016</v>
      </c>
      <c r="B772" s="36">
        <v>15.7</v>
      </c>
      <c r="C772" s="36"/>
      <c r="D772" s="36"/>
      <c r="E772" s="36"/>
      <c r="F772" s="36"/>
      <c r="G772" s="36"/>
      <c r="H772" s="36"/>
    </row>
    <row r="773" spans="1:8">
      <c r="A773" s="47">
        <v>33017</v>
      </c>
      <c r="B773" s="36">
        <v>15.8</v>
      </c>
      <c r="C773" s="36"/>
      <c r="D773" s="36"/>
      <c r="E773" s="36"/>
      <c r="F773" s="36"/>
      <c r="G773" s="36"/>
      <c r="H773" s="36"/>
    </row>
    <row r="774" spans="1:8">
      <c r="A774" s="47">
        <v>33018</v>
      </c>
      <c r="B774" s="36">
        <v>15.95</v>
      </c>
      <c r="C774" s="36"/>
      <c r="D774" s="36"/>
      <c r="E774" s="36"/>
      <c r="F774" s="36"/>
      <c r="G774" s="36"/>
      <c r="H774" s="36"/>
    </row>
    <row r="775" spans="1:8">
      <c r="A775" s="47">
        <v>33022</v>
      </c>
      <c r="B775" s="36">
        <v>15.48</v>
      </c>
      <c r="C775" s="36"/>
      <c r="D775" s="36"/>
      <c r="E775" s="36"/>
      <c r="F775" s="36"/>
      <c r="G775" s="36"/>
      <c r="H775" s="36"/>
    </row>
    <row r="776" spans="1:8">
      <c r="A776" s="47">
        <v>33023</v>
      </c>
      <c r="B776" s="36">
        <v>15.98</v>
      </c>
      <c r="C776" s="36"/>
      <c r="D776" s="36"/>
      <c r="E776" s="36"/>
      <c r="F776" s="36"/>
      <c r="G776" s="36"/>
      <c r="H776" s="36"/>
    </row>
    <row r="777" spans="1:8">
      <c r="A777" s="47">
        <v>33024</v>
      </c>
      <c r="B777" s="36">
        <v>15.3</v>
      </c>
      <c r="C777" s="36"/>
      <c r="D777" s="36"/>
      <c r="E777" s="36"/>
      <c r="F777" s="36"/>
      <c r="G777" s="36"/>
      <c r="H777" s="36"/>
    </row>
    <row r="778" spans="1:8">
      <c r="A778" s="47">
        <v>33025</v>
      </c>
      <c r="B778" s="36">
        <v>15.43</v>
      </c>
      <c r="C778" s="36"/>
      <c r="D778" s="36"/>
      <c r="E778" s="36"/>
      <c r="F778" s="36"/>
      <c r="G778" s="36"/>
      <c r="H778" s="36"/>
    </row>
    <row r="779" spans="1:8">
      <c r="A779" s="47">
        <v>33028</v>
      </c>
      <c r="B779" s="36">
        <v>15.35</v>
      </c>
      <c r="C779" s="36"/>
      <c r="D779" s="36"/>
      <c r="E779" s="36"/>
      <c r="F779" s="36"/>
      <c r="G779" s="36"/>
      <c r="H779" s="36"/>
    </row>
    <row r="780" spans="1:8">
      <c r="A780" s="47">
        <v>33029</v>
      </c>
      <c r="B780" s="36">
        <v>14.78</v>
      </c>
      <c r="C780" s="36"/>
      <c r="D780" s="36"/>
      <c r="E780" s="36"/>
      <c r="F780" s="36"/>
      <c r="G780" s="36"/>
      <c r="H780" s="36"/>
    </row>
    <row r="781" spans="1:8">
      <c r="A781" s="47">
        <v>33030</v>
      </c>
      <c r="B781" s="36">
        <v>14.8</v>
      </c>
      <c r="C781" s="36"/>
      <c r="D781" s="36"/>
      <c r="E781" s="36"/>
      <c r="F781" s="36"/>
      <c r="G781" s="36"/>
      <c r="H781" s="36"/>
    </row>
    <row r="782" spans="1:8">
      <c r="A782" s="47">
        <v>33031</v>
      </c>
      <c r="B782" s="36">
        <v>15.03</v>
      </c>
      <c r="C782" s="36"/>
      <c r="D782" s="36"/>
      <c r="E782" s="36"/>
      <c r="F782" s="36"/>
      <c r="G782" s="36"/>
      <c r="H782" s="36"/>
    </row>
    <row r="783" spans="1:8">
      <c r="A783" s="47">
        <v>33032</v>
      </c>
      <c r="B783" s="36">
        <v>14.68</v>
      </c>
      <c r="C783" s="36"/>
      <c r="D783" s="36"/>
      <c r="E783" s="36"/>
      <c r="F783" s="36"/>
      <c r="G783" s="36"/>
      <c r="H783" s="36"/>
    </row>
    <row r="784" spans="1:8">
      <c r="A784" s="47">
        <v>33035</v>
      </c>
      <c r="B784" s="36">
        <v>14.73</v>
      </c>
      <c r="C784" s="36"/>
      <c r="D784" s="36"/>
      <c r="E784" s="36"/>
      <c r="F784" s="36"/>
      <c r="G784" s="36"/>
      <c r="H784" s="36"/>
    </row>
    <row r="785" spans="1:8">
      <c r="A785" s="47">
        <v>33036</v>
      </c>
      <c r="B785" s="36">
        <v>14.95</v>
      </c>
      <c r="C785" s="36"/>
      <c r="D785" s="36"/>
      <c r="E785" s="36"/>
      <c r="F785" s="36"/>
      <c r="G785" s="36"/>
      <c r="H785" s="36"/>
    </row>
    <row r="786" spans="1:8">
      <c r="A786" s="47">
        <v>33037</v>
      </c>
      <c r="B786" s="36">
        <v>14.9</v>
      </c>
      <c r="C786" s="36"/>
      <c r="D786" s="36"/>
      <c r="E786" s="36"/>
      <c r="F786" s="36"/>
      <c r="G786" s="36"/>
      <c r="H786" s="36"/>
    </row>
    <row r="787" spans="1:8">
      <c r="A787" s="47">
        <v>33038</v>
      </c>
      <c r="B787" s="36">
        <v>15.3</v>
      </c>
      <c r="C787" s="36"/>
      <c r="D787" s="36"/>
      <c r="E787" s="36"/>
      <c r="F787" s="36"/>
      <c r="G787" s="36"/>
      <c r="H787" s="36"/>
    </row>
    <row r="788" spans="1:8">
      <c r="A788" s="47">
        <v>33039</v>
      </c>
      <c r="B788" s="36">
        <v>15.15</v>
      </c>
      <c r="C788" s="36"/>
      <c r="D788" s="36"/>
      <c r="E788" s="36"/>
      <c r="F788" s="36"/>
      <c r="G788" s="36"/>
      <c r="H788" s="36"/>
    </row>
    <row r="789" spans="1:8">
      <c r="A789" s="47">
        <v>33042</v>
      </c>
      <c r="B789" s="36">
        <v>14.83</v>
      </c>
      <c r="C789" s="36"/>
      <c r="D789" s="36"/>
      <c r="E789" s="36"/>
      <c r="F789" s="36"/>
      <c r="G789" s="36"/>
      <c r="H789" s="36"/>
    </row>
    <row r="790" spans="1:8">
      <c r="A790" s="47">
        <v>33043</v>
      </c>
      <c r="B790" s="36">
        <v>14.75</v>
      </c>
      <c r="C790" s="36"/>
      <c r="D790" s="36"/>
      <c r="E790" s="36"/>
      <c r="F790" s="36"/>
      <c r="G790" s="36"/>
      <c r="H790" s="36"/>
    </row>
    <row r="791" spans="1:8">
      <c r="A791" s="47">
        <v>33044</v>
      </c>
      <c r="B791" s="36">
        <v>14.75</v>
      </c>
      <c r="C791" s="36"/>
      <c r="D791" s="36"/>
      <c r="E791" s="36"/>
      <c r="F791" s="36"/>
      <c r="G791" s="36"/>
      <c r="H791" s="36"/>
    </row>
    <row r="792" spans="1:8">
      <c r="A792" s="47">
        <v>33045</v>
      </c>
      <c r="B792" s="36">
        <v>14.75</v>
      </c>
      <c r="C792" s="36"/>
      <c r="D792" s="36"/>
      <c r="E792" s="36"/>
      <c r="F792" s="36"/>
      <c r="G792" s="36"/>
      <c r="H792" s="36"/>
    </row>
    <row r="793" spans="1:8">
      <c r="A793" s="47">
        <v>33046</v>
      </c>
      <c r="B793" s="36">
        <v>15.4</v>
      </c>
      <c r="C793" s="36"/>
      <c r="D793" s="36"/>
      <c r="E793" s="36"/>
      <c r="F793" s="36"/>
      <c r="G793" s="36"/>
      <c r="H793" s="36"/>
    </row>
    <row r="794" spans="1:8">
      <c r="A794" s="47">
        <v>33049</v>
      </c>
      <c r="B794" s="36">
        <v>15.58</v>
      </c>
      <c r="C794" s="36"/>
      <c r="D794" s="36"/>
      <c r="E794" s="36"/>
      <c r="F794" s="36"/>
      <c r="G794" s="36"/>
      <c r="H794" s="36"/>
    </row>
    <row r="795" spans="1:8">
      <c r="A795" s="47">
        <v>33050</v>
      </c>
      <c r="B795" s="36">
        <v>15.58</v>
      </c>
      <c r="C795" s="36"/>
      <c r="D795" s="36"/>
      <c r="E795" s="36"/>
      <c r="F795" s="36"/>
      <c r="G795" s="36"/>
      <c r="H795" s="36"/>
    </row>
    <row r="796" spans="1:8">
      <c r="A796" s="47">
        <v>33051</v>
      </c>
      <c r="B796" s="36">
        <v>15.33</v>
      </c>
      <c r="C796" s="36"/>
      <c r="D796" s="36"/>
      <c r="E796" s="36"/>
      <c r="F796" s="36"/>
      <c r="G796" s="36"/>
      <c r="H796" s="36"/>
    </row>
    <row r="797" spans="1:8">
      <c r="A797" s="47">
        <v>33052</v>
      </c>
      <c r="B797" s="36">
        <v>15.4</v>
      </c>
      <c r="C797" s="36"/>
      <c r="D797" s="36"/>
      <c r="E797" s="36"/>
      <c r="F797" s="36"/>
      <c r="G797" s="36"/>
      <c r="H797" s="36"/>
    </row>
    <row r="798" spans="1:8">
      <c r="A798" s="47">
        <v>33053</v>
      </c>
      <c r="B798" s="36">
        <v>15.73</v>
      </c>
      <c r="C798" s="36"/>
      <c r="D798" s="36"/>
      <c r="E798" s="36"/>
      <c r="F798" s="36"/>
      <c r="G798" s="36"/>
      <c r="H798" s="36"/>
    </row>
    <row r="799" spans="1:8">
      <c r="A799" s="47">
        <v>33056</v>
      </c>
      <c r="B799" s="36">
        <v>15.4</v>
      </c>
      <c r="C799" s="36"/>
      <c r="D799" s="36"/>
      <c r="E799" s="36"/>
      <c r="F799" s="36"/>
      <c r="G799" s="36"/>
      <c r="H799" s="36"/>
    </row>
    <row r="800" spans="1:8">
      <c r="A800" s="47">
        <v>33057</v>
      </c>
      <c r="B800" s="36">
        <v>15.48</v>
      </c>
      <c r="C800" s="36"/>
      <c r="D800" s="36"/>
      <c r="E800" s="36"/>
      <c r="F800" s="36"/>
      <c r="G800" s="36"/>
      <c r="H800" s="36"/>
    </row>
    <row r="801" spans="1:8">
      <c r="A801" s="47">
        <v>33058</v>
      </c>
      <c r="B801" s="36">
        <v>15.48</v>
      </c>
      <c r="C801" s="36"/>
      <c r="D801" s="36"/>
      <c r="E801" s="36"/>
      <c r="F801" s="36"/>
      <c r="G801" s="36"/>
      <c r="H801" s="36"/>
    </row>
    <row r="802" spans="1:8">
      <c r="A802" s="47">
        <v>33059</v>
      </c>
      <c r="B802" s="36">
        <v>15.23</v>
      </c>
      <c r="C802" s="36"/>
      <c r="D802" s="36"/>
      <c r="E802" s="36"/>
      <c r="F802" s="36"/>
      <c r="G802" s="36"/>
      <c r="H802" s="36"/>
    </row>
    <row r="803" spans="1:8">
      <c r="A803" s="47">
        <v>33060</v>
      </c>
      <c r="B803" s="36">
        <v>15.35</v>
      </c>
      <c r="C803" s="36"/>
      <c r="D803" s="36"/>
      <c r="E803" s="36"/>
      <c r="F803" s="36"/>
      <c r="G803" s="36"/>
      <c r="H803" s="36"/>
    </row>
    <row r="804" spans="1:8">
      <c r="A804" s="47">
        <v>33063</v>
      </c>
      <c r="B804" s="36">
        <v>14.98</v>
      </c>
      <c r="C804" s="36"/>
      <c r="D804" s="36"/>
      <c r="E804" s="36"/>
      <c r="F804" s="36"/>
      <c r="G804" s="36"/>
      <c r="H804" s="36"/>
    </row>
    <row r="805" spans="1:8">
      <c r="A805" s="47">
        <v>33064</v>
      </c>
      <c r="B805" s="36">
        <v>15.58</v>
      </c>
      <c r="C805" s="36"/>
      <c r="D805" s="36"/>
      <c r="E805" s="36"/>
      <c r="F805" s="36"/>
      <c r="G805" s="36"/>
      <c r="H805" s="36"/>
    </row>
    <row r="806" spans="1:8">
      <c r="A806" s="47">
        <v>33065</v>
      </c>
      <c r="B806" s="36">
        <v>15.7</v>
      </c>
      <c r="C806" s="36"/>
      <c r="D806" s="36"/>
      <c r="E806" s="36"/>
      <c r="F806" s="36"/>
      <c r="G806" s="36"/>
      <c r="H806" s="36"/>
    </row>
    <row r="807" spans="1:8">
      <c r="A807" s="47">
        <v>33066</v>
      </c>
      <c r="B807" s="36">
        <v>15.88</v>
      </c>
      <c r="C807" s="36"/>
      <c r="D807" s="36"/>
      <c r="E807" s="36"/>
      <c r="F807" s="36"/>
      <c r="G807" s="36"/>
      <c r="H807" s="36"/>
    </row>
    <row r="808" spans="1:8">
      <c r="A808" s="47">
        <v>33067</v>
      </c>
      <c r="B808" s="36">
        <v>17.03</v>
      </c>
      <c r="C808" s="36"/>
      <c r="D808" s="36"/>
      <c r="E808" s="36"/>
      <c r="F808" s="36"/>
      <c r="G808" s="36"/>
      <c r="H808" s="36"/>
    </row>
    <row r="809" spans="1:8">
      <c r="A809" s="47">
        <v>33070</v>
      </c>
      <c r="B809" s="36">
        <v>17.7</v>
      </c>
      <c r="C809" s="36"/>
      <c r="D809" s="36"/>
      <c r="E809" s="36"/>
      <c r="F809" s="36"/>
      <c r="G809" s="36"/>
      <c r="H809" s="36"/>
    </row>
    <row r="810" spans="1:8">
      <c r="A810" s="47">
        <v>33071</v>
      </c>
      <c r="B810" s="36">
        <v>17.579999999999998</v>
      </c>
      <c r="C810" s="36"/>
      <c r="D810" s="36"/>
      <c r="E810" s="36"/>
      <c r="F810" s="36"/>
      <c r="G810" s="36"/>
      <c r="H810" s="36"/>
    </row>
    <row r="811" spans="1:8">
      <c r="A811" s="47">
        <v>33072</v>
      </c>
      <c r="B811" s="36">
        <v>17.7</v>
      </c>
      <c r="C811" s="36"/>
      <c r="D811" s="36"/>
      <c r="E811" s="36"/>
      <c r="F811" s="36"/>
      <c r="G811" s="36"/>
      <c r="H811" s="36"/>
    </row>
    <row r="812" spans="1:8">
      <c r="A812" s="47">
        <v>33073</v>
      </c>
      <c r="B812" s="36">
        <v>17.850000000000001</v>
      </c>
      <c r="C812" s="36"/>
      <c r="D812" s="36"/>
      <c r="E812" s="36"/>
      <c r="F812" s="36"/>
      <c r="G812" s="36"/>
      <c r="H812" s="36"/>
    </row>
    <row r="813" spans="1:8">
      <c r="A813" s="47">
        <v>33074</v>
      </c>
      <c r="B813" s="36">
        <v>18</v>
      </c>
      <c r="C813" s="36"/>
      <c r="D813" s="36"/>
      <c r="E813" s="36"/>
      <c r="F813" s="36"/>
      <c r="G813" s="36"/>
      <c r="H813" s="36"/>
    </row>
    <row r="814" spans="1:8">
      <c r="A814" s="47">
        <v>33077</v>
      </c>
      <c r="B814" s="36">
        <v>18.73</v>
      </c>
      <c r="C814" s="36"/>
      <c r="D814" s="36"/>
      <c r="E814" s="36"/>
      <c r="F814" s="36"/>
      <c r="G814" s="36"/>
      <c r="H814" s="36"/>
    </row>
    <row r="815" spans="1:8">
      <c r="A815" s="47">
        <v>33078</v>
      </c>
      <c r="B815" s="36">
        <v>19.079999999999998</v>
      </c>
      <c r="C815" s="36"/>
      <c r="D815" s="36"/>
      <c r="E815" s="36"/>
      <c r="F815" s="36"/>
      <c r="G815" s="36"/>
      <c r="H815" s="36"/>
    </row>
    <row r="816" spans="1:8">
      <c r="A816" s="47">
        <v>33079</v>
      </c>
      <c r="B816" s="36">
        <v>19</v>
      </c>
      <c r="C816" s="36"/>
      <c r="D816" s="36"/>
      <c r="E816" s="36"/>
      <c r="F816" s="36"/>
      <c r="G816" s="36"/>
      <c r="H816" s="36"/>
    </row>
    <row r="817" spans="1:8">
      <c r="A817" s="47">
        <v>33080</v>
      </c>
      <c r="B817" s="36">
        <v>18.73</v>
      </c>
      <c r="C817" s="36"/>
      <c r="D817" s="36"/>
      <c r="E817" s="36"/>
      <c r="F817" s="36"/>
      <c r="G817" s="36"/>
      <c r="H817" s="36"/>
    </row>
    <row r="818" spans="1:8">
      <c r="A818" s="47">
        <v>33081</v>
      </c>
      <c r="B818" s="36">
        <v>19.03</v>
      </c>
      <c r="C818" s="36"/>
      <c r="D818" s="36"/>
      <c r="E818" s="36"/>
      <c r="F818" s="36"/>
      <c r="G818" s="36"/>
      <c r="H818" s="36"/>
    </row>
    <row r="819" spans="1:8">
      <c r="A819" s="47">
        <v>33084</v>
      </c>
      <c r="B819" s="36">
        <v>18.98</v>
      </c>
      <c r="C819" s="36"/>
      <c r="D819" s="36"/>
      <c r="E819" s="36"/>
      <c r="F819" s="36"/>
      <c r="G819" s="36"/>
      <c r="H819" s="36"/>
    </row>
    <row r="820" spans="1:8">
      <c r="A820" s="47">
        <v>33085</v>
      </c>
      <c r="B820" s="36">
        <v>19.23</v>
      </c>
      <c r="C820" s="36"/>
      <c r="D820" s="36"/>
      <c r="E820" s="36"/>
      <c r="F820" s="36"/>
      <c r="G820" s="36"/>
      <c r="H820" s="36"/>
    </row>
    <row r="821" spans="1:8">
      <c r="A821" s="47">
        <v>33086</v>
      </c>
      <c r="B821" s="36">
        <v>19.93</v>
      </c>
      <c r="C821" s="36"/>
      <c r="D821" s="36"/>
      <c r="E821" s="36"/>
      <c r="F821" s="36"/>
      <c r="G821" s="36"/>
      <c r="H821" s="36"/>
    </row>
    <row r="822" spans="1:8">
      <c r="A822" s="47">
        <v>33087</v>
      </c>
      <c r="B822" s="36">
        <v>22.25</v>
      </c>
      <c r="C822" s="36"/>
      <c r="D822" s="36"/>
      <c r="E822" s="36"/>
      <c r="F822" s="36"/>
      <c r="G822" s="36"/>
      <c r="H822" s="36"/>
    </row>
    <row r="823" spans="1:8">
      <c r="A823" s="47">
        <v>33088</v>
      </c>
      <c r="B823" s="36">
        <v>24.13</v>
      </c>
      <c r="C823" s="36"/>
      <c r="D823" s="36"/>
      <c r="E823" s="36"/>
      <c r="F823" s="36"/>
      <c r="G823" s="36"/>
      <c r="H823" s="36"/>
    </row>
    <row r="824" spans="1:8">
      <c r="A824" s="47">
        <v>33091</v>
      </c>
      <c r="B824" s="36">
        <v>27.28</v>
      </c>
      <c r="C824" s="36"/>
      <c r="D824" s="36"/>
      <c r="E824" s="36"/>
      <c r="F824" s="36"/>
      <c r="G824" s="36"/>
      <c r="H824" s="36"/>
    </row>
    <row r="825" spans="1:8">
      <c r="A825" s="47">
        <v>33092</v>
      </c>
      <c r="B825" s="36">
        <v>27.35</v>
      </c>
      <c r="C825" s="36"/>
      <c r="D825" s="36"/>
      <c r="E825" s="36"/>
      <c r="F825" s="36"/>
      <c r="G825" s="36"/>
      <c r="H825" s="36"/>
    </row>
    <row r="826" spans="1:8">
      <c r="A826" s="47">
        <v>33093</v>
      </c>
      <c r="B826" s="36">
        <v>25.15</v>
      </c>
      <c r="C826" s="36"/>
      <c r="D826" s="36"/>
      <c r="E826" s="36"/>
      <c r="F826" s="36"/>
      <c r="G826" s="36"/>
      <c r="H826" s="36"/>
    </row>
    <row r="827" spans="1:8">
      <c r="A827" s="47">
        <v>33094</v>
      </c>
      <c r="B827" s="36">
        <v>25.9</v>
      </c>
      <c r="C827" s="36"/>
      <c r="D827" s="36"/>
      <c r="E827" s="36"/>
      <c r="F827" s="36"/>
      <c r="G827" s="36"/>
      <c r="H827" s="36"/>
    </row>
    <row r="828" spans="1:8">
      <c r="A828" s="47">
        <v>33095</v>
      </c>
      <c r="B828" s="36">
        <v>26.3</v>
      </c>
      <c r="C828" s="36"/>
      <c r="D828" s="36"/>
      <c r="E828" s="36"/>
      <c r="F828" s="36"/>
      <c r="G828" s="36"/>
      <c r="H828" s="36"/>
    </row>
    <row r="829" spans="1:8">
      <c r="A829" s="47">
        <v>33098</v>
      </c>
      <c r="B829" s="36">
        <v>26.63</v>
      </c>
      <c r="C829" s="36"/>
      <c r="D829" s="36"/>
      <c r="E829" s="36"/>
      <c r="F829" s="36"/>
      <c r="G829" s="36"/>
      <c r="H829" s="36"/>
    </row>
    <row r="830" spans="1:8">
      <c r="A830" s="47">
        <v>33099</v>
      </c>
      <c r="B830" s="36">
        <v>27.1</v>
      </c>
      <c r="C830" s="36"/>
      <c r="D830" s="36"/>
      <c r="E830" s="36"/>
      <c r="F830" s="36"/>
      <c r="G830" s="36"/>
      <c r="H830" s="36"/>
    </row>
    <row r="831" spans="1:8">
      <c r="A831" s="47">
        <v>33100</v>
      </c>
      <c r="B831" s="36">
        <v>26.53</v>
      </c>
      <c r="C831" s="36"/>
      <c r="D831" s="36"/>
      <c r="E831" s="36"/>
      <c r="F831" s="36"/>
      <c r="G831" s="36"/>
      <c r="H831" s="36"/>
    </row>
    <row r="832" spans="1:8">
      <c r="A832" s="47">
        <v>33101</v>
      </c>
      <c r="B832" s="36">
        <v>27.2</v>
      </c>
      <c r="C832" s="36"/>
      <c r="D832" s="36"/>
      <c r="E832" s="36"/>
      <c r="F832" s="36"/>
      <c r="G832" s="36"/>
      <c r="H832" s="36"/>
    </row>
    <row r="833" spans="1:8">
      <c r="A833" s="47">
        <v>33102</v>
      </c>
      <c r="B833" s="36">
        <v>28.45</v>
      </c>
      <c r="C833" s="36"/>
      <c r="D833" s="36"/>
      <c r="E833" s="36"/>
      <c r="F833" s="36"/>
      <c r="G833" s="36"/>
      <c r="H833" s="36"/>
    </row>
    <row r="834" spans="1:8">
      <c r="A834" s="47">
        <v>33105</v>
      </c>
      <c r="B834" s="36">
        <v>28.9</v>
      </c>
      <c r="C834" s="36"/>
      <c r="D834" s="36"/>
      <c r="E834" s="36"/>
      <c r="F834" s="36"/>
      <c r="G834" s="36"/>
      <c r="H834" s="36"/>
    </row>
    <row r="835" spans="1:8">
      <c r="A835" s="47">
        <v>33106</v>
      </c>
      <c r="B835" s="36">
        <v>29.05</v>
      </c>
      <c r="C835" s="36"/>
      <c r="D835" s="36"/>
      <c r="E835" s="36"/>
      <c r="F835" s="36"/>
      <c r="G835" s="36"/>
      <c r="H835" s="36"/>
    </row>
    <row r="836" spans="1:8">
      <c r="A836" s="47">
        <v>33107</v>
      </c>
      <c r="B836" s="36">
        <v>30.45</v>
      </c>
      <c r="C836" s="36"/>
      <c r="D836" s="36"/>
      <c r="E836" s="36"/>
      <c r="F836" s="36"/>
      <c r="G836" s="36"/>
      <c r="H836" s="36"/>
    </row>
    <row r="837" spans="1:8">
      <c r="A837" s="47">
        <v>33108</v>
      </c>
      <c r="B837" s="36">
        <v>32.35</v>
      </c>
      <c r="C837" s="36"/>
      <c r="D837" s="36"/>
      <c r="E837" s="36"/>
      <c r="F837" s="36"/>
      <c r="G837" s="36"/>
      <c r="H837" s="36"/>
    </row>
    <row r="838" spans="1:8">
      <c r="A838" s="47">
        <v>33109</v>
      </c>
      <c r="B838" s="36">
        <v>31.65</v>
      </c>
      <c r="C838" s="36"/>
      <c r="D838" s="36"/>
      <c r="E838" s="36"/>
      <c r="F838" s="36"/>
      <c r="G838" s="36"/>
      <c r="H838" s="36"/>
    </row>
    <row r="839" spans="1:8">
      <c r="A839" s="47">
        <v>33112</v>
      </c>
      <c r="B839" s="36">
        <v>27.65</v>
      </c>
      <c r="C839" s="36"/>
      <c r="D839" s="36"/>
      <c r="E839" s="36"/>
      <c r="F839" s="36"/>
      <c r="G839" s="36"/>
      <c r="H839" s="36"/>
    </row>
    <row r="840" spans="1:8">
      <c r="A840" s="47">
        <v>33113</v>
      </c>
      <c r="B840" s="36">
        <v>27.65</v>
      </c>
      <c r="C840" s="36"/>
      <c r="D840" s="36"/>
      <c r="E840" s="36"/>
      <c r="F840" s="36"/>
      <c r="G840" s="36"/>
      <c r="H840" s="36"/>
    </row>
    <row r="841" spans="1:8">
      <c r="A841" s="47">
        <v>33114</v>
      </c>
      <c r="B841" s="36">
        <v>27.65</v>
      </c>
      <c r="C841" s="36"/>
      <c r="D841" s="36"/>
      <c r="E841" s="36"/>
      <c r="F841" s="36"/>
      <c r="G841" s="36"/>
      <c r="H841" s="36"/>
    </row>
    <row r="842" spans="1:8">
      <c r="A842" s="47">
        <v>33115</v>
      </c>
      <c r="B842" s="36">
        <v>27.5</v>
      </c>
      <c r="C842" s="36"/>
      <c r="D842" s="36"/>
      <c r="E842" s="36"/>
      <c r="F842" s="36"/>
      <c r="G842" s="36"/>
      <c r="H842" s="36"/>
    </row>
    <row r="843" spans="1:8">
      <c r="A843" s="47">
        <v>33116</v>
      </c>
      <c r="B843" s="36">
        <v>27.8</v>
      </c>
      <c r="C843" s="36"/>
      <c r="D843" s="36"/>
      <c r="E843" s="36"/>
      <c r="F843" s="36"/>
      <c r="G843" s="36"/>
      <c r="H843" s="36"/>
    </row>
    <row r="844" spans="1:8">
      <c r="A844" s="47">
        <v>33119</v>
      </c>
      <c r="B844" s="36">
        <v>30.53</v>
      </c>
      <c r="C844" s="36"/>
      <c r="D844" s="36"/>
      <c r="E844" s="36"/>
      <c r="F844" s="36"/>
      <c r="G844" s="36"/>
      <c r="H844" s="36"/>
    </row>
    <row r="845" spans="1:8">
      <c r="A845" s="47">
        <v>33120</v>
      </c>
      <c r="B845" s="36">
        <v>30.08</v>
      </c>
      <c r="C845" s="36"/>
      <c r="D845" s="36"/>
      <c r="E845" s="36"/>
      <c r="F845" s="36"/>
      <c r="G845" s="36"/>
      <c r="H845" s="36"/>
    </row>
    <row r="846" spans="1:8">
      <c r="A846" s="47">
        <v>33121</v>
      </c>
      <c r="B846" s="36">
        <v>31.23</v>
      </c>
      <c r="C846" s="36"/>
      <c r="D846" s="36"/>
      <c r="E846" s="36"/>
      <c r="F846" s="36"/>
      <c r="G846" s="36"/>
      <c r="H846" s="36"/>
    </row>
    <row r="847" spans="1:8">
      <c r="A847" s="47">
        <v>33122</v>
      </c>
      <c r="B847" s="36">
        <v>32.15</v>
      </c>
      <c r="C847" s="36"/>
      <c r="D847" s="36"/>
      <c r="E847" s="36"/>
      <c r="F847" s="36"/>
      <c r="G847" s="36"/>
      <c r="H847" s="36"/>
    </row>
    <row r="848" spans="1:8">
      <c r="A848" s="47">
        <v>33123</v>
      </c>
      <c r="B848" s="36">
        <v>31.45</v>
      </c>
      <c r="C848" s="36"/>
      <c r="D848" s="36"/>
      <c r="E848" s="36"/>
      <c r="F848" s="36"/>
      <c r="G848" s="36"/>
      <c r="H848" s="36"/>
    </row>
    <row r="849" spans="1:8">
      <c r="A849" s="47">
        <v>33126</v>
      </c>
      <c r="B849" s="36">
        <v>31.45</v>
      </c>
      <c r="C849" s="36"/>
      <c r="D849" s="36"/>
      <c r="E849" s="36"/>
      <c r="F849" s="36"/>
      <c r="G849" s="36"/>
      <c r="H849" s="36"/>
    </row>
    <row r="850" spans="1:8">
      <c r="A850" s="47">
        <v>33127</v>
      </c>
      <c r="B850" s="36">
        <v>32.1</v>
      </c>
      <c r="C850" s="36"/>
      <c r="D850" s="36"/>
      <c r="E850" s="36"/>
      <c r="F850" s="36"/>
      <c r="G850" s="36"/>
      <c r="H850" s="36"/>
    </row>
    <row r="851" spans="1:8">
      <c r="A851" s="47">
        <v>33128</v>
      </c>
      <c r="B851" s="36">
        <v>31.28</v>
      </c>
      <c r="C851" s="36"/>
      <c r="D851" s="36"/>
      <c r="E851" s="36"/>
      <c r="F851" s="36"/>
      <c r="G851" s="36"/>
      <c r="H851" s="36"/>
    </row>
    <row r="852" spans="1:8">
      <c r="A852" s="47">
        <v>33129</v>
      </c>
      <c r="B852" s="36">
        <v>31.88</v>
      </c>
      <c r="C852" s="36"/>
      <c r="D852" s="36"/>
      <c r="E852" s="36"/>
      <c r="F852" s="36"/>
      <c r="G852" s="36"/>
      <c r="H852" s="36"/>
    </row>
    <row r="853" spans="1:8">
      <c r="A853" s="47">
        <v>33130</v>
      </c>
      <c r="B853" s="36">
        <v>33.35</v>
      </c>
      <c r="C853" s="36"/>
      <c r="D853" s="36"/>
      <c r="E853" s="36"/>
      <c r="F853" s="36"/>
      <c r="G853" s="36"/>
      <c r="H853" s="36"/>
    </row>
    <row r="854" spans="1:8">
      <c r="A854" s="47">
        <v>33133</v>
      </c>
      <c r="B854" s="36">
        <v>34.9</v>
      </c>
      <c r="C854" s="36"/>
      <c r="D854" s="36"/>
      <c r="E854" s="36"/>
      <c r="F854" s="36"/>
      <c r="G854" s="36"/>
      <c r="H854" s="36"/>
    </row>
    <row r="855" spans="1:8">
      <c r="A855" s="47">
        <v>33134</v>
      </c>
      <c r="B855" s="36">
        <v>35.950000000000003</v>
      </c>
      <c r="C855" s="36"/>
      <c r="D855" s="36"/>
      <c r="E855" s="36"/>
      <c r="F855" s="36"/>
      <c r="G855" s="36"/>
      <c r="H855" s="36"/>
    </row>
    <row r="856" spans="1:8">
      <c r="A856" s="47">
        <v>33135</v>
      </c>
      <c r="B856" s="36">
        <v>35.08</v>
      </c>
      <c r="C856" s="36"/>
      <c r="D856" s="36"/>
      <c r="E856" s="36"/>
      <c r="F856" s="36"/>
      <c r="G856" s="36"/>
      <c r="H856" s="36"/>
    </row>
    <row r="857" spans="1:8">
      <c r="A857" s="47">
        <v>33136</v>
      </c>
      <c r="B857" s="36">
        <v>35.65</v>
      </c>
      <c r="C857" s="36"/>
      <c r="D857" s="36"/>
      <c r="E857" s="36"/>
      <c r="F857" s="36"/>
      <c r="G857" s="36"/>
      <c r="H857" s="36"/>
    </row>
    <row r="858" spans="1:8">
      <c r="A858" s="47">
        <v>33137</v>
      </c>
      <c r="B858" s="36">
        <v>36.950000000000003</v>
      </c>
      <c r="C858" s="36"/>
      <c r="D858" s="36"/>
      <c r="E858" s="36"/>
      <c r="F858" s="36"/>
      <c r="G858" s="36"/>
      <c r="H858" s="36"/>
    </row>
    <row r="859" spans="1:8">
      <c r="A859" s="47">
        <v>33140</v>
      </c>
      <c r="B859" s="36">
        <v>40.75</v>
      </c>
      <c r="C859" s="36"/>
      <c r="D859" s="36"/>
      <c r="E859" s="36"/>
      <c r="F859" s="36"/>
      <c r="G859" s="36"/>
      <c r="H859" s="36"/>
    </row>
    <row r="860" spans="1:8">
      <c r="A860" s="47">
        <v>33141</v>
      </c>
      <c r="B860" s="36">
        <v>39.9</v>
      </c>
      <c r="C860" s="36"/>
      <c r="D860" s="36"/>
      <c r="E860" s="36"/>
      <c r="F860" s="36"/>
      <c r="G860" s="36"/>
      <c r="H860" s="36"/>
    </row>
    <row r="861" spans="1:8">
      <c r="A861" s="47">
        <v>33142</v>
      </c>
      <c r="B861" s="36">
        <v>40.85</v>
      </c>
      <c r="C861" s="36"/>
      <c r="D861" s="36"/>
      <c r="E861" s="36"/>
      <c r="F861" s="36"/>
      <c r="G861" s="36"/>
      <c r="H861" s="36"/>
    </row>
    <row r="862" spans="1:8">
      <c r="A862" s="47">
        <v>33143</v>
      </c>
      <c r="B862" s="36">
        <v>41.45</v>
      </c>
      <c r="C862" s="36"/>
      <c r="D862" s="36"/>
      <c r="E862" s="36"/>
      <c r="F862" s="36"/>
      <c r="G862" s="36"/>
      <c r="H862" s="36"/>
    </row>
    <row r="863" spans="1:8">
      <c r="A863" s="47">
        <v>33144</v>
      </c>
      <c r="B863" s="36">
        <v>41</v>
      </c>
      <c r="C863" s="36"/>
      <c r="D863" s="36"/>
      <c r="E863" s="36"/>
      <c r="F863" s="36"/>
      <c r="G863" s="36"/>
      <c r="H863" s="36"/>
    </row>
    <row r="864" spans="1:8">
      <c r="A864" s="47">
        <v>33147</v>
      </c>
      <c r="B864" s="36">
        <v>38.950000000000003</v>
      </c>
      <c r="C864" s="36"/>
      <c r="D864" s="36"/>
      <c r="E864" s="36"/>
      <c r="F864" s="36"/>
      <c r="G864" s="36"/>
      <c r="H864" s="36"/>
    </row>
    <row r="865" spans="1:8">
      <c r="A865" s="47">
        <v>33148</v>
      </c>
      <c r="B865" s="36">
        <v>35.450000000000003</v>
      </c>
      <c r="C865" s="36"/>
      <c r="D865" s="36"/>
      <c r="E865" s="36"/>
      <c r="F865" s="36"/>
      <c r="G865" s="36"/>
      <c r="H865" s="36"/>
    </row>
    <row r="866" spans="1:8">
      <c r="A866" s="47">
        <v>33149</v>
      </c>
      <c r="B866" s="36">
        <v>37.549999999999997</v>
      </c>
      <c r="C866" s="36"/>
      <c r="D866" s="36"/>
      <c r="E866" s="36"/>
      <c r="F866" s="36"/>
      <c r="G866" s="36"/>
      <c r="H866" s="36"/>
    </row>
    <row r="867" spans="1:8">
      <c r="A867" s="47">
        <v>33150</v>
      </c>
      <c r="B867" s="36">
        <v>37.200000000000003</v>
      </c>
      <c r="C867" s="36"/>
      <c r="D867" s="36"/>
      <c r="E867" s="36"/>
      <c r="F867" s="36"/>
      <c r="G867" s="36"/>
      <c r="H867" s="36"/>
    </row>
    <row r="868" spans="1:8">
      <c r="A868" s="47">
        <v>33151</v>
      </c>
      <c r="B868" s="36">
        <v>39.049999999999997</v>
      </c>
      <c r="C868" s="36"/>
      <c r="D868" s="36"/>
      <c r="E868" s="36"/>
      <c r="F868" s="36"/>
      <c r="G868" s="36"/>
      <c r="H868" s="36"/>
    </row>
    <row r="869" spans="1:8">
      <c r="A869" s="47">
        <v>33154</v>
      </c>
      <c r="B869" s="36">
        <v>39.200000000000003</v>
      </c>
      <c r="C869" s="36"/>
      <c r="D869" s="36"/>
      <c r="E869" s="36"/>
      <c r="F869" s="36"/>
      <c r="G869" s="36"/>
      <c r="H869" s="36"/>
    </row>
    <row r="870" spans="1:8">
      <c r="A870" s="47">
        <v>33155</v>
      </c>
      <c r="B870" s="36">
        <v>40.9</v>
      </c>
      <c r="C870" s="36"/>
      <c r="D870" s="36"/>
      <c r="E870" s="36"/>
      <c r="F870" s="36"/>
      <c r="G870" s="36"/>
      <c r="H870" s="36"/>
    </row>
    <row r="871" spans="1:8">
      <c r="A871" s="47">
        <v>33156</v>
      </c>
      <c r="B871" s="36">
        <v>40.200000000000003</v>
      </c>
      <c r="C871" s="36"/>
      <c r="D871" s="36"/>
      <c r="E871" s="36"/>
      <c r="F871" s="36"/>
      <c r="G871" s="36"/>
      <c r="H871" s="36"/>
    </row>
    <row r="872" spans="1:8">
      <c r="A872" s="47">
        <v>33157</v>
      </c>
      <c r="B872" s="36">
        <v>41.15</v>
      </c>
      <c r="C872" s="36"/>
      <c r="D872" s="36"/>
      <c r="E872" s="36"/>
      <c r="F872" s="36"/>
      <c r="G872" s="36"/>
      <c r="H872" s="36"/>
    </row>
    <row r="873" spans="1:8">
      <c r="A873" s="47">
        <v>33158</v>
      </c>
      <c r="B873" s="36">
        <v>39.9</v>
      </c>
      <c r="C873" s="36"/>
      <c r="D873" s="36"/>
      <c r="E873" s="36"/>
      <c r="F873" s="36"/>
      <c r="G873" s="36"/>
      <c r="H873" s="36"/>
    </row>
    <row r="874" spans="1:8">
      <c r="A874" s="47">
        <v>33161</v>
      </c>
      <c r="B874" s="36">
        <v>38.28</v>
      </c>
      <c r="C874" s="36"/>
      <c r="D874" s="36"/>
      <c r="E874" s="36"/>
      <c r="F874" s="36"/>
      <c r="G874" s="36"/>
      <c r="H874" s="36"/>
    </row>
    <row r="875" spans="1:8">
      <c r="A875" s="47">
        <v>33162</v>
      </c>
      <c r="B875" s="36">
        <v>38.93</v>
      </c>
      <c r="C875" s="36"/>
      <c r="D875" s="36"/>
      <c r="E875" s="36"/>
      <c r="F875" s="36"/>
      <c r="G875" s="36"/>
      <c r="H875" s="36"/>
    </row>
    <row r="876" spans="1:8">
      <c r="A876" s="47">
        <v>33163</v>
      </c>
      <c r="B876" s="36">
        <v>35.33</v>
      </c>
      <c r="C876" s="36"/>
      <c r="D876" s="36"/>
      <c r="E876" s="36"/>
      <c r="F876" s="36"/>
      <c r="G876" s="36"/>
      <c r="H876" s="36"/>
    </row>
    <row r="877" spans="1:8">
      <c r="A877" s="47">
        <v>33164</v>
      </c>
      <c r="B877" s="36">
        <v>35.65</v>
      </c>
      <c r="C877" s="36"/>
      <c r="D877" s="36"/>
      <c r="E877" s="36"/>
      <c r="F877" s="36"/>
      <c r="G877" s="36"/>
      <c r="H877" s="36"/>
    </row>
    <row r="878" spans="1:8">
      <c r="A878" s="47">
        <v>33165</v>
      </c>
      <c r="B878" s="36">
        <v>33.200000000000003</v>
      </c>
      <c r="C878" s="36"/>
      <c r="D878" s="36"/>
      <c r="E878" s="36"/>
      <c r="F878" s="36"/>
      <c r="G878" s="36"/>
      <c r="H878" s="36"/>
    </row>
    <row r="879" spans="1:8">
      <c r="A879" s="47">
        <v>33168</v>
      </c>
      <c r="B879" s="36">
        <v>27.45</v>
      </c>
      <c r="C879" s="36"/>
      <c r="D879" s="36"/>
      <c r="E879" s="36"/>
      <c r="F879" s="36"/>
      <c r="G879" s="36"/>
      <c r="H879" s="36"/>
    </row>
    <row r="880" spans="1:8">
      <c r="A880" s="47">
        <v>33169</v>
      </c>
      <c r="B880" s="36">
        <v>28.95</v>
      </c>
      <c r="C880" s="36"/>
      <c r="D880" s="36"/>
      <c r="E880" s="36"/>
      <c r="F880" s="36"/>
      <c r="G880" s="36"/>
      <c r="H880" s="36"/>
    </row>
    <row r="881" spans="1:8">
      <c r="A881" s="47">
        <v>33170</v>
      </c>
      <c r="B881" s="36">
        <v>30.1</v>
      </c>
      <c r="C881" s="36"/>
      <c r="D881" s="36"/>
      <c r="E881" s="36"/>
      <c r="F881" s="36"/>
      <c r="G881" s="36"/>
      <c r="H881" s="36"/>
    </row>
    <row r="882" spans="1:8">
      <c r="A882" s="47">
        <v>33171</v>
      </c>
      <c r="B882" s="36">
        <v>32.9</v>
      </c>
      <c r="C882" s="36"/>
      <c r="D882" s="36"/>
      <c r="E882" s="36"/>
      <c r="F882" s="36"/>
      <c r="G882" s="36"/>
      <c r="H882" s="36"/>
    </row>
    <row r="883" spans="1:8">
      <c r="A883" s="47">
        <v>33172</v>
      </c>
      <c r="B883" s="36">
        <v>33.729999999999997</v>
      </c>
      <c r="C883" s="36"/>
      <c r="D883" s="36"/>
      <c r="E883" s="36"/>
      <c r="F883" s="36"/>
      <c r="G883" s="36"/>
      <c r="H883" s="36"/>
    </row>
    <row r="884" spans="1:8">
      <c r="A884" s="47">
        <v>33175</v>
      </c>
      <c r="B884" s="36">
        <v>34.65</v>
      </c>
      <c r="C884" s="36"/>
      <c r="D884" s="36"/>
      <c r="E884" s="36"/>
      <c r="F884" s="36"/>
      <c r="G884" s="36"/>
      <c r="H884" s="36"/>
    </row>
    <row r="885" spans="1:8">
      <c r="A885" s="47">
        <v>33176</v>
      </c>
      <c r="B885" s="36">
        <v>35.5</v>
      </c>
      <c r="C885" s="36"/>
      <c r="D885" s="36"/>
      <c r="E885" s="36"/>
      <c r="F885" s="36"/>
      <c r="G885" s="36"/>
      <c r="H885" s="36"/>
    </row>
    <row r="886" spans="1:8">
      <c r="A886" s="47">
        <v>33177</v>
      </c>
      <c r="B886" s="36">
        <v>34.299999999999997</v>
      </c>
      <c r="C886" s="36"/>
      <c r="D886" s="36"/>
      <c r="E886" s="36"/>
      <c r="F886" s="36"/>
      <c r="G886" s="36"/>
      <c r="H886" s="36"/>
    </row>
    <row r="887" spans="1:8">
      <c r="A887" s="47">
        <v>33178</v>
      </c>
      <c r="B887" s="36">
        <v>35.65</v>
      </c>
      <c r="C887" s="36"/>
      <c r="D887" s="36"/>
      <c r="E887" s="36"/>
      <c r="F887" s="36"/>
      <c r="G887" s="36"/>
      <c r="H887" s="36"/>
    </row>
    <row r="888" spans="1:8">
      <c r="A888" s="47">
        <v>33179</v>
      </c>
      <c r="B888" s="36">
        <v>35.049999999999997</v>
      </c>
      <c r="C888" s="36"/>
      <c r="D888" s="36"/>
      <c r="E888" s="36"/>
      <c r="F888" s="36"/>
      <c r="G888" s="36"/>
      <c r="H888" s="36"/>
    </row>
    <row r="889" spans="1:8">
      <c r="A889" s="47">
        <v>33182</v>
      </c>
      <c r="B889" s="36">
        <v>33.799999999999997</v>
      </c>
      <c r="C889" s="36"/>
      <c r="D889" s="36"/>
      <c r="E889" s="36"/>
      <c r="F889" s="36"/>
      <c r="G889" s="36"/>
      <c r="H889" s="36"/>
    </row>
    <row r="890" spans="1:8">
      <c r="A890" s="47">
        <v>33183</v>
      </c>
      <c r="B890" s="36">
        <v>33.200000000000003</v>
      </c>
      <c r="C890" s="36"/>
      <c r="D890" s="36"/>
      <c r="E890" s="36"/>
      <c r="F890" s="36"/>
      <c r="G890" s="36"/>
      <c r="H890" s="36"/>
    </row>
    <row r="891" spans="1:8">
      <c r="A891" s="47">
        <v>33184</v>
      </c>
      <c r="B891" s="36">
        <v>34.549999999999997</v>
      </c>
      <c r="C891" s="36"/>
      <c r="D891" s="36"/>
      <c r="E891" s="36"/>
      <c r="F891" s="36"/>
      <c r="G891" s="36"/>
      <c r="H891" s="36"/>
    </row>
    <row r="892" spans="1:8">
      <c r="A892" s="47">
        <v>33185</v>
      </c>
      <c r="B892" s="36">
        <v>34.85</v>
      </c>
      <c r="C892" s="36"/>
      <c r="D892" s="36"/>
      <c r="E892" s="36"/>
      <c r="F892" s="36"/>
      <c r="G892" s="36"/>
      <c r="H892" s="36"/>
    </row>
    <row r="893" spans="1:8">
      <c r="A893" s="47">
        <v>33186</v>
      </c>
      <c r="B893" s="36">
        <v>34.25</v>
      </c>
      <c r="C893" s="36"/>
      <c r="D893" s="36"/>
      <c r="E893" s="36"/>
      <c r="F893" s="36"/>
      <c r="G893" s="36"/>
      <c r="H893" s="36"/>
    </row>
    <row r="894" spans="1:8">
      <c r="A894" s="47">
        <v>33189</v>
      </c>
      <c r="B894" s="36">
        <v>32.85</v>
      </c>
      <c r="C894" s="36"/>
      <c r="D894" s="36"/>
      <c r="E894" s="36"/>
      <c r="F894" s="36"/>
      <c r="G894" s="36"/>
      <c r="H894" s="36"/>
    </row>
    <row r="895" spans="1:8">
      <c r="A895" s="47">
        <v>33190</v>
      </c>
      <c r="B895" s="36">
        <v>33.65</v>
      </c>
      <c r="C895" s="36"/>
      <c r="D895" s="36"/>
      <c r="E895" s="36"/>
      <c r="F895" s="36"/>
      <c r="G895" s="36"/>
      <c r="H895" s="36"/>
    </row>
    <row r="896" spans="1:8">
      <c r="A896" s="47">
        <v>33191</v>
      </c>
      <c r="B896" s="36">
        <v>31.95</v>
      </c>
      <c r="C896" s="36"/>
      <c r="D896" s="36"/>
      <c r="E896" s="36"/>
      <c r="F896" s="36"/>
      <c r="G896" s="36"/>
      <c r="H896" s="36"/>
    </row>
    <row r="897" spans="1:8">
      <c r="A897" s="47">
        <v>33192</v>
      </c>
      <c r="B897" s="36">
        <v>32.200000000000003</v>
      </c>
      <c r="C897" s="36"/>
      <c r="D897" s="36"/>
      <c r="E897" s="36"/>
      <c r="F897" s="36"/>
      <c r="G897" s="36"/>
      <c r="H897" s="36"/>
    </row>
    <row r="898" spans="1:8">
      <c r="A898" s="47">
        <v>33193</v>
      </c>
      <c r="B898" s="36">
        <v>30.55</v>
      </c>
      <c r="C898" s="36"/>
      <c r="D898" s="36"/>
      <c r="E898" s="36"/>
      <c r="F898" s="36"/>
      <c r="G898" s="36"/>
      <c r="H898" s="36"/>
    </row>
    <row r="899" spans="1:8">
      <c r="A899" s="47">
        <v>33196</v>
      </c>
      <c r="B899" s="36">
        <v>30.85</v>
      </c>
      <c r="C899" s="36"/>
      <c r="D899" s="36"/>
      <c r="E899" s="36"/>
      <c r="F899" s="36"/>
      <c r="G899" s="36"/>
      <c r="H899" s="36"/>
    </row>
    <row r="900" spans="1:8">
      <c r="A900" s="47">
        <v>33197</v>
      </c>
      <c r="B900" s="36">
        <v>30.1</v>
      </c>
      <c r="C900" s="36"/>
      <c r="D900" s="36"/>
      <c r="E900" s="36"/>
      <c r="F900" s="36"/>
      <c r="G900" s="36"/>
      <c r="H900" s="36"/>
    </row>
    <row r="901" spans="1:8">
      <c r="A901" s="47">
        <v>33198</v>
      </c>
      <c r="B901" s="36">
        <v>30.65</v>
      </c>
      <c r="C901" s="36"/>
      <c r="D901" s="36"/>
      <c r="E901" s="36"/>
      <c r="F901" s="36"/>
      <c r="G901" s="36"/>
      <c r="H901" s="36"/>
    </row>
    <row r="902" spans="1:8">
      <c r="A902" s="47">
        <v>33199</v>
      </c>
      <c r="B902" s="36">
        <v>31.4</v>
      </c>
      <c r="C902" s="36"/>
      <c r="D902" s="36"/>
      <c r="E902" s="36"/>
      <c r="F902" s="36"/>
      <c r="G902" s="36"/>
      <c r="H902" s="36"/>
    </row>
    <row r="903" spans="1:8">
      <c r="A903" s="47">
        <v>33200</v>
      </c>
      <c r="B903" s="36">
        <v>32.049999999999997</v>
      </c>
      <c r="C903" s="36"/>
      <c r="D903" s="36"/>
      <c r="E903" s="36"/>
      <c r="F903" s="36"/>
      <c r="G903" s="36"/>
      <c r="H903" s="36"/>
    </row>
    <row r="904" spans="1:8">
      <c r="A904" s="47">
        <v>33203</v>
      </c>
      <c r="B904" s="36">
        <v>35.1</v>
      </c>
      <c r="C904" s="36"/>
      <c r="D904" s="36"/>
      <c r="E904" s="36"/>
      <c r="F904" s="36"/>
      <c r="G904" s="36"/>
      <c r="H904" s="36"/>
    </row>
    <row r="905" spans="1:8">
      <c r="A905" s="47">
        <v>33204</v>
      </c>
      <c r="B905" s="36">
        <v>34.83</v>
      </c>
      <c r="C905" s="36"/>
      <c r="D905" s="36"/>
      <c r="E905" s="36"/>
      <c r="F905" s="36"/>
      <c r="G905" s="36"/>
      <c r="H905" s="36"/>
    </row>
    <row r="906" spans="1:8">
      <c r="A906" s="47">
        <v>33205</v>
      </c>
      <c r="B906" s="36">
        <v>34.1</v>
      </c>
      <c r="C906" s="36"/>
      <c r="D906" s="36"/>
      <c r="E906" s="36"/>
      <c r="F906" s="36"/>
      <c r="G906" s="36"/>
      <c r="H906" s="36"/>
    </row>
    <row r="907" spans="1:8">
      <c r="A907" s="47">
        <v>33206</v>
      </c>
      <c r="B907" s="36">
        <v>34.65</v>
      </c>
      <c r="C907" s="36"/>
      <c r="D907" s="36"/>
      <c r="E907" s="36"/>
      <c r="F907" s="36"/>
      <c r="G907" s="36"/>
      <c r="H907" s="36"/>
    </row>
    <row r="908" spans="1:8">
      <c r="A908" s="47">
        <v>33207</v>
      </c>
      <c r="B908" s="36">
        <v>31.2</v>
      </c>
      <c r="C908" s="36"/>
      <c r="D908" s="36"/>
      <c r="E908" s="36"/>
      <c r="F908" s="36"/>
      <c r="G908" s="36"/>
      <c r="H908" s="36"/>
    </row>
    <row r="909" spans="1:8">
      <c r="A909" s="47">
        <v>33210</v>
      </c>
      <c r="B909" s="36">
        <v>31.25</v>
      </c>
      <c r="C909" s="36"/>
      <c r="D909" s="36"/>
      <c r="E909" s="36"/>
      <c r="F909" s="36"/>
      <c r="G909" s="36"/>
      <c r="H909" s="36"/>
    </row>
    <row r="910" spans="1:8">
      <c r="A910" s="47">
        <v>33211</v>
      </c>
      <c r="B910" s="36">
        <v>31.5</v>
      </c>
      <c r="C910" s="36"/>
      <c r="D910" s="36"/>
      <c r="E910" s="36"/>
      <c r="F910" s="36"/>
      <c r="G910" s="36"/>
      <c r="H910" s="36"/>
    </row>
    <row r="911" spans="1:8">
      <c r="A911" s="47">
        <v>33212</v>
      </c>
      <c r="B911" s="36">
        <v>30.2</v>
      </c>
      <c r="C911" s="36"/>
      <c r="D911" s="36"/>
      <c r="E911" s="36"/>
      <c r="F911" s="36"/>
      <c r="G911" s="36"/>
      <c r="H911" s="36"/>
    </row>
    <row r="912" spans="1:8">
      <c r="A912" s="47">
        <v>33213</v>
      </c>
      <c r="B912" s="36">
        <v>27.35</v>
      </c>
      <c r="C912" s="36"/>
      <c r="D912" s="36"/>
      <c r="E912" s="36"/>
      <c r="F912" s="36"/>
      <c r="G912" s="36"/>
      <c r="H912" s="36"/>
    </row>
    <row r="913" spans="1:8">
      <c r="A913" s="47">
        <v>33214</v>
      </c>
      <c r="B913" s="36">
        <v>28.3</v>
      </c>
      <c r="C913" s="36"/>
      <c r="D913" s="36"/>
      <c r="E913" s="36"/>
      <c r="F913" s="36"/>
      <c r="G913" s="36"/>
      <c r="H913" s="36"/>
    </row>
    <row r="914" spans="1:8">
      <c r="A914" s="47">
        <v>33217</v>
      </c>
      <c r="B914" s="36">
        <v>28.75</v>
      </c>
      <c r="C914" s="36"/>
      <c r="D914" s="36"/>
      <c r="E914" s="36"/>
      <c r="F914" s="36"/>
      <c r="G914" s="36"/>
      <c r="H914" s="36"/>
    </row>
    <row r="915" spans="1:8">
      <c r="A915" s="47">
        <v>33218</v>
      </c>
      <c r="B915" s="36">
        <v>28.03</v>
      </c>
      <c r="C915" s="36"/>
      <c r="D915" s="36"/>
      <c r="E915" s="36"/>
      <c r="F915" s="36"/>
      <c r="G915" s="36"/>
      <c r="H915" s="36"/>
    </row>
    <row r="916" spans="1:8">
      <c r="A916" s="47">
        <v>33219</v>
      </c>
      <c r="B916" s="36">
        <v>27.28</v>
      </c>
      <c r="C916" s="36"/>
      <c r="D916" s="36"/>
      <c r="E916" s="36"/>
      <c r="F916" s="36"/>
      <c r="G916" s="36"/>
      <c r="H916" s="36"/>
    </row>
    <row r="917" spans="1:8">
      <c r="A917" s="47">
        <v>33220</v>
      </c>
      <c r="B917" s="36">
        <v>27.8</v>
      </c>
      <c r="C917" s="36"/>
      <c r="D917" s="36"/>
      <c r="E917" s="36"/>
      <c r="F917" s="36"/>
      <c r="G917" s="36"/>
      <c r="H917" s="36"/>
    </row>
    <row r="918" spans="1:8">
      <c r="A918" s="47">
        <v>33221</v>
      </c>
      <c r="B918" s="36">
        <v>28.45</v>
      </c>
      <c r="C918" s="36"/>
      <c r="D918" s="36"/>
      <c r="E918" s="36"/>
      <c r="F918" s="36"/>
      <c r="G918" s="36"/>
      <c r="H918" s="36"/>
    </row>
    <row r="919" spans="1:8">
      <c r="A919" s="47">
        <v>33224</v>
      </c>
      <c r="B919" s="36">
        <v>28.2</v>
      </c>
      <c r="C919" s="36"/>
      <c r="D919" s="36"/>
      <c r="E919" s="36"/>
      <c r="F919" s="36"/>
      <c r="G919" s="36"/>
      <c r="H919" s="36"/>
    </row>
    <row r="920" spans="1:8">
      <c r="A920" s="47">
        <v>33225</v>
      </c>
      <c r="B920" s="36">
        <v>27.55</v>
      </c>
      <c r="C920" s="36"/>
      <c r="D920" s="36"/>
      <c r="E920" s="36"/>
      <c r="F920" s="36"/>
      <c r="G920" s="36"/>
      <c r="H920" s="36"/>
    </row>
    <row r="921" spans="1:8">
      <c r="A921" s="47">
        <v>33226</v>
      </c>
      <c r="B921" s="36">
        <v>28.13</v>
      </c>
      <c r="C921" s="36"/>
      <c r="D921" s="36"/>
      <c r="E921" s="36"/>
      <c r="F921" s="36"/>
      <c r="G921" s="36"/>
      <c r="H921" s="36"/>
    </row>
    <row r="922" spans="1:8">
      <c r="A922" s="47">
        <v>33227</v>
      </c>
      <c r="B922" s="36">
        <v>27.55</v>
      </c>
      <c r="C922" s="36"/>
      <c r="D922" s="36"/>
      <c r="E922" s="36"/>
      <c r="F922" s="36"/>
      <c r="G922" s="36"/>
      <c r="H922" s="36"/>
    </row>
    <row r="923" spans="1:8">
      <c r="A923" s="47">
        <v>33228</v>
      </c>
      <c r="B923" s="36">
        <v>26.9</v>
      </c>
      <c r="C923" s="36"/>
      <c r="D923" s="36"/>
      <c r="E923" s="36"/>
      <c r="F923" s="36"/>
      <c r="G923" s="36"/>
      <c r="H923" s="36"/>
    </row>
    <row r="924" spans="1:8">
      <c r="A924" s="47">
        <v>33231</v>
      </c>
      <c r="B924" s="36">
        <v>27.7</v>
      </c>
      <c r="C924" s="36"/>
      <c r="D924" s="36"/>
      <c r="E924" s="36"/>
      <c r="F924" s="36"/>
      <c r="G924" s="36"/>
      <c r="H924" s="36"/>
    </row>
    <row r="925" spans="1:8">
      <c r="A925" s="47">
        <v>33233</v>
      </c>
      <c r="B925" s="36">
        <v>27.7</v>
      </c>
      <c r="C925" s="36"/>
      <c r="D925" s="36"/>
      <c r="E925" s="36"/>
      <c r="F925" s="36"/>
      <c r="G925" s="36"/>
      <c r="H925" s="36"/>
    </row>
    <row r="926" spans="1:8">
      <c r="A926" s="47">
        <v>33234</v>
      </c>
      <c r="B926" s="36">
        <v>27.05</v>
      </c>
      <c r="C926" s="36"/>
      <c r="D926" s="36"/>
      <c r="E926" s="36"/>
      <c r="F926" s="36"/>
      <c r="G926" s="36"/>
      <c r="H926" s="36"/>
    </row>
    <row r="927" spans="1:8">
      <c r="A927" s="47">
        <v>33235</v>
      </c>
      <c r="B927" s="36">
        <v>27.43</v>
      </c>
      <c r="C927" s="36"/>
      <c r="D927" s="36"/>
      <c r="E927" s="36"/>
      <c r="F927" s="36"/>
      <c r="G927" s="36"/>
      <c r="H927" s="36"/>
    </row>
    <row r="928" spans="1:8">
      <c r="A928" s="47">
        <v>33238</v>
      </c>
      <c r="B928" s="36">
        <v>28.35</v>
      </c>
      <c r="C928" s="36"/>
      <c r="D928" s="36"/>
      <c r="E928" s="36"/>
      <c r="F928" s="36"/>
      <c r="G928" s="36"/>
      <c r="H928" s="36"/>
    </row>
    <row r="929" spans="1:8">
      <c r="A929" s="47">
        <v>33240</v>
      </c>
      <c r="B929" s="36">
        <v>26.78</v>
      </c>
      <c r="C929" s="36"/>
      <c r="D929" s="36"/>
      <c r="E929" s="36"/>
      <c r="F929" s="36"/>
      <c r="G929" s="36"/>
      <c r="H929" s="36"/>
    </row>
    <row r="930" spans="1:8">
      <c r="A930" s="47">
        <v>33241</v>
      </c>
      <c r="B930" s="36">
        <v>25.05</v>
      </c>
      <c r="C930" s="36"/>
      <c r="D930" s="36"/>
      <c r="E930" s="36"/>
      <c r="F930" s="36"/>
      <c r="G930" s="36"/>
      <c r="H930" s="36"/>
    </row>
    <row r="931" spans="1:8">
      <c r="A931" s="47">
        <v>33242</v>
      </c>
      <c r="B931" s="36">
        <v>24.08</v>
      </c>
      <c r="C931" s="36"/>
      <c r="D931" s="36"/>
      <c r="E931" s="36"/>
      <c r="F931" s="36"/>
      <c r="G931" s="36"/>
      <c r="H931" s="36"/>
    </row>
    <row r="932" spans="1:8">
      <c r="A932" s="47">
        <v>33245</v>
      </c>
      <c r="B932" s="36">
        <v>25.93</v>
      </c>
      <c r="C932" s="36"/>
      <c r="D932" s="36"/>
      <c r="E932" s="36"/>
      <c r="F932" s="36"/>
      <c r="G932" s="36"/>
      <c r="H932" s="36"/>
    </row>
    <row r="933" spans="1:8">
      <c r="A933" s="47">
        <v>33246</v>
      </c>
      <c r="B933" s="36">
        <v>25.73</v>
      </c>
      <c r="C933" s="36"/>
      <c r="D933" s="36"/>
      <c r="E933" s="36"/>
      <c r="F933" s="36"/>
      <c r="G933" s="36"/>
      <c r="H933" s="36"/>
    </row>
    <row r="934" spans="1:8">
      <c r="A934" s="47">
        <v>33247</v>
      </c>
      <c r="B934" s="36">
        <v>22.35</v>
      </c>
      <c r="C934" s="36"/>
      <c r="D934" s="36"/>
      <c r="E934" s="36"/>
      <c r="F934" s="36"/>
      <c r="G934" s="36"/>
      <c r="H934" s="36"/>
    </row>
    <row r="935" spans="1:8">
      <c r="A935" s="47">
        <v>33248</v>
      </c>
      <c r="B935" s="36">
        <v>26.58</v>
      </c>
      <c r="C935" s="36"/>
      <c r="D935" s="36"/>
      <c r="E935" s="36"/>
      <c r="F935" s="36"/>
      <c r="G935" s="36"/>
      <c r="H935" s="36"/>
    </row>
    <row r="936" spans="1:8">
      <c r="A936" s="47">
        <v>33249</v>
      </c>
      <c r="B936" s="36">
        <v>26.05</v>
      </c>
      <c r="C936" s="36"/>
      <c r="D936" s="36"/>
      <c r="E936" s="36"/>
      <c r="F936" s="36"/>
      <c r="G936" s="36"/>
      <c r="H936" s="36"/>
    </row>
    <row r="937" spans="1:8">
      <c r="A937" s="47">
        <v>33252</v>
      </c>
      <c r="B937" s="36">
        <v>29.55</v>
      </c>
      <c r="C937" s="36"/>
      <c r="D937" s="36"/>
      <c r="E937" s="36"/>
      <c r="F937" s="36"/>
      <c r="G937" s="36"/>
      <c r="H937" s="36"/>
    </row>
    <row r="938" spans="1:8">
      <c r="A938" s="47">
        <v>33253</v>
      </c>
      <c r="B938" s="36">
        <v>29.25</v>
      </c>
      <c r="C938" s="36"/>
      <c r="D938" s="36"/>
      <c r="E938" s="36"/>
      <c r="F938" s="36"/>
      <c r="G938" s="36"/>
      <c r="H938" s="36"/>
    </row>
    <row r="939" spans="1:8">
      <c r="A939" s="47">
        <v>33254</v>
      </c>
      <c r="B939" s="36">
        <v>30.28</v>
      </c>
      <c r="C939" s="36"/>
      <c r="D939" s="36"/>
      <c r="E939" s="36"/>
      <c r="F939" s="36"/>
      <c r="G939" s="36"/>
      <c r="H939" s="36"/>
    </row>
    <row r="940" spans="1:8">
      <c r="A940" s="47">
        <v>33255</v>
      </c>
      <c r="B940" s="36">
        <v>21.1</v>
      </c>
      <c r="C940" s="36"/>
      <c r="D940" s="36"/>
      <c r="E940" s="36"/>
      <c r="F940" s="36"/>
      <c r="G940" s="36"/>
      <c r="H940" s="36"/>
    </row>
    <row r="941" spans="1:8">
      <c r="A941" s="47">
        <v>33256</v>
      </c>
      <c r="B941" s="36">
        <v>19.100000000000001</v>
      </c>
      <c r="C941" s="36"/>
      <c r="D941" s="36"/>
      <c r="E941" s="36"/>
      <c r="F941" s="36"/>
      <c r="G941" s="36"/>
      <c r="H941" s="36"/>
    </row>
    <row r="942" spans="1:8">
      <c r="A942" s="47">
        <v>33259</v>
      </c>
      <c r="B942" s="36">
        <v>19.25</v>
      </c>
      <c r="C942" s="36"/>
      <c r="D942" s="36"/>
      <c r="E942" s="36"/>
      <c r="F942" s="36"/>
      <c r="G942" s="36"/>
      <c r="H942" s="36"/>
    </row>
    <row r="943" spans="1:8">
      <c r="A943" s="47">
        <v>33260</v>
      </c>
      <c r="B943" s="36">
        <v>20.73</v>
      </c>
      <c r="C943" s="36"/>
      <c r="D943" s="36"/>
      <c r="E943" s="36"/>
      <c r="F943" s="36"/>
      <c r="G943" s="36"/>
      <c r="H943" s="36"/>
    </row>
    <row r="944" spans="1:8">
      <c r="A944" s="47">
        <v>33261</v>
      </c>
      <c r="B944" s="36">
        <v>22.15</v>
      </c>
      <c r="C944" s="36"/>
      <c r="D944" s="36"/>
      <c r="E944" s="36"/>
      <c r="F944" s="36"/>
      <c r="G944" s="36"/>
      <c r="H944" s="36"/>
    </row>
    <row r="945" spans="1:8">
      <c r="A945" s="47">
        <v>33262</v>
      </c>
      <c r="B945" s="36">
        <v>20.9</v>
      </c>
      <c r="C945" s="36"/>
      <c r="D945" s="36"/>
      <c r="E945" s="36"/>
      <c r="F945" s="36"/>
      <c r="G945" s="36"/>
      <c r="H945" s="36"/>
    </row>
    <row r="946" spans="1:8">
      <c r="A946" s="47">
        <v>33263</v>
      </c>
      <c r="B946" s="36">
        <v>20.8</v>
      </c>
      <c r="C946" s="36"/>
      <c r="D946" s="36"/>
      <c r="E946" s="36"/>
      <c r="F946" s="36"/>
      <c r="G946" s="36"/>
      <c r="H946" s="36"/>
    </row>
    <row r="947" spans="1:8">
      <c r="A947" s="47">
        <v>33266</v>
      </c>
      <c r="B947" s="36">
        <v>20.399999999999999</v>
      </c>
      <c r="C947" s="36"/>
      <c r="D947" s="36"/>
      <c r="E947" s="36"/>
      <c r="F947" s="36"/>
      <c r="G947" s="36"/>
      <c r="H947" s="36"/>
    </row>
    <row r="948" spans="1:8">
      <c r="A948" s="47">
        <v>33267</v>
      </c>
      <c r="B948" s="36">
        <v>20.75</v>
      </c>
      <c r="C948" s="36"/>
      <c r="D948" s="36"/>
      <c r="E948" s="36"/>
      <c r="F948" s="36"/>
      <c r="G948" s="36"/>
      <c r="H948" s="36"/>
    </row>
    <row r="949" spans="1:8">
      <c r="A949" s="47">
        <v>33268</v>
      </c>
      <c r="B949" s="36">
        <v>20.95</v>
      </c>
      <c r="C949" s="36"/>
      <c r="D949" s="36"/>
      <c r="E949" s="36"/>
      <c r="F949" s="36"/>
      <c r="G949" s="36"/>
      <c r="H949" s="36"/>
    </row>
    <row r="950" spans="1:8">
      <c r="A950" s="47">
        <v>33269</v>
      </c>
      <c r="B950" s="36">
        <v>20.7</v>
      </c>
      <c r="C950" s="36"/>
      <c r="D950" s="36"/>
      <c r="E950" s="36"/>
      <c r="F950" s="36"/>
      <c r="G950" s="36"/>
      <c r="H950" s="36"/>
    </row>
    <row r="951" spans="1:8">
      <c r="A951" s="47">
        <v>33270</v>
      </c>
      <c r="B951" s="36">
        <v>20.8</v>
      </c>
      <c r="C951" s="36"/>
      <c r="D951" s="36"/>
      <c r="E951" s="36"/>
      <c r="F951" s="36"/>
      <c r="G951" s="36"/>
      <c r="H951" s="36"/>
    </row>
    <row r="952" spans="1:8">
      <c r="A952" s="47">
        <v>33273</v>
      </c>
      <c r="B952" s="36">
        <v>20.45</v>
      </c>
      <c r="C952" s="36"/>
      <c r="D952" s="36"/>
      <c r="E952" s="36"/>
      <c r="F952" s="36"/>
      <c r="G952" s="36"/>
      <c r="H952" s="36"/>
    </row>
    <row r="953" spans="1:8">
      <c r="A953" s="47">
        <v>33274</v>
      </c>
      <c r="B953" s="36">
        <v>20.2</v>
      </c>
      <c r="C953" s="36"/>
      <c r="D953" s="36"/>
      <c r="E953" s="36"/>
      <c r="F953" s="36"/>
      <c r="G953" s="36"/>
      <c r="H953" s="36"/>
    </row>
    <row r="954" spans="1:8">
      <c r="A954" s="47">
        <v>33275</v>
      </c>
      <c r="B954" s="36">
        <v>20.93</v>
      </c>
      <c r="C954" s="36"/>
      <c r="D954" s="36"/>
      <c r="E954" s="36"/>
      <c r="F954" s="36"/>
      <c r="G954" s="36"/>
      <c r="H954" s="36"/>
    </row>
    <row r="955" spans="1:8">
      <c r="A955" s="47">
        <v>33276</v>
      </c>
      <c r="B955" s="36">
        <v>20.9</v>
      </c>
      <c r="C955" s="36"/>
      <c r="D955" s="36"/>
      <c r="E955" s="36"/>
      <c r="F955" s="36"/>
      <c r="G955" s="36"/>
      <c r="H955" s="36"/>
    </row>
    <row r="956" spans="1:8">
      <c r="A956" s="47">
        <v>33277</v>
      </c>
      <c r="B956" s="36">
        <v>20.65</v>
      </c>
      <c r="C956" s="36"/>
      <c r="D956" s="36"/>
      <c r="E956" s="36"/>
      <c r="F956" s="36"/>
      <c r="G956" s="36"/>
      <c r="H956" s="36"/>
    </row>
    <row r="957" spans="1:8">
      <c r="A957" s="47">
        <v>33280</v>
      </c>
      <c r="B957" s="36">
        <v>21.23</v>
      </c>
      <c r="C957" s="36"/>
      <c r="D957" s="36"/>
      <c r="E957" s="36"/>
      <c r="F957" s="36"/>
      <c r="G957" s="36"/>
      <c r="H957" s="36"/>
    </row>
    <row r="958" spans="1:8">
      <c r="A958" s="47">
        <v>33281</v>
      </c>
      <c r="B958" s="36">
        <v>21.1</v>
      </c>
      <c r="C958" s="36"/>
      <c r="D958" s="36"/>
      <c r="E958" s="36"/>
      <c r="F958" s="36"/>
      <c r="G958" s="36"/>
      <c r="H958" s="36"/>
    </row>
    <row r="959" spans="1:8">
      <c r="A959" s="47">
        <v>33282</v>
      </c>
      <c r="B959" s="36">
        <v>21</v>
      </c>
      <c r="C959" s="36"/>
      <c r="D959" s="36"/>
      <c r="E959" s="36"/>
      <c r="F959" s="36"/>
      <c r="G959" s="36"/>
      <c r="H959" s="36"/>
    </row>
    <row r="960" spans="1:8">
      <c r="A960" s="47">
        <v>33283</v>
      </c>
      <c r="B960" s="36">
        <v>20.5</v>
      </c>
      <c r="C960" s="36"/>
      <c r="D960" s="36"/>
      <c r="E960" s="36"/>
      <c r="F960" s="36"/>
      <c r="G960" s="36"/>
      <c r="H960" s="36"/>
    </row>
    <row r="961" spans="1:8">
      <c r="A961" s="47">
        <v>33284</v>
      </c>
      <c r="B961" s="36">
        <v>18.350000000000001</v>
      </c>
      <c r="C961" s="36"/>
      <c r="D961" s="36"/>
      <c r="E961" s="36"/>
      <c r="F961" s="36"/>
      <c r="G961" s="36"/>
      <c r="H961" s="36"/>
    </row>
    <row r="962" spans="1:8">
      <c r="A962" s="47">
        <v>33287</v>
      </c>
      <c r="B962" s="36">
        <v>17.68</v>
      </c>
      <c r="C962" s="36"/>
      <c r="D962" s="36"/>
      <c r="E962" s="36"/>
      <c r="F962" s="36"/>
      <c r="G962" s="36"/>
      <c r="H962" s="36"/>
    </row>
    <row r="963" spans="1:8">
      <c r="A963" s="47">
        <v>33288</v>
      </c>
      <c r="B963" s="36">
        <v>17.850000000000001</v>
      </c>
      <c r="C963" s="36"/>
      <c r="D963" s="36"/>
      <c r="E963" s="36"/>
      <c r="F963" s="36"/>
      <c r="G963" s="36"/>
      <c r="H963" s="36"/>
    </row>
    <row r="964" spans="1:8">
      <c r="A964" s="47">
        <v>33289</v>
      </c>
      <c r="B964" s="36">
        <v>18.75</v>
      </c>
      <c r="C964" s="36"/>
      <c r="D964" s="36"/>
      <c r="E964" s="36"/>
      <c r="F964" s="36"/>
      <c r="G964" s="36"/>
      <c r="H964" s="36"/>
    </row>
    <row r="965" spans="1:8">
      <c r="A965" s="47">
        <v>33290</v>
      </c>
      <c r="B965" s="36">
        <v>18.55</v>
      </c>
      <c r="C965" s="36"/>
      <c r="D965" s="36"/>
      <c r="E965" s="36"/>
      <c r="F965" s="36"/>
      <c r="G965" s="36"/>
      <c r="H965" s="36"/>
    </row>
    <row r="966" spans="1:8">
      <c r="A966" s="47">
        <v>33291</v>
      </c>
      <c r="B966" s="36">
        <v>17.8</v>
      </c>
      <c r="C966" s="36"/>
      <c r="D966" s="36"/>
      <c r="E966" s="36"/>
      <c r="F966" s="36"/>
      <c r="G966" s="36"/>
      <c r="H966" s="36"/>
    </row>
    <row r="967" spans="1:8">
      <c r="A967" s="47">
        <v>33294</v>
      </c>
      <c r="B967" s="36">
        <v>17.829999999999998</v>
      </c>
      <c r="C967" s="36"/>
      <c r="D967" s="36"/>
      <c r="E967" s="36"/>
      <c r="F967" s="36"/>
      <c r="G967" s="36"/>
      <c r="H967" s="36"/>
    </row>
    <row r="968" spans="1:8">
      <c r="A968" s="47">
        <v>33295</v>
      </c>
      <c r="B968" s="36">
        <v>18</v>
      </c>
      <c r="C968" s="36"/>
      <c r="D968" s="36"/>
      <c r="E968" s="36"/>
      <c r="F968" s="36"/>
      <c r="G968" s="36"/>
      <c r="H968" s="36"/>
    </row>
    <row r="969" spans="1:8">
      <c r="A969" s="47">
        <v>33296</v>
      </c>
      <c r="B969" s="36">
        <v>18.649999999999999</v>
      </c>
      <c r="C969" s="36"/>
      <c r="D969" s="36"/>
      <c r="E969" s="36"/>
      <c r="F969" s="36"/>
      <c r="G969" s="36"/>
      <c r="H969" s="36"/>
    </row>
    <row r="970" spans="1:8">
      <c r="A970" s="47">
        <v>33297</v>
      </c>
      <c r="B970" s="36">
        <v>19.5</v>
      </c>
      <c r="C970" s="36"/>
      <c r="D970" s="36"/>
      <c r="E970" s="36"/>
      <c r="F970" s="36"/>
      <c r="G970" s="36"/>
      <c r="H970" s="36"/>
    </row>
    <row r="971" spans="1:8">
      <c r="A971" s="47">
        <v>33298</v>
      </c>
      <c r="B971" s="36">
        <v>19.329999999999998</v>
      </c>
      <c r="C971" s="36"/>
      <c r="D971" s="36"/>
      <c r="E971" s="36"/>
      <c r="F971" s="36"/>
      <c r="G971" s="36"/>
      <c r="H971" s="36"/>
    </row>
    <row r="972" spans="1:8">
      <c r="A972" s="47">
        <v>33301</v>
      </c>
      <c r="B972" s="36">
        <v>20.2</v>
      </c>
      <c r="C972" s="36"/>
      <c r="D972" s="36"/>
      <c r="E972" s="36"/>
      <c r="F972" s="36"/>
      <c r="G972" s="36"/>
      <c r="H972" s="36"/>
    </row>
    <row r="973" spans="1:8">
      <c r="A973" s="47">
        <v>33302</v>
      </c>
      <c r="B973" s="36">
        <v>20.05</v>
      </c>
      <c r="C973" s="36"/>
      <c r="D973" s="36"/>
      <c r="E973" s="36"/>
      <c r="F973" s="36"/>
      <c r="G973" s="36"/>
      <c r="H973" s="36"/>
    </row>
    <row r="974" spans="1:8">
      <c r="A974" s="47">
        <v>33303</v>
      </c>
      <c r="B974" s="36">
        <v>19.850000000000001</v>
      </c>
      <c r="C974" s="36"/>
      <c r="D974" s="36"/>
      <c r="E974" s="36"/>
      <c r="F974" s="36"/>
      <c r="G974" s="36"/>
      <c r="H974" s="36"/>
    </row>
    <row r="975" spans="1:8">
      <c r="A975" s="47">
        <v>33304</v>
      </c>
      <c r="B975" s="36">
        <v>19.649999999999999</v>
      </c>
      <c r="C975" s="36"/>
      <c r="D975" s="36"/>
      <c r="E975" s="36"/>
      <c r="F975" s="36"/>
      <c r="G975" s="36"/>
      <c r="H975" s="36"/>
    </row>
    <row r="976" spans="1:8">
      <c r="A976" s="47">
        <v>33305</v>
      </c>
      <c r="B976" s="36">
        <v>19.100000000000001</v>
      </c>
      <c r="C976" s="36"/>
      <c r="D976" s="36"/>
      <c r="E976" s="36"/>
      <c r="F976" s="36"/>
      <c r="G976" s="36"/>
      <c r="H976" s="36"/>
    </row>
    <row r="977" spans="1:8">
      <c r="A977" s="47">
        <v>33308</v>
      </c>
      <c r="B977" s="36">
        <v>18.600000000000001</v>
      </c>
      <c r="C977" s="36"/>
      <c r="D977" s="36"/>
      <c r="E977" s="36"/>
      <c r="F977" s="36"/>
      <c r="G977" s="36"/>
      <c r="H977" s="36"/>
    </row>
    <row r="978" spans="1:8">
      <c r="A978" s="47">
        <v>33309</v>
      </c>
      <c r="B978" s="36">
        <v>18.43</v>
      </c>
      <c r="C978" s="36"/>
      <c r="D978" s="36"/>
      <c r="E978" s="36"/>
      <c r="F978" s="36"/>
      <c r="G978" s="36"/>
      <c r="H978" s="36"/>
    </row>
    <row r="979" spans="1:8">
      <c r="A979" s="47">
        <v>33310</v>
      </c>
      <c r="B979" s="36">
        <v>20.329999999999998</v>
      </c>
      <c r="C979" s="36"/>
      <c r="D979" s="36"/>
      <c r="E979" s="36"/>
      <c r="F979" s="36"/>
      <c r="G979" s="36"/>
      <c r="H979" s="36"/>
    </row>
    <row r="980" spans="1:8">
      <c r="A980" s="47">
        <v>33311</v>
      </c>
      <c r="B980" s="36">
        <v>19.98</v>
      </c>
      <c r="C980" s="36"/>
      <c r="D980" s="36"/>
      <c r="E980" s="36"/>
      <c r="F980" s="36"/>
      <c r="G980" s="36"/>
      <c r="H980" s="36"/>
    </row>
    <row r="981" spans="1:8">
      <c r="A981" s="47">
        <v>33312</v>
      </c>
      <c r="B981" s="36">
        <v>19.05</v>
      </c>
      <c r="C981" s="36"/>
      <c r="D981" s="36"/>
      <c r="E981" s="36"/>
      <c r="F981" s="36"/>
      <c r="G981" s="36"/>
      <c r="H981" s="36"/>
    </row>
    <row r="982" spans="1:8">
      <c r="A982" s="47">
        <v>33315</v>
      </c>
      <c r="B982" s="36">
        <v>18.3</v>
      </c>
      <c r="C982" s="36"/>
      <c r="D982" s="36"/>
      <c r="E982" s="36"/>
      <c r="F982" s="36"/>
      <c r="G982" s="36"/>
      <c r="H982" s="36"/>
    </row>
    <row r="983" spans="1:8">
      <c r="A983" s="47">
        <v>33316</v>
      </c>
      <c r="B983" s="36">
        <v>18.95</v>
      </c>
      <c r="C983" s="36"/>
      <c r="D983" s="36"/>
      <c r="E983" s="36"/>
      <c r="F983" s="36"/>
      <c r="G983" s="36"/>
      <c r="H983" s="36"/>
    </row>
    <row r="984" spans="1:8">
      <c r="A984" s="47">
        <v>33317</v>
      </c>
      <c r="B984" s="36">
        <v>18.98</v>
      </c>
      <c r="C984" s="36"/>
      <c r="D984" s="36"/>
      <c r="E984" s="36"/>
      <c r="F984" s="36"/>
      <c r="G984" s="36"/>
      <c r="H984" s="36"/>
    </row>
    <row r="985" spans="1:8">
      <c r="A985" s="47">
        <v>33318</v>
      </c>
      <c r="B985" s="36">
        <v>18.8</v>
      </c>
      <c r="C985" s="36"/>
      <c r="D985" s="36"/>
      <c r="E985" s="36"/>
      <c r="F985" s="36"/>
      <c r="G985" s="36"/>
      <c r="H985" s="36"/>
    </row>
    <row r="986" spans="1:8">
      <c r="A986" s="47">
        <v>33319</v>
      </c>
      <c r="B986" s="36">
        <v>18.95</v>
      </c>
      <c r="C986" s="36"/>
      <c r="D986" s="36"/>
      <c r="E986" s="36"/>
      <c r="F986" s="36"/>
      <c r="G986" s="36"/>
      <c r="H986" s="36"/>
    </row>
    <row r="987" spans="1:8">
      <c r="A987" s="47">
        <v>33322</v>
      </c>
      <c r="B987" s="36">
        <v>18.600000000000001</v>
      </c>
      <c r="C987" s="36"/>
      <c r="D987" s="36"/>
      <c r="E987" s="36"/>
      <c r="F987" s="36"/>
      <c r="G987" s="36"/>
      <c r="H987" s="36"/>
    </row>
    <row r="988" spans="1:8">
      <c r="A988" s="47">
        <v>33323</v>
      </c>
      <c r="B988" s="36">
        <v>18.350000000000001</v>
      </c>
      <c r="C988" s="36"/>
      <c r="D988" s="36"/>
      <c r="E988" s="36"/>
      <c r="F988" s="36"/>
      <c r="G988" s="36"/>
      <c r="H988" s="36"/>
    </row>
    <row r="989" spans="1:8">
      <c r="A989" s="47">
        <v>33324</v>
      </c>
      <c r="B989" s="36">
        <v>18.149999999999999</v>
      </c>
      <c r="C989" s="36"/>
      <c r="D989" s="36"/>
      <c r="E989" s="36"/>
      <c r="F989" s="36"/>
      <c r="G989" s="36"/>
      <c r="H989" s="36"/>
    </row>
    <row r="990" spans="1:8">
      <c r="A990" s="47">
        <v>33325</v>
      </c>
      <c r="B990" s="36">
        <v>18</v>
      </c>
      <c r="C990" s="36"/>
      <c r="D990" s="36"/>
      <c r="E990" s="36"/>
      <c r="F990" s="36"/>
      <c r="G990" s="36"/>
      <c r="H990" s="36"/>
    </row>
    <row r="991" spans="1:8">
      <c r="A991" s="47">
        <v>33329</v>
      </c>
      <c r="B991" s="36">
        <v>18</v>
      </c>
      <c r="C991" s="36"/>
      <c r="D991" s="36"/>
      <c r="E991" s="36"/>
      <c r="F991" s="36"/>
      <c r="G991" s="36"/>
      <c r="H991" s="36"/>
    </row>
    <row r="992" spans="1:8">
      <c r="A992" s="47">
        <v>33330</v>
      </c>
      <c r="B992" s="36">
        <v>17.63</v>
      </c>
      <c r="C992" s="36"/>
      <c r="D992" s="36"/>
      <c r="E992" s="36"/>
      <c r="F992" s="36"/>
      <c r="G992" s="36"/>
      <c r="H992" s="36"/>
    </row>
    <row r="993" spans="1:8">
      <c r="A993" s="47">
        <v>33331</v>
      </c>
      <c r="B993" s="36">
        <v>17.75</v>
      </c>
      <c r="C993" s="36"/>
      <c r="D993" s="36"/>
      <c r="E993" s="36"/>
      <c r="F993" s="36"/>
      <c r="G993" s="36"/>
      <c r="H993" s="36"/>
    </row>
    <row r="994" spans="1:8">
      <c r="A994" s="47">
        <v>33332</v>
      </c>
      <c r="B994" s="36">
        <v>18</v>
      </c>
      <c r="C994" s="36"/>
      <c r="D994" s="36"/>
      <c r="E994" s="36"/>
      <c r="F994" s="36"/>
      <c r="G994" s="36"/>
      <c r="H994" s="36"/>
    </row>
    <row r="995" spans="1:8">
      <c r="A995" s="47">
        <v>33333</v>
      </c>
      <c r="B995" s="36">
        <v>18.350000000000001</v>
      </c>
      <c r="C995" s="36"/>
      <c r="D995" s="36"/>
      <c r="E995" s="36"/>
      <c r="F995" s="36"/>
      <c r="G995" s="36"/>
      <c r="H995" s="36"/>
    </row>
    <row r="996" spans="1:8">
      <c r="A996" s="47">
        <v>33336</v>
      </c>
      <c r="B996" s="36">
        <v>18.579999999999998</v>
      </c>
      <c r="C996" s="36"/>
      <c r="D996" s="36"/>
      <c r="E996" s="36"/>
      <c r="F996" s="36"/>
      <c r="G996" s="36"/>
      <c r="H996" s="36"/>
    </row>
    <row r="997" spans="1:8">
      <c r="A997" s="47">
        <v>33337</v>
      </c>
      <c r="B997" s="36">
        <v>18.600000000000001</v>
      </c>
      <c r="C997" s="36"/>
      <c r="D997" s="36"/>
      <c r="E997" s="36"/>
      <c r="F997" s="36"/>
      <c r="G997" s="36"/>
      <c r="H997" s="36"/>
    </row>
    <row r="998" spans="1:8">
      <c r="A998" s="47">
        <v>33338</v>
      </c>
      <c r="B998" s="36">
        <v>19.25</v>
      </c>
      <c r="C998" s="36"/>
      <c r="D998" s="36"/>
      <c r="E998" s="36"/>
      <c r="F998" s="36"/>
      <c r="G998" s="36"/>
      <c r="H998" s="36"/>
    </row>
    <row r="999" spans="1:8">
      <c r="A999" s="47">
        <v>33339</v>
      </c>
      <c r="B999" s="36">
        <v>19.5</v>
      </c>
      <c r="C999" s="36"/>
      <c r="D999" s="36"/>
      <c r="E999" s="36"/>
      <c r="F999" s="36"/>
      <c r="G999" s="36"/>
      <c r="H999" s="36"/>
    </row>
    <row r="1000" spans="1:8">
      <c r="A1000" s="47">
        <v>33340</v>
      </c>
      <c r="B1000" s="36">
        <v>19.93</v>
      </c>
      <c r="C1000" s="36"/>
      <c r="D1000" s="36"/>
      <c r="E1000" s="36"/>
      <c r="F1000" s="36"/>
      <c r="G1000" s="36"/>
      <c r="H1000" s="36"/>
    </row>
    <row r="1001" spans="1:8">
      <c r="A1001" s="47">
        <v>33343</v>
      </c>
      <c r="B1001" s="36">
        <v>20.23</v>
      </c>
      <c r="C1001" s="36"/>
      <c r="D1001" s="36"/>
      <c r="E1001" s="36"/>
      <c r="F1001" s="36"/>
      <c r="G1001" s="36"/>
      <c r="H1001" s="36"/>
    </row>
    <row r="1002" spans="1:8">
      <c r="A1002" s="47">
        <v>33344</v>
      </c>
      <c r="B1002" s="36">
        <v>19.899999999999999</v>
      </c>
      <c r="C1002" s="36"/>
      <c r="D1002" s="36"/>
      <c r="E1002" s="36"/>
      <c r="F1002" s="36"/>
      <c r="G1002" s="36"/>
      <c r="H1002" s="36"/>
    </row>
    <row r="1003" spans="1:8">
      <c r="A1003" s="47">
        <v>33345</v>
      </c>
      <c r="B1003" s="36">
        <v>19.850000000000001</v>
      </c>
      <c r="C1003" s="36"/>
      <c r="D1003" s="36"/>
      <c r="E1003" s="36"/>
      <c r="F1003" s="36"/>
      <c r="G1003" s="36"/>
      <c r="H1003" s="36"/>
    </row>
    <row r="1004" spans="1:8">
      <c r="A1004" s="47">
        <v>33346</v>
      </c>
      <c r="B1004" s="36">
        <v>19.399999999999999</v>
      </c>
      <c r="C1004" s="36"/>
      <c r="D1004" s="36"/>
      <c r="E1004" s="36"/>
      <c r="F1004" s="36"/>
      <c r="G1004" s="36"/>
      <c r="H1004" s="36"/>
    </row>
    <row r="1005" spans="1:8">
      <c r="A1005" s="47">
        <v>33347</v>
      </c>
      <c r="B1005" s="36">
        <v>19.18</v>
      </c>
      <c r="C1005" s="36"/>
      <c r="D1005" s="36"/>
      <c r="E1005" s="36"/>
      <c r="F1005" s="36"/>
      <c r="G1005" s="36"/>
      <c r="H1005" s="36"/>
    </row>
    <row r="1006" spans="1:8">
      <c r="A1006" s="47">
        <v>33350</v>
      </c>
      <c r="B1006" s="36">
        <v>19.78</v>
      </c>
      <c r="C1006" s="36"/>
      <c r="D1006" s="36"/>
      <c r="E1006" s="36"/>
      <c r="F1006" s="36"/>
      <c r="G1006" s="36"/>
      <c r="H1006" s="36"/>
    </row>
    <row r="1007" spans="1:8">
      <c r="A1007" s="47">
        <v>33351</v>
      </c>
      <c r="B1007" s="36">
        <v>19.600000000000001</v>
      </c>
      <c r="C1007" s="36"/>
      <c r="D1007" s="36"/>
      <c r="E1007" s="36"/>
      <c r="F1007" s="36"/>
      <c r="G1007" s="36"/>
      <c r="H1007" s="36"/>
    </row>
    <row r="1008" spans="1:8">
      <c r="A1008" s="47">
        <v>33352</v>
      </c>
      <c r="B1008" s="36">
        <v>19.55</v>
      </c>
      <c r="C1008" s="36"/>
      <c r="D1008" s="36"/>
      <c r="E1008" s="36"/>
      <c r="F1008" s="36"/>
      <c r="G1008" s="36"/>
      <c r="H1008" s="36"/>
    </row>
    <row r="1009" spans="1:8">
      <c r="A1009" s="47">
        <v>33353</v>
      </c>
      <c r="B1009" s="36">
        <v>19.600000000000001</v>
      </c>
      <c r="C1009" s="36"/>
      <c r="D1009" s="36"/>
      <c r="E1009" s="36"/>
      <c r="F1009" s="36"/>
      <c r="G1009" s="36"/>
      <c r="H1009" s="36"/>
    </row>
    <row r="1010" spans="1:8">
      <c r="A1010" s="47">
        <v>33354</v>
      </c>
      <c r="B1010" s="36">
        <v>19.63</v>
      </c>
      <c r="C1010" s="36"/>
      <c r="D1010" s="36"/>
      <c r="E1010" s="36"/>
      <c r="F1010" s="36"/>
      <c r="G1010" s="36"/>
      <c r="H1010" s="36"/>
    </row>
    <row r="1011" spans="1:8">
      <c r="A1011" s="47">
        <v>33357</v>
      </c>
      <c r="B1011" s="36">
        <v>19.95</v>
      </c>
      <c r="C1011" s="36"/>
      <c r="D1011" s="36"/>
      <c r="E1011" s="36"/>
      <c r="F1011" s="36"/>
      <c r="G1011" s="36"/>
      <c r="H1011" s="36"/>
    </row>
    <row r="1012" spans="1:8">
      <c r="A1012" s="47">
        <v>33358</v>
      </c>
      <c r="B1012" s="36">
        <v>19.7</v>
      </c>
      <c r="C1012" s="36"/>
      <c r="D1012" s="36"/>
      <c r="E1012" s="36"/>
      <c r="F1012" s="36"/>
      <c r="G1012" s="36"/>
      <c r="H1012" s="36"/>
    </row>
    <row r="1013" spans="1:8">
      <c r="A1013" s="47">
        <v>33359</v>
      </c>
      <c r="B1013" s="36">
        <v>19.7</v>
      </c>
      <c r="C1013" s="36"/>
      <c r="D1013" s="36"/>
      <c r="E1013" s="36"/>
      <c r="F1013" s="36"/>
      <c r="G1013" s="36"/>
      <c r="H1013" s="36"/>
    </row>
    <row r="1014" spans="1:8">
      <c r="A1014" s="47">
        <v>33360</v>
      </c>
      <c r="B1014" s="36">
        <v>19.7</v>
      </c>
      <c r="C1014" s="36"/>
      <c r="D1014" s="36"/>
      <c r="E1014" s="36"/>
      <c r="F1014" s="36"/>
      <c r="G1014" s="36"/>
      <c r="H1014" s="36"/>
    </row>
    <row r="1015" spans="1:8">
      <c r="A1015" s="47">
        <v>33361</v>
      </c>
      <c r="B1015" s="36">
        <v>19.55</v>
      </c>
      <c r="C1015" s="36"/>
      <c r="D1015" s="36"/>
      <c r="E1015" s="36"/>
      <c r="F1015" s="36"/>
      <c r="G1015" s="36"/>
      <c r="H1015" s="36"/>
    </row>
    <row r="1016" spans="1:8">
      <c r="A1016" s="47">
        <v>33364</v>
      </c>
      <c r="B1016" s="36">
        <v>19.8</v>
      </c>
      <c r="C1016" s="36"/>
      <c r="D1016" s="36"/>
      <c r="E1016" s="36"/>
      <c r="F1016" s="36"/>
      <c r="G1016" s="36"/>
      <c r="H1016" s="36"/>
    </row>
    <row r="1017" spans="1:8">
      <c r="A1017" s="47">
        <v>33365</v>
      </c>
      <c r="B1017" s="36">
        <v>19.850000000000001</v>
      </c>
      <c r="C1017" s="36"/>
      <c r="D1017" s="36"/>
      <c r="E1017" s="36"/>
      <c r="F1017" s="36"/>
      <c r="G1017" s="36"/>
      <c r="H1017" s="36"/>
    </row>
    <row r="1018" spans="1:8">
      <c r="A1018" s="47">
        <v>33366</v>
      </c>
      <c r="B1018" s="36">
        <v>19.8</v>
      </c>
      <c r="C1018" s="36"/>
      <c r="D1018" s="36"/>
      <c r="E1018" s="36"/>
      <c r="F1018" s="36"/>
      <c r="G1018" s="36"/>
      <c r="H1018" s="36"/>
    </row>
    <row r="1019" spans="1:8">
      <c r="A1019" s="47">
        <v>33367</v>
      </c>
      <c r="B1019" s="36">
        <v>20.079999999999998</v>
      </c>
      <c r="C1019" s="36"/>
      <c r="D1019" s="36"/>
      <c r="E1019" s="36"/>
      <c r="F1019" s="36"/>
      <c r="G1019" s="36"/>
      <c r="H1019" s="36"/>
    </row>
    <row r="1020" spans="1:8">
      <c r="A1020" s="47">
        <v>33368</v>
      </c>
      <c r="B1020" s="36">
        <v>19.53</v>
      </c>
      <c r="C1020" s="36"/>
      <c r="D1020" s="36"/>
      <c r="E1020" s="36"/>
      <c r="F1020" s="36"/>
      <c r="G1020" s="36"/>
      <c r="H1020" s="36"/>
    </row>
    <row r="1021" spans="1:8">
      <c r="A1021" s="47">
        <v>33371</v>
      </c>
      <c r="B1021" s="36">
        <v>19.25</v>
      </c>
      <c r="C1021" s="36"/>
      <c r="D1021" s="36"/>
      <c r="E1021" s="36"/>
      <c r="F1021" s="36"/>
      <c r="G1021" s="36"/>
      <c r="H1021" s="36"/>
    </row>
    <row r="1022" spans="1:8">
      <c r="A1022" s="47">
        <v>33372</v>
      </c>
      <c r="B1022" s="36">
        <v>18.95</v>
      </c>
      <c r="C1022" s="36"/>
      <c r="D1022" s="36"/>
      <c r="E1022" s="36"/>
      <c r="F1022" s="36"/>
      <c r="G1022" s="36"/>
      <c r="H1022" s="36"/>
    </row>
    <row r="1023" spans="1:8">
      <c r="A1023" s="47">
        <v>33373</v>
      </c>
      <c r="B1023" s="36">
        <v>18.8</v>
      </c>
      <c r="C1023" s="36"/>
      <c r="D1023" s="36"/>
      <c r="E1023" s="36"/>
      <c r="F1023" s="36"/>
      <c r="G1023" s="36"/>
      <c r="H1023" s="36"/>
    </row>
    <row r="1024" spans="1:8">
      <c r="A1024" s="47">
        <v>33374</v>
      </c>
      <c r="B1024" s="36">
        <v>18.75</v>
      </c>
      <c r="C1024" s="36"/>
      <c r="D1024" s="36"/>
      <c r="E1024" s="36"/>
      <c r="F1024" s="36"/>
      <c r="G1024" s="36"/>
      <c r="H1024" s="36"/>
    </row>
    <row r="1025" spans="1:8">
      <c r="A1025" s="47">
        <v>33375</v>
      </c>
      <c r="B1025" s="36">
        <v>18.75</v>
      </c>
      <c r="C1025" s="36"/>
      <c r="D1025" s="36"/>
      <c r="E1025" s="36"/>
      <c r="F1025" s="36"/>
      <c r="G1025" s="36"/>
      <c r="H1025" s="36"/>
    </row>
    <row r="1026" spans="1:8">
      <c r="A1026" s="47">
        <v>33378</v>
      </c>
      <c r="B1026" s="36">
        <v>18.899999999999999</v>
      </c>
      <c r="C1026" s="36"/>
      <c r="D1026" s="36"/>
      <c r="E1026" s="36"/>
      <c r="F1026" s="36"/>
      <c r="G1026" s="36"/>
      <c r="H1026" s="36"/>
    </row>
    <row r="1027" spans="1:8">
      <c r="A1027" s="47">
        <v>33379</v>
      </c>
      <c r="B1027" s="36">
        <v>19.03</v>
      </c>
      <c r="C1027" s="36"/>
      <c r="D1027" s="36"/>
      <c r="E1027" s="36"/>
      <c r="F1027" s="36"/>
      <c r="G1027" s="36"/>
      <c r="H1027" s="36"/>
    </row>
    <row r="1028" spans="1:8">
      <c r="A1028" s="47">
        <v>33380</v>
      </c>
      <c r="B1028" s="36">
        <v>18.579999999999998</v>
      </c>
      <c r="C1028" s="36"/>
      <c r="D1028" s="36"/>
      <c r="E1028" s="36"/>
      <c r="F1028" s="36"/>
      <c r="G1028" s="36"/>
      <c r="H1028" s="36"/>
    </row>
    <row r="1029" spans="1:8">
      <c r="A1029" s="47">
        <v>33381</v>
      </c>
      <c r="B1029" s="36">
        <v>18.78</v>
      </c>
      <c r="C1029" s="36"/>
      <c r="D1029" s="36"/>
      <c r="E1029" s="36"/>
      <c r="F1029" s="36"/>
      <c r="G1029" s="36"/>
      <c r="H1029" s="36"/>
    </row>
    <row r="1030" spans="1:8">
      <c r="A1030" s="47">
        <v>33382</v>
      </c>
      <c r="B1030" s="36">
        <v>18.829999999999998</v>
      </c>
      <c r="C1030" s="36"/>
      <c r="D1030" s="36"/>
      <c r="E1030" s="36"/>
      <c r="F1030" s="36"/>
      <c r="G1030" s="36"/>
      <c r="H1030" s="36"/>
    </row>
    <row r="1031" spans="1:8">
      <c r="A1031" s="47">
        <v>33386</v>
      </c>
      <c r="B1031" s="36">
        <v>19</v>
      </c>
      <c r="C1031" s="36"/>
      <c r="D1031" s="36"/>
      <c r="E1031" s="36"/>
      <c r="F1031" s="36"/>
      <c r="G1031" s="36"/>
      <c r="H1031" s="36"/>
    </row>
    <row r="1032" spans="1:8">
      <c r="A1032" s="47">
        <v>33387</v>
      </c>
      <c r="B1032" s="36">
        <v>18.75</v>
      </c>
      <c r="C1032" s="36"/>
      <c r="D1032" s="36"/>
      <c r="E1032" s="36"/>
      <c r="F1032" s="36"/>
      <c r="G1032" s="36"/>
      <c r="H1032" s="36"/>
    </row>
    <row r="1033" spans="1:8">
      <c r="A1033" s="47">
        <v>33388</v>
      </c>
      <c r="B1033" s="36">
        <v>18.73</v>
      </c>
      <c r="C1033" s="36"/>
      <c r="D1033" s="36"/>
      <c r="E1033" s="36"/>
      <c r="F1033" s="36"/>
      <c r="G1033" s="36"/>
      <c r="H1033" s="36"/>
    </row>
    <row r="1034" spans="1:8">
      <c r="A1034" s="47">
        <v>33389</v>
      </c>
      <c r="B1034" s="36">
        <v>19</v>
      </c>
      <c r="C1034" s="36"/>
      <c r="D1034" s="36"/>
      <c r="E1034" s="36"/>
      <c r="F1034" s="36"/>
      <c r="G1034" s="36"/>
      <c r="H1034" s="36"/>
    </row>
    <row r="1035" spans="1:8">
      <c r="A1035" s="47">
        <v>33392</v>
      </c>
      <c r="B1035" s="36">
        <v>19</v>
      </c>
      <c r="C1035" s="36"/>
      <c r="D1035" s="36"/>
      <c r="E1035" s="36"/>
      <c r="F1035" s="36"/>
      <c r="G1035" s="36"/>
      <c r="H1035" s="36"/>
    </row>
    <row r="1036" spans="1:8">
      <c r="A1036" s="47">
        <v>33393</v>
      </c>
      <c r="B1036" s="36">
        <v>18.829999999999998</v>
      </c>
      <c r="C1036" s="36"/>
      <c r="D1036" s="36"/>
      <c r="E1036" s="36"/>
      <c r="F1036" s="36"/>
      <c r="G1036" s="36"/>
      <c r="H1036" s="36"/>
    </row>
    <row r="1037" spans="1:8">
      <c r="A1037" s="47">
        <v>33394</v>
      </c>
      <c r="B1037" s="36">
        <v>18.63</v>
      </c>
      <c r="C1037" s="36"/>
      <c r="D1037" s="36"/>
      <c r="E1037" s="36"/>
      <c r="F1037" s="36"/>
      <c r="G1037" s="36"/>
      <c r="H1037" s="36"/>
    </row>
    <row r="1038" spans="1:8">
      <c r="A1038" s="47">
        <v>33395</v>
      </c>
      <c r="B1038" s="36">
        <v>18.03</v>
      </c>
      <c r="C1038" s="36"/>
      <c r="D1038" s="36"/>
      <c r="E1038" s="36"/>
      <c r="F1038" s="36"/>
      <c r="G1038" s="36"/>
      <c r="H1038" s="36"/>
    </row>
    <row r="1039" spans="1:8">
      <c r="A1039" s="47">
        <v>33396</v>
      </c>
      <c r="B1039" s="36">
        <v>18.28</v>
      </c>
      <c r="C1039" s="36"/>
      <c r="D1039" s="36"/>
      <c r="E1039" s="36"/>
      <c r="F1039" s="36"/>
      <c r="G1039" s="36"/>
      <c r="H1039" s="36"/>
    </row>
    <row r="1040" spans="1:8">
      <c r="A1040" s="47">
        <v>33399</v>
      </c>
      <c r="B1040" s="36">
        <v>18</v>
      </c>
      <c r="C1040" s="36"/>
      <c r="D1040" s="36"/>
      <c r="E1040" s="36"/>
      <c r="F1040" s="36"/>
      <c r="G1040" s="36"/>
      <c r="H1040" s="36"/>
    </row>
    <row r="1041" spans="1:8">
      <c r="A1041" s="47">
        <v>33400</v>
      </c>
      <c r="B1041" s="36">
        <v>17.850000000000001</v>
      </c>
      <c r="C1041" s="36"/>
      <c r="D1041" s="36"/>
      <c r="E1041" s="36"/>
      <c r="F1041" s="36"/>
      <c r="G1041" s="36"/>
      <c r="H1041" s="36"/>
    </row>
    <row r="1042" spans="1:8">
      <c r="A1042" s="47">
        <v>33401</v>
      </c>
      <c r="B1042" s="36">
        <v>17.73</v>
      </c>
      <c r="C1042" s="36"/>
      <c r="D1042" s="36"/>
      <c r="E1042" s="36"/>
      <c r="F1042" s="36"/>
      <c r="G1042" s="36"/>
      <c r="H1042" s="36"/>
    </row>
    <row r="1043" spans="1:8">
      <c r="A1043" s="47">
        <v>33402</v>
      </c>
      <c r="B1043" s="36">
        <v>18</v>
      </c>
      <c r="C1043" s="36"/>
      <c r="D1043" s="36"/>
      <c r="E1043" s="36"/>
      <c r="F1043" s="36"/>
      <c r="G1043" s="36"/>
      <c r="H1043" s="36"/>
    </row>
    <row r="1044" spans="1:8">
      <c r="A1044" s="47">
        <v>33403</v>
      </c>
      <c r="B1044" s="36">
        <v>17.7</v>
      </c>
      <c r="C1044" s="36"/>
      <c r="D1044" s="36"/>
      <c r="E1044" s="36"/>
      <c r="F1044" s="36"/>
      <c r="G1044" s="36"/>
      <c r="H1044" s="36"/>
    </row>
    <row r="1045" spans="1:8">
      <c r="A1045" s="47">
        <v>33406</v>
      </c>
      <c r="B1045" s="36">
        <v>17.850000000000001</v>
      </c>
      <c r="C1045" s="36"/>
      <c r="D1045" s="36"/>
      <c r="E1045" s="36"/>
      <c r="F1045" s="36"/>
      <c r="G1045" s="36"/>
      <c r="H1045" s="36"/>
    </row>
    <row r="1046" spans="1:8">
      <c r="A1046" s="47">
        <v>33407</v>
      </c>
      <c r="B1046" s="36">
        <v>18</v>
      </c>
      <c r="C1046" s="36"/>
      <c r="D1046" s="36"/>
      <c r="E1046" s="36"/>
      <c r="F1046" s="36"/>
      <c r="G1046" s="36"/>
      <c r="H1046" s="36"/>
    </row>
    <row r="1047" spans="1:8">
      <c r="A1047" s="47">
        <v>33408</v>
      </c>
      <c r="B1047" s="36">
        <v>17.88</v>
      </c>
      <c r="C1047" s="36"/>
      <c r="D1047" s="36"/>
      <c r="E1047" s="36"/>
      <c r="F1047" s="36"/>
      <c r="G1047" s="36"/>
      <c r="H1047" s="36"/>
    </row>
    <row r="1048" spans="1:8">
      <c r="A1048" s="47">
        <v>33409</v>
      </c>
      <c r="B1048" s="36">
        <v>18.149999999999999</v>
      </c>
      <c r="C1048" s="36"/>
      <c r="D1048" s="36"/>
      <c r="E1048" s="36"/>
      <c r="F1048" s="36"/>
      <c r="G1048" s="36"/>
      <c r="H1048" s="36"/>
    </row>
    <row r="1049" spans="1:8">
      <c r="A1049" s="47">
        <v>33410</v>
      </c>
      <c r="B1049" s="36">
        <v>18.43</v>
      </c>
      <c r="C1049" s="36"/>
      <c r="D1049" s="36"/>
      <c r="E1049" s="36"/>
      <c r="F1049" s="36"/>
      <c r="G1049" s="36"/>
      <c r="H1049" s="36"/>
    </row>
    <row r="1050" spans="1:8">
      <c r="A1050" s="47">
        <v>33413</v>
      </c>
      <c r="B1050" s="36">
        <v>18.18</v>
      </c>
      <c r="C1050" s="36"/>
      <c r="D1050" s="36"/>
      <c r="E1050" s="36"/>
      <c r="F1050" s="36"/>
      <c r="G1050" s="36"/>
      <c r="H1050" s="36"/>
    </row>
    <row r="1051" spans="1:8">
      <c r="A1051" s="47">
        <v>33414</v>
      </c>
      <c r="B1051" s="36">
        <v>18.149999999999999</v>
      </c>
      <c r="C1051" s="36"/>
      <c r="D1051" s="36"/>
      <c r="E1051" s="36"/>
      <c r="F1051" s="36"/>
      <c r="G1051" s="36"/>
      <c r="H1051" s="36"/>
    </row>
    <row r="1052" spans="1:8">
      <c r="A1052" s="47">
        <v>33415</v>
      </c>
      <c r="B1052" s="36">
        <v>18.100000000000001</v>
      </c>
      <c r="C1052" s="36"/>
      <c r="D1052" s="36"/>
      <c r="E1052" s="36"/>
      <c r="F1052" s="36"/>
      <c r="G1052" s="36"/>
      <c r="H1052" s="36"/>
    </row>
    <row r="1053" spans="1:8">
      <c r="A1053" s="47">
        <v>33416</v>
      </c>
      <c r="B1053" s="36">
        <v>18.079999999999998</v>
      </c>
      <c r="C1053" s="36"/>
      <c r="D1053" s="36"/>
      <c r="E1053" s="36"/>
      <c r="F1053" s="36"/>
      <c r="G1053" s="36"/>
      <c r="H1053" s="36"/>
    </row>
    <row r="1054" spans="1:8">
      <c r="A1054" s="47">
        <v>33417</v>
      </c>
      <c r="B1054" s="36">
        <v>18.48</v>
      </c>
      <c r="C1054" s="36"/>
      <c r="D1054" s="36"/>
      <c r="E1054" s="36"/>
      <c r="F1054" s="36"/>
      <c r="G1054" s="36"/>
      <c r="H1054" s="36"/>
    </row>
    <row r="1055" spans="1:8">
      <c r="A1055" s="47">
        <v>33420</v>
      </c>
      <c r="B1055" s="36">
        <v>18.53</v>
      </c>
      <c r="C1055" s="36"/>
      <c r="D1055" s="36"/>
      <c r="E1055" s="36"/>
      <c r="F1055" s="36"/>
      <c r="G1055" s="36"/>
      <c r="H1055" s="36"/>
    </row>
    <row r="1056" spans="1:8">
      <c r="A1056" s="47">
        <v>33421</v>
      </c>
      <c r="B1056" s="36">
        <v>18.55</v>
      </c>
      <c r="C1056" s="36"/>
      <c r="D1056" s="36"/>
      <c r="E1056" s="36"/>
      <c r="F1056" s="36"/>
      <c r="G1056" s="36"/>
      <c r="H1056" s="36"/>
    </row>
    <row r="1057" spans="1:8">
      <c r="A1057" s="47">
        <v>33422</v>
      </c>
      <c r="B1057" s="36">
        <v>18.5</v>
      </c>
      <c r="C1057" s="36"/>
      <c r="D1057" s="36"/>
      <c r="E1057" s="36"/>
      <c r="F1057" s="36"/>
      <c r="G1057" s="36"/>
      <c r="H1057" s="36"/>
    </row>
    <row r="1058" spans="1:8">
      <c r="A1058" s="47">
        <v>33423</v>
      </c>
      <c r="B1058" s="36">
        <v>18.48</v>
      </c>
      <c r="C1058" s="36"/>
      <c r="D1058" s="36"/>
      <c r="E1058" s="36"/>
      <c r="F1058" s="36"/>
      <c r="G1058" s="36"/>
      <c r="H1058" s="36"/>
    </row>
    <row r="1059" spans="1:8">
      <c r="A1059" s="47">
        <v>33424</v>
      </c>
      <c r="B1059" s="36">
        <v>18.7</v>
      </c>
      <c r="C1059" s="36"/>
      <c r="D1059" s="36"/>
      <c r="E1059" s="36"/>
      <c r="F1059" s="36"/>
      <c r="G1059" s="36"/>
      <c r="H1059" s="36"/>
    </row>
    <row r="1060" spans="1:8">
      <c r="A1060" s="47">
        <v>33427</v>
      </c>
      <c r="B1060" s="36">
        <v>18.98</v>
      </c>
      <c r="C1060" s="36"/>
      <c r="D1060" s="36"/>
      <c r="E1060" s="36"/>
      <c r="F1060" s="36"/>
      <c r="G1060" s="36"/>
      <c r="H1060" s="36"/>
    </row>
    <row r="1061" spans="1:8">
      <c r="A1061" s="47">
        <v>33428</v>
      </c>
      <c r="B1061" s="36">
        <v>19.03</v>
      </c>
      <c r="C1061" s="36"/>
      <c r="D1061" s="36"/>
      <c r="E1061" s="36"/>
      <c r="F1061" s="36"/>
      <c r="G1061" s="36"/>
      <c r="H1061" s="36"/>
    </row>
    <row r="1062" spans="1:8">
      <c r="A1062" s="47">
        <v>33429</v>
      </c>
      <c r="B1062" s="36">
        <v>19.23</v>
      </c>
      <c r="C1062" s="36"/>
      <c r="D1062" s="36"/>
      <c r="E1062" s="36"/>
      <c r="F1062" s="36"/>
      <c r="G1062" s="36"/>
      <c r="H1062" s="36"/>
    </row>
    <row r="1063" spans="1:8">
      <c r="A1063" s="47">
        <v>33430</v>
      </c>
      <c r="B1063" s="36">
        <v>19.2</v>
      </c>
      <c r="C1063" s="36"/>
      <c r="D1063" s="36"/>
      <c r="E1063" s="36"/>
      <c r="F1063" s="36"/>
      <c r="G1063" s="36"/>
      <c r="H1063" s="36"/>
    </row>
    <row r="1064" spans="1:8">
      <c r="A1064" s="47">
        <v>33431</v>
      </c>
      <c r="B1064" s="36">
        <v>19.78</v>
      </c>
      <c r="C1064" s="36"/>
      <c r="D1064" s="36"/>
      <c r="E1064" s="36"/>
      <c r="F1064" s="36"/>
      <c r="G1064" s="36"/>
      <c r="H1064" s="36"/>
    </row>
    <row r="1065" spans="1:8">
      <c r="A1065" s="47">
        <v>33434</v>
      </c>
      <c r="B1065" s="36">
        <v>19.600000000000001</v>
      </c>
      <c r="C1065" s="36"/>
      <c r="D1065" s="36"/>
      <c r="E1065" s="36"/>
      <c r="F1065" s="36"/>
      <c r="G1065" s="36"/>
      <c r="H1065" s="36"/>
    </row>
    <row r="1066" spans="1:8">
      <c r="A1066" s="47">
        <v>33435</v>
      </c>
      <c r="B1066" s="36">
        <v>19.829999999999998</v>
      </c>
      <c r="C1066" s="36"/>
      <c r="D1066" s="36"/>
      <c r="E1066" s="36"/>
      <c r="F1066" s="36"/>
      <c r="G1066" s="36"/>
      <c r="H1066" s="36"/>
    </row>
    <row r="1067" spans="1:8">
      <c r="A1067" s="47">
        <v>33436</v>
      </c>
      <c r="B1067" s="36">
        <v>20.13</v>
      </c>
      <c r="C1067" s="36"/>
      <c r="D1067" s="36"/>
      <c r="E1067" s="36"/>
      <c r="F1067" s="36"/>
      <c r="G1067" s="36"/>
      <c r="H1067" s="36"/>
    </row>
    <row r="1068" spans="1:8">
      <c r="A1068" s="47">
        <v>33437</v>
      </c>
      <c r="B1068" s="36">
        <v>20.28</v>
      </c>
      <c r="C1068" s="36"/>
      <c r="D1068" s="36"/>
      <c r="E1068" s="36"/>
      <c r="F1068" s="36"/>
      <c r="G1068" s="36"/>
      <c r="H1068" s="36"/>
    </row>
    <row r="1069" spans="1:8">
      <c r="A1069" s="47">
        <v>33438</v>
      </c>
      <c r="B1069" s="36">
        <v>20.28</v>
      </c>
      <c r="C1069" s="36"/>
      <c r="D1069" s="36"/>
      <c r="E1069" s="36"/>
      <c r="F1069" s="36"/>
      <c r="G1069" s="36"/>
      <c r="H1069" s="36"/>
    </row>
    <row r="1070" spans="1:8">
      <c r="A1070" s="47">
        <v>33441</v>
      </c>
      <c r="B1070" s="36">
        <v>20.079999999999998</v>
      </c>
      <c r="C1070" s="36"/>
      <c r="D1070" s="36"/>
      <c r="E1070" s="36"/>
      <c r="F1070" s="36"/>
      <c r="G1070" s="36"/>
      <c r="H1070" s="36"/>
    </row>
    <row r="1071" spans="1:8">
      <c r="A1071" s="47">
        <v>33442</v>
      </c>
      <c r="B1071" s="36">
        <v>19.579999999999998</v>
      </c>
      <c r="C1071" s="36"/>
      <c r="D1071" s="36"/>
      <c r="E1071" s="36"/>
      <c r="F1071" s="36"/>
      <c r="G1071" s="36"/>
      <c r="H1071" s="36"/>
    </row>
    <row r="1072" spans="1:8">
      <c r="A1072" s="47">
        <v>33443</v>
      </c>
      <c r="B1072" s="36">
        <v>19.329999999999998</v>
      </c>
      <c r="C1072" s="36"/>
      <c r="D1072" s="36"/>
      <c r="E1072" s="36"/>
      <c r="F1072" s="36"/>
      <c r="G1072" s="36"/>
      <c r="H1072" s="36"/>
    </row>
    <row r="1073" spans="1:8">
      <c r="A1073" s="47">
        <v>33444</v>
      </c>
      <c r="B1073" s="36">
        <v>19.600000000000001</v>
      </c>
      <c r="C1073" s="36"/>
      <c r="D1073" s="36"/>
      <c r="E1073" s="36"/>
      <c r="F1073" s="36"/>
      <c r="G1073" s="36"/>
      <c r="H1073" s="36"/>
    </row>
    <row r="1074" spans="1:8">
      <c r="A1074" s="47">
        <v>33445</v>
      </c>
      <c r="B1074" s="36">
        <v>19.73</v>
      </c>
      <c r="C1074" s="36"/>
      <c r="D1074" s="36"/>
      <c r="E1074" s="36"/>
      <c r="F1074" s="36"/>
      <c r="G1074" s="36"/>
      <c r="H1074" s="36"/>
    </row>
    <row r="1075" spans="1:8">
      <c r="A1075" s="47">
        <v>33448</v>
      </c>
      <c r="B1075" s="36">
        <v>19.579999999999998</v>
      </c>
      <c r="C1075" s="36"/>
      <c r="D1075" s="36"/>
      <c r="E1075" s="36"/>
      <c r="F1075" s="36"/>
      <c r="G1075" s="36"/>
      <c r="H1075" s="36"/>
    </row>
    <row r="1076" spans="1:8">
      <c r="A1076" s="47">
        <v>33449</v>
      </c>
      <c r="B1076" s="36">
        <v>19.48</v>
      </c>
      <c r="C1076" s="36"/>
      <c r="D1076" s="36"/>
      <c r="E1076" s="36"/>
      <c r="F1076" s="36"/>
      <c r="G1076" s="36"/>
      <c r="H1076" s="36"/>
    </row>
    <row r="1077" spans="1:8">
      <c r="A1077" s="47">
        <v>33450</v>
      </c>
      <c r="B1077" s="36">
        <v>19.649999999999999</v>
      </c>
      <c r="C1077" s="36"/>
      <c r="D1077" s="36"/>
      <c r="E1077" s="36"/>
      <c r="F1077" s="36"/>
      <c r="G1077" s="36"/>
      <c r="H1077" s="36"/>
    </row>
    <row r="1078" spans="1:8">
      <c r="A1078" s="47">
        <v>33451</v>
      </c>
      <c r="B1078" s="36">
        <v>19.73</v>
      </c>
      <c r="C1078" s="36"/>
      <c r="D1078" s="36"/>
      <c r="E1078" s="36"/>
      <c r="F1078" s="36"/>
      <c r="G1078" s="36"/>
      <c r="H1078" s="36"/>
    </row>
    <row r="1079" spans="1:8">
      <c r="A1079" s="47">
        <v>33452</v>
      </c>
      <c r="B1079" s="36">
        <v>19.399999999999999</v>
      </c>
      <c r="C1079" s="36"/>
      <c r="D1079" s="36"/>
      <c r="E1079" s="36"/>
      <c r="F1079" s="36"/>
      <c r="G1079" s="36"/>
      <c r="H1079" s="36"/>
    </row>
    <row r="1080" spans="1:8">
      <c r="A1080" s="47">
        <v>33455</v>
      </c>
      <c r="B1080" s="36">
        <v>19.5</v>
      </c>
      <c r="C1080" s="36"/>
      <c r="D1080" s="36"/>
      <c r="E1080" s="36"/>
      <c r="F1080" s="36"/>
      <c r="G1080" s="36"/>
      <c r="H1080" s="36"/>
    </row>
    <row r="1081" spans="1:8">
      <c r="A1081" s="47">
        <v>33456</v>
      </c>
      <c r="B1081" s="36">
        <v>19.45</v>
      </c>
      <c r="C1081" s="36"/>
      <c r="D1081" s="36"/>
      <c r="E1081" s="36"/>
      <c r="F1081" s="36"/>
      <c r="G1081" s="36"/>
      <c r="H1081" s="36"/>
    </row>
    <row r="1082" spans="1:8">
      <c r="A1082" s="47">
        <v>33457</v>
      </c>
      <c r="B1082" s="36">
        <v>19.350000000000001</v>
      </c>
      <c r="C1082" s="36"/>
      <c r="D1082" s="36"/>
      <c r="E1082" s="36"/>
      <c r="F1082" s="36"/>
      <c r="G1082" s="36"/>
      <c r="H1082" s="36"/>
    </row>
    <row r="1083" spans="1:8">
      <c r="A1083" s="47">
        <v>33458</v>
      </c>
      <c r="B1083" s="36">
        <v>19.7</v>
      </c>
      <c r="C1083" s="36"/>
      <c r="D1083" s="36"/>
      <c r="E1083" s="36"/>
      <c r="F1083" s="36"/>
      <c r="G1083" s="36"/>
      <c r="H1083" s="36"/>
    </row>
    <row r="1084" spans="1:8">
      <c r="A1084" s="47">
        <v>33459</v>
      </c>
      <c r="B1084" s="36">
        <v>19.579999999999998</v>
      </c>
      <c r="C1084" s="36"/>
      <c r="D1084" s="36"/>
      <c r="E1084" s="36"/>
      <c r="F1084" s="36"/>
      <c r="G1084" s="36"/>
      <c r="H1084" s="36"/>
    </row>
    <row r="1085" spans="1:8">
      <c r="A1085" s="47">
        <v>33462</v>
      </c>
      <c r="B1085" s="36">
        <v>19.63</v>
      </c>
      <c r="C1085" s="36"/>
      <c r="D1085" s="36"/>
      <c r="E1085" s="36"/>
      <c r="F1085" s="36"/>
      <c r="G1085" s="36"/>
      <c r="H1085" s="36"/>
    </row>
    <row r="1086" spans="1:8">
      <c r="A1086" s="47">
        <v>33463</v>
      </c>
      <c r="B1086" s="36">
        <v>19.5</v>
      </c>
      <c r="C1086" s="36"/>
      <c r="D1086" s="36"/>
      <c r="E1086" s="36"/>
      <c r="F1086" s="36"/>
      <c r="G1086" s="36"/>
      <c r="H1086" s="36"/>
    </row>
    <row r="1087" spans="1:8">
      <c r="A1087" s="47">
        <v>33464</v>
      </c>
      <c r="B1087" s="36">
        <v>19.23</v>
      </c>
      <c r="C1087" s="36"/>
      <c r="D1087" s="36"/>
      <c r="E1087" s="36"/>
      <c r="F1087" s="36"/>
      <c r="G1087" s="36"/>
      <c r="H1087" s="36"/>
    </row>
    <row r="1088" spans="1:8">
      <c r="A1088" s="47">
        <v>33465</v>
      </c>
      <c r="B1088" s="36">
        <v>19.25</v>
      </c>
      <c r="C1088" s="36"/>
      <c r="D1088" s="36"/>
      <c r="E1088" s="36"/>
      <c r="F1088" s="36"/>
      <c r="G1088" s="36"/>
      <c r="H1088" s="36"/>
    </row>
    <row r="1089" spans="1:8">
      <c r="A1089" s="47">
        <v>33466</v>
      </c>
      <c r="B1089" s="36">
        <v>19.350000000000001</v>
      </c>
      <c r="C1089" s="36"/>
      <c r="D1089" s="36"/>
      <c r="E1089" s="36"/>
      <c r="F1089" s="36"/>
      <c r="G1089" s="36"/>
      <c r="H1089" s="36"/>
    </row>
    <row r="1090" spans="1:8">
      <c r="A1090" s="47">
        <v>33469</v>
      </c>
      <c r="B1090" s="36">
        <v>20.55</v>
      </c>
      <c r="C1090" s="36"/>
      <c r="D1090" s="36"/>
      <c r="E1090" s="36"/>
      <c r="F1090" s="36"/>
      <c r="G1090" s="36"/>
      <c r="H1090" s="36"/>
    </row>
    <row r="1091" spans="1:8">
      <c r="A1091" s="47">
        <v>33470</v>
      </c>
      <c r="B1091" s="36">
        <v>20.98</v>
      </c>
      <c r="C1091" s="36"/>
      <c r="D1091" s="36"/>
      <c r="E1091" s="36"/>
      <c r="F1091" s="36"/>
      <c r="G1091" s="36"/>
      <c r="H1091" s="36"/>
    </row>
    <row r="1092" spans="1:8">
      <c r="A1092" s="47">
        <v>33471</v>
      </c>
      <c r="B1092" s="36">
        <v>19.55</v>
      </c>
      <c r="C1092" s="36"/>
      <c r="D1092" s="36"/>
      <c r="E1092" s="36"/>
      <c r="F1092" s="36"/>
      <c r="G1092" s="36"/>
      <c r="H1092" s="36"/>
    </row>
    <row r="1093" spans="1:8">
      <c r="A1093" s="47">
        <v>33472</v>
      </c>
      <c r="B1093" s="36">
        <v>19.53</v>
      </c>
      <c r="C1093" s="36"/>
      <c r="D1093" s="36"/>
      <c r="E1093" s="36"/>
      <c r="F1093" s="36"/>
      <c r="G1093" s="36"/>
      <c r="H1093" s="36"/>
    </row>
    <row r="1094" spans="1:8">
      <c r="A1094" s="47">
        <v>33473</v>
      </c>
      <c r="B1094" s="36">
        <v>19.850000000000001</v>
      </c>
      <c r="C1094" s="36"/>
      <c r="D1094" s="36"/>
      <c r="E1094" s="36"/>
      <c r="F1094" s="36"/>
      <c r="G1094" s="36"/>
      <c r="H1094" s="36"/>
    </row>
    <row r="1095" spans="1:8">
      <c r="A1095" s="47">
        <v>33476</v>
      </c>
      <c r="B1095" s="36">
        <v>20.03</v>
      </c>
      <c r="C1095" s="36"/>
      <c r="D1095" s="36"/>
      <c r="E1095" s="36"/>
      <c r="F1095" s="36"/>
      <c r="G1095" s="36"/>
      <c r="H1095" s="36"/>
    </row>
    <row r="1096" spans="1:8">
      <c r="A1096" s="47">
        <v>33477</v>
      </c>
      <c r="B1096" s="36">
        <v>20.03</v>
      </c>
      <c r="C1096" s="36"/>
      <c r="D1096" s="36"/>
      <c r="E1096" s="36"/>
      <c r="F1096" s="36"/>
      <c r="G1096" s="36"/>
      <c r="H1096" s="36"/>
    </row>
    <row r="1097" spans="1:8">
      <c r="A1097" s="47">
        <v>33478</v>
      </c>
      <c r="B1097" s="36">
        <v>19.98</v>
      </c>
      <c r="C1097" s="36"/>
      <c r="D1097" s="36"/>
      <c r="E1097" s="36"/>
      <c r="F1097" s="36"/>
      <c r="G1097" s="36"/>
      <c r="H1097" s="36"/>
    </row>
    <row r="1098" spans="1:8">
      <c r="A1098" s="47">
        <v>33479</v>
      </c>
      <c r="B1098" s="36">
        <v>20.3</v>
      </c>
      <c r="C1098" s="36"/>
      <c r="D1098" s="36"/>
      <c r="E1098" s="36"/>
      <c r="F1098" s="36"/>
      <c r="G1098" s="36"/>
      <c r="H1098" s="36"/>
    </row>
    <row r="1099" spans="1:8">
      <c r="A1099" s="47">
        <v>33480</v>
      </c>
      <c r="B1099" s="36">
        <v>20.53</v>
      </c>
      <c r="C1099" s="36"/>
      <c r="D1099" s="36"/>
      <c r="E1099" s="36"/>
      <c r="F1099" s="36"/>
      <c r="G1099" s="36"/>
      <c r="H1099" s="36"/>
    </row>
    <row r="1100" spans="1:8">
      <c r="A1100" s="47">
        <v>33483</v>
      </c>
      <c r="B1100" s="36">
        <v>20.65</v>
      </c>
      <c r="C1100" s="36"/>
      <c r="D1100" s="36"/>
      <c r="E1100" s="36"/>
      <c r="F1100" s="36"/>
      <c r="G1100" s="36"/>
      <c r="H1100" s="36"/>
    </row>
    <row r="1101" spans="1:8">
      <c r="A1101" s="47">
        <v>33484</v>
      </c>
      <c r="B1101" s="36">
        <v>20.55</v>
      </c>
      <c r="C1101" s="36"/>
      <c r="D1101" s="36"/>
      <c r="E1101" s="36"/>
      <c r="F1101" s="36"/>
      <c r="G1101" s="36"/>
      <c r="H1101" s="36"/>
    </row>
    <row r="1102" spans="1:8">
      <c r="A1102" s="47">
        <v>33485</v>
      </c>
      <c r="B1102" s="36">
        <v>20.25</v>
      </c>
      <c r="C1102" s="36"/>
      <c r="D1102" s="36"/>
      <c r="E1102" s="36"/>
      <c r="F1102" s="36"/>
      <c r="G1102" s="36"/>
      <c r="H1102" s="36"/>
    </row>
    <row r="1103" spans="1:8">
      <c r="A1103" s="47">
        <v>33486</v>
      </c>
      <c r="B1103" s="36">
        <v>20.100000000000001</v>
      </c>
      <c r="C1103" s="36"/>
      <c r="D1103" s="36"/>
      <c r="E1103" s="36"/>
      <c r="F1103" s="36"/>
      <c r="G1103" s="36"/>
      <c r="H1103" s="36"/>
    </row>
    <row r="1104" spans="1:8">
      <c r="A1104" s="47">
        <v>33487</v>
      </c>
      <c r="B1104" s="36">
        <v>20.13</v>
      </c>
      <c r="C1104" s="36"/>
      <c r="D1104" s="36"/>
      <c r="E1104" s="36"/>
      <c r="F1104" s="36"/>
      <c r="G1104" s="36"/>
      <c r="H1104" s="36"/>
    </row>
    <row r="1105" spans="1:8">
      <c r="A1105" s="47">
        <v>33490</v>
      </c>
      <c r="B1105" s="36">
        <v>19.850000000000001</v>
      </c>
      <c r="C1105" s="36"/>
      <c r="D1105" s="36"/>
      <c r="E1105" s="36"/>
      <c r="F1105" s="36"/>
      <c r="G1105" s="36"/>
      <c r="H1105" s="36"/>
    </row>
    <row r="1106" spans="1:8">
      <c r="A1106" s="47">
        <v>33491</v>
      </c>
      <c r="B1106" s="36">
        <v>19.93</v>
      </c>
      <c r="C1106" s="36"/>
      <c r="D1106" s="36"/>
      <c r="E1106" s="36"/>
      <c r="F1106" s="36"/>
      <c r="G1106" s="36"/>
      <c r="H1106" s="36"/>
    </row>
    <row r="1107" spans="1:8">
      <c r="A1107" s="47">
        <v>33492</v>
      </c>
      <c r="B1107" s="36">
        <v>20</v>
      </c>
      <c r="C1107" s="36"/>
      <c r="D1107" s="36"/>
      <c r="E1107" s="36"/>
      <c r="F1107" s="36"/>
      <c r="G1107" s="36"/>
      <c r="H1107" s="36"/>
    </row>
    <row r="1108" spans="1:8">
      <c r="A1108" s="47">
        <v>33493</v>
      </c>
      <c r="B1108" s="36">
        <v>20.25</v>
      </c>
      <c r="C1108" s="36"/>
      <c r="D1108" s="36"/>
      <c r="E1108" s="36"/>
      <c r="F1108" s="36"/>
      <c r="G1108" s="36"/>
      <c r="H1108" s="36"/>
    </row>
    <row r="1109" spans="1:8">
      <c r="A1109" s="47">
        <v>33494</v>
      </c>
      <c r="B1109" s="36">
        <v>20.350000000000001</v>
      </c>
      <c r="C1109" s="36"/>
      <c r="D1109" s="36"/>
      <c r="E1109" s="36"/>
      <c r="F1109" s="36"/>
      <c r="G1109" s="36"/>
      <c r="H1109" s="36"/>
    </row>
    <row r="1110" spans="1:8">
      <c r="A1110" s="47">
        <v>33497</v>
      </c>
      <c r="B1110" s="36">
        <v>20.53</v>
      </c>
      <c r="C1110" s="36"/>
      <c r="D1110" s="36"/>
      <c r="E1110" s="36"/>
      <c r="F1110" s="36"/>
      <c r="G1110" s="36"/>
      <c r="H1110" s="36"/>
    </row>
    <row r="1111" spans="1:8">
      <c r="A1111" s="47">
        <v>33498</v>
      </c>
      <c r="B1111" s="36">
        <v>20.3</v>
      </c>
      <c r="C1111" s="36"/>
      <c r="D1111" s="36"/>
      <c r="E1111" s="36"/>
      <c r="F1111" s="36"/>
      <c r="G1111" s="36"/>
      <c r="H1111" s="36"/>
    </row>
    <row r="1112" spans="1:8">
      <c r="A1112" s="47">
        <v>33499</v>
      </c>
      <c r="B1112" s="36">
        <v>20.53</v>
      </c>
      <c r="C1112" s="36"/>
      <c r="D1112" s="36"/>
      <c r="E1112" s="36"/>
      <c r="F1112" s="36"/>
      <c r="G1112" s="36"/>
      <c r="H1112" s="36"/>
    </row>
    <row r="1113" spans="1:8">
      <c r="A1113" s="47">
        <v>33500</v>
      </c>
      <c r="B1113" s="36">
        <v>20.43</v>
      </c>
      <c r="C1113" s="36"/>
      <c r="D1113" s="36"/>
      <c r="E1113" s="36"/>
      <c r="F1113" s="36"/>
      <c r="G1113" s="36"/>
      <c r="H1113" s="36"/>
    </row>
    <row r="1114" spans="1:8">
      <c r="A1114" s="47">
        <v>33501</v>
      </c>
      <c r="B1114" s="36">
        <v>20.55</v>
      </c>
      <c r="C1114" s="36"/>
      <c r="D1114" s="36"/>
      <c r="E1114" s="36"/>
      <c r="F1114" s="36"/>
      <c r="G1114" s="36"/>
      <c r="H1114" s="36"/>
    </row>
    <row r="1115" spans="1:8">
      <c r="A1115" s="47">
        <v>33504</v>
      </c>
      <c r="B1115" s="36">
        <v>20.83</v>
      </c>
      <c r="C1115" s="36"/>
      <c r="D1115" s="36"/>
      <c r="E1115" s="36"/>
      <c r="F1115" s="36"/>
      <c r="G1115" s="36"/>
      <c r="H1115" s="36"/>
    </row>
    <row r="1116" spans="1:8">
      <c r="A1116" s="47">
        <v>33505</v>
      </c>
      <c r="B1116" s="36">
        <v>20.75</v>
      </c>
      <c r="C1116" s="36"/>
      <c r="D1116" s="36"/>
      <c r="E1116" s="36"/>
      <c r="F1116" s="36"/>
      <c r="G1116" s="36"/>
      <c r="H1116" s="36"/>
    </row>
    <row r="1117" spans="1:8">
      <c r="A1117" s="47">
        <v>33506</v>
      </c>
      <c r="B1117" s="36">
        <v>20.65</v>
      </c>
      <c r="C1117" s="36"/>
      <c r="D1117" s="36"/>
      <c r="E1117" s="36"/>
      <c r="F1117" s="36"/>
      <c r="G1117" s="36"/>
      <c r="H1117" s="36"/>
    </row>
    <row r="1118" spans="1:8">
      <c r="A1118" s="47">
        <v>33507</v>
      </c>
      <c r="B1118" s="36">
        <v>21</v>
      </c>
      <c r="C1118" s="36"/>
      <c r="D1118" s="36"/>
      <c r="E1118" s="36"/>
      <c r="F1118" s="36"/>
      <c r="G1118" s="36"/>
      <c r="H1118" s="36"/>
    </row>
    <row r="1119" spans="1:8">
      <c r="A1119" s="47">
        <v>33508</v>
      </c>
      <c r="B1119" s="36">
        <v>21.48</v>
      </c>
      <c r="C1119" s="36"/>
      <c r="D1119" s="36"/>
      <c r="E1119" s="36"/>
      <c r="F1119" s="36"/>
      <c r="G1119" s="36"/>
      <c r="H1119" s="36"/>
    </row>
    <row r="1120" spans="1:8">
      <c r="A1120" s="47">
        <v>33511</v>
      </c>
      <c r="B1120" s="36">
        <v>21.43</v>
      </c>
      <c r="C1120" s="36"/>
      <c r="D1120" s="36"/>
      <c r="E1120" s="36"/>
      <c r="F1120" s="36"/>
      <c r="G1120" s="36"/>
      <c r="H1120" s="36"/>
    </row>
    <row r="1121" spans="1:8">
      <c r="A1121" s="47">
        <v>33512</v>
      </c>
      <c r="B1121" s="36">
        <v>21.15</v>
      </c>
      <c r="C1121" s="36"/>
      <c r="D1121" s="36"/>
      <c r="E1121" s="36"/>
      <c r="F1121" s="36"/>
      <c r="G1121" s="36"/>
      <c r="H1121" s="36"/>
    </row>
    <row r="1122" spans="1:8">
      <c r="A1122" s="47">
        <v>33513</v>
      </c>
      <c r="B1122" s="36">
        <v>21.3</v>
      </c>
      <c r="C1122" s="36"/>
      <c r="D1122" s="36"/>
      <c r="E1122" s="36"/>
      <c r="F1122" s="36"/>
      <c r="G1122" s="36"/>
      <c r="H1122" s="36"/>
    </row>
    <row r="1123" spans="1:8">
      <c r="A1123" s="47">
        <v>33514</v>
      </c>
      <c r="B1123" s="36">
        <v>21.75</v>
      </c>
      <c r="C1123" s="36"/>
      <c r="D1123" s="36"/>
      <c r="E1123" s="36"/>
      <c r="F1123" s="36"/>
      <c r="G1123" s="36"/>
      <c r="H1123" s="36"/>
    </row>
    <row r="1124" spans="1:8">
      <c r="A1124" s="47">
        <v>33515</v>
      </c>
      <c r="B1124" s="36">
        <v>21.83</v>
      </c>
      <c r="C1124" s="36"/>
      <c r="D1124" s="36"/>
      <c r="E1124" s="36"/>
      <c r="F1124" s="36"/>
      <c r="G1124" s="36"/>
      <c r="H1124" s="36"/>
    </row>
    <row r="1125" spans="1:8">
      <c r="A1125" s="47">
        <v>33518</v>
      </c>
      <c r="B1125" s="36">
        <v>21.98</v>
      </c>
      <c r="C1125" s="36"/>
      <c r="D1125" s="36"/>
      <c r="E1125" s="36"/>
      <c r="F1125" s="36"/>
      <c r="G1125" s="36"/>
      <c r="H1125" s="36"/>
    </row>
    <row r="1126" spans="1:8">
      <c r="A1126" s="47">
        <v>33519</v>
      </c>
      <c r="B1126" s="36">
        <v>21.95</v>
      </c>
      <c r="C1126" s="36"/>
      <c r="D1126" s="36"/>
      <c r="E1126" s="36"/>
      <c r="F1126" s="36"/>
      <c r="G1126" s="36"/>
      <c r="H1126" s="36"/>
    </row>
    <row r="1127" spans="1:8">
      <c r="A1127" s="47">
        <v>33520</v>
      </c>
      <c r="B1127" s="36">
        <v>22.43</v>
      </c>
      <c r="C1127" s="36"/>
      <c r="D1127" s="36"/>
      <c r="E1127" s="36"/>
      <c r="F1127" s="36"/>
      <c r="G1127" s="36"/>
      <c r="H1127" s="36"/>
    </row>
    <row r="1128" spans="1:8">
      <c r="A1128" s="47">
        <v>33521</v>
      </c>
      <c r="B1128" s="36">
        <v>22.13</v>
      </c>
      <c r="C1128" s="36"/>
      <c r="D1128" s="36"/>
      <c r="E1128" s="36"/>
      <c r="F1128" s="36"/>
      <c r="G1128" s="36"/>
      <c r="H1128" s="36"/>
    </row>
    <row r="1129" spans="1:8">
      <c r="A1129" s="47">
        <v>33522</v>
      </c>
      <c r="B1129" s="36">
        <v>22.08</v>
      </c>
      <c r="C1129" s="36"/>
      <c r="D1129" s="36"/>
      <c r="E1129" s="36"/>
      <c r="F1129" s="36"/>
      <c r="G1129" s="36"/>
      <c r="H1129" s="36"/>
    </row>
    <row r="1130" spans="1:8">
      <c r="A1130" s="47">
        <v>33525</v>
      </c>
      <c r="B1130" s="36">
        <v>22.6</v>
      </c>
      <c r="C1130" s="36"/>
      <c r="D1130" s="36"/>
      <c r="E1130" s="36"/>
      <c r="F1130" s="36"/>
      <c r="G1130" s="36"/>
      <c r="H1130" s="36"/>
    </row>
    <row r="1131" spans="1:8">
      <c r="A1131" s="47">
        <v>33526</v>
      </c>
      <c r="B1131" s="36">
        <v>22.83</v>
      </c>
      <c r="C1131" s="36"/>
      <c r="D1131" s="36"/>
      <c r="E1131" s="36"/>
      <c r="F1131" s="36"/>
      <c r="G1131" s="36"/>
      <c r="H1131" s="36"/>
    </row>
    <row r="1132" spans="1:8">
      <c r="A1132" s="47">
        <v>33527</v>
      </c>
      <c r="B1132" s="36">
        <v>22.6</v>
      </c>
      <c r="C1132" s="36"/>
      <c r="D1132" s="36"/>
      <c r="E1132" s="36"/>
      <c r="F1132" s="36"/>
      <c r="G1132" s="36"/>
      <c r="H1132" s="36"/>
    </row>
    <row r="1133" spans="1:8">
      <c r="A1133" s="47">
        <v>33528</v>
      </c>
      <c r="B1133" s="36">
        <v>22.73</v>
      </c>
      <c r="C1133" s="36"/>
      <c r="D1133" s="36"/>
      <c r="E1133" s="36"/>
      <c r="F1133" s="36"/>
      <c r="G1133" s="36"/>
      <c r="H1133" s="36"/>
    </row>
    <row r="1134" spans="1:8">
      <c r="A1134" s="47">
        <v>33529</v>
      </c>
      <c r="B1134" s="36">
        <v>23</v>
      </c>
      <c r="C1134" s="36"/>
      <c r="D1134" s="36"/>
      <c r="E1134" s="36"/>
      <c r="F1134" s="36"/>
      <c r="G1134" s="36"/>
      <c r="H1134" s="36"/>
    </row>
    <row r="1135" spans="1:8">
      <c r="A1135" s="47">
        <v>33532</v>
      </c>
      <c r="B1135" s="36">
        <v>22.95</v>
      </c>
      <c r="C1135" s="36"/>
      <c r="D1135" s="36"/>
      <c r="E1135" s="36"/>
      <c r="F1135" s="36"/>
      <c r="G1135" s="36"/>
      <c r="H1135" s="36"/>
    </row>
    <row r="1136" spans="1:8">
      <c r="A1136" s="47">
        <v>33533</v>
      </c>
      <c r="B1136" s="36">
        <v>22.65</v>
      </c>
      <c r="C1136" s="36"/>
      <c r="D1136" s="36"/>
      <c r="E1136" s="36"/>
      <c r="F1136" s="36"/>
      <c r="G1136" s="36"/>
      <c r="H1136" s="36"/>
    </row>
    <row r="1137" spans="1:8">
      <c r="A1137" s="47">
        <v>33534</v>
      </c>
      <c r="B1137" s="36">
        <v>22.48</v>
      </c>
      <c r="C1137" s="36"/>
      <c r="D1137" s="36"/>
      <c r="E1137" s="36"/>
      <c r="F1137" s="36"/>
      <c r="G1137" s="36"/>
      <c r="H1137" s="36"/>
    </row>
    <row r="1138" spans="1:8">
      <c r="A1138" s="47">
        <v>33535</v>
      </c>
      <c r="B1138" s="36">
        <v>22.25</v>
      </c>
      <c r="C1138" s="36"/>
      <c r="D1138" s="36"/>
      <c r="E1138" s="36"/>
      <c r="F1138" s="36"/>
      <c r="G1138" s="36"/>
      <c r="H1138" s="36"/>
    </row>
    <row r="1139" spans="1:8">
      <c r="A1139" s="47">
        <v>33536</v>
      </c>
      <c r="B1139" s="36">
        <v>22.35</v>
      </c>
      <c r="C1139" s="36"/>
      <c r="D1139" s="36"/>
      <c r="E1139" s="36"/>
      <c r="F1139" s="36"/>
      <c r="G1139" s="36"/>
      <c r="H1139" s="36"/>
    </row>
    <row r="1140" spans="1:8">
      <c r="A1140" s="47">
        <v>33539</v>
      </c>
      <c r="B1140" s="36">
        <v>21.9</v>
      </c>
      <c r="C1140" s="36"/>
      <c r="D1140" s="36"/>
      <c r="E1140" s="36"/>
      <c r="F1140" s="36"/>
      <c r="G1140" s="36"/>
      <c r="H1140" s="36"/>
    </row>
    <row r="1141" spans="1:8">
      <c r="A1141" s="47">
        <v>33540</v>
      </c>
      <c r="B1141" s="36">
        <v>21.85</v>
      </c>
      <c r="C1141" s="36"/>
      <c r="D1141" s="36"/>
      <c r="E1141" s="36"/>
      <c r="F1141" s="36"/>
      <c r="G1141" s="36"/>
      <c r="H1141" s="36"/>
    </row>
    <row r="1142" spans="1:8">
      <c r="A1142" s="47">
        <v>33541</v>
      </c>
      <c r="B1142" s="36">
        <v>21.95</v>
      </c>
      <c r="C1142" s="36"/>
      <c r="D1142" s="36"/>
      <c r="E1142" s="36"/>
      <c r="F1142" s="36"/>
      <c r="G1142" s="36"/>
      <c r="H1142" s="36"/>
    </row>
    <row r="1143" spans="1:8">
      <c r="A1143" s="47">
        <v>33542</v>
      </c>
      <c r="B1143" s="36">
        <v>22</v>
      </c>
      <c r="C1143" s="36"/>
      <c r="D1143" s="36"/>
      <c r="E1143" s="36"/>
      <c r="F1143" s="36"/>
      <c r="G1143" s="36"/>
      <c r="H1143" s="36"/>
    </row>
    <row r="1144" spans="1:8">
      <c r="A1144" s="47">
        <v>33543</v>
      </c>
      <c r="B1144" s="36">
        <v>22.53</v>
      </c>
      <c r="C1144" s="36"/>
      <c r="D1144" s="36"/>
      <c r="E1144" s="36"/>
      <c r="F1144" s="36"/>
      <c r="G1144" s="36"/>
      <c r="H1144" s="36"/>
    </row>
    <row r="1145" spans="1:8">
      <c r="A1145" s="47">
        <v>33546</v>
      </c>
      <c r="B1145" s="36">
        <v>22.73</v>
      </c>
      <c r="C1145" s="36"/>
      <c r="D1145" s="36"/>
      <c r="E1145" s="36"/>
      <c r="F1145" s="36"/>
      <c r="G1145" s="36"/>
      <c r="H1145" s="36"/>
    </row>
    <row r="1146" spans="1:8">
      <c r="A1146" s="47">
        <v>33547</v>
      </c>
      <c r="B1146" s="36">
        <v>22.53</v>
      </c>
      <c r="C1146" s="36"/>
      <c r="D1146" s="36"/>
      <c r="E1146" s="36"/>
      <c r="F1146" s="36"/>
      <c r="G1146" s="36"/>
      <c r="H1146" s="36"/>
    </row>
    <row r="1147" spans="1:8">
      <c r="A1147" s="47">
        <v>33548</v>
      </c>
      <c r="B1147" s="36">
        <v>22</v>
      </c>
      <c r="C1147" s="36"/>
      <c r="D1147" s="36"/>
      <c r="E1147" s="36"/>
      <c r="F1147" s="36"/>
      <c r="G1147" s="36"/>
      <c r="H1147" s="36"/>
    </row>
    <row r="1148" spans="1:8">
      <c r="A1148" s="47">
        <v>33549</v>
      </c>
      <c r="B1148" s="36">
        <v>21.85</v>
      </c>
      <c r="C1148" s="36"/>
      <c r="D1148" s="36"/>
      <c r="E1148" s="36"/>
      <c r="F1148" s="36"/>
      <c r="G1148" s="36"/>
      <c r="H1148" s="36"/>
    </row>
    <row r="1149" spans="1:8">
      <c r="A1149" s="47">
        <v>33550</v>
      </c>
      <c r="B1149" s="36">
        <v>21.8</v>
      </c>
      <c r="C1149" s="36"/>
      <c r="D1149" s="36"/>
      <c r="E1149" s="36"/>
      <c r="F1149" s="36"/>
      <c r="G1149" s="36"/>
      <c r="H1149" s="36"/>
    </row>
    <row r="1150" spans="1:8">
      <c r="A1150" s="47">
        <v>33553</v>
      </c>
      <c r="B1150" s="36">
        <v>21.45</v>
      </c>
      <c r="C1150" s="36"/>
      <c r="D1150" s="36"/>
      <c r="E1150" s="36"/>
      <c r="F1150" s="36"/>
      <c r="G1150" s="36"/>
      <c r="H1150" s="36"/>
    </row>
    <row r="1151" spans="1:8">
      <c r="A1151" s="47">
        <v>33554</v>
      </c>
      <c r="B1151" s="36">
        <v>21.2</v>
      </c>
      <c r="C1151" s="36"/>
      <c r="D1151" s="36"/>
      <c r="E1151" s="36"/>
      <c r="F1151" s="36"/>
      <c r="G1151" s="36"/>
      <c r="H1151" s="36"/>
    </row>
    <row r="1152" spans="1:8">
      <c r="A1152" s="47">
        <v>33555</v>
      </c>
      <c r="B1152" s="36">
        <v>21.5</v>
      </c>
      <c r="C1152" s="36"/>
      <c r="D1152" s="36"/>
      <c r="E1152" s="36"/>
      <c r="F1152" s="36"/>
      <c r="G1152" s="36"/>
      <c r="H1152" s="36"/>
    </row>
    <row r="1153" spans="1:8">
      <c r="A1153" s="47">
        <v>33556</v>
      </c>
      <c r="B1153" s="36">
        <v>21</v>
      </c>
      <c r="C1153" s="36"/>
      <c r="D1153" s="36"/>
      <c r="E1153" s="36"/>
      <c r="F1153" s="36"/>
      <c r="G1153" s="36"/>
      <c r="H1153" s="36"/>
    </row>
    <row r="1154" spans="1:8">
      <c r="A1154" s="47">
        <v>33557</v>
      </c>
      <c r="B1154" s="36">
        <v>21.63</v>
      </c>
      <c r="C1154" s="36"/>
      <c r="D1154" s="36"/>
      <c r="E1154" s="36"/>
      <c r="F1154" s="36"/>
      <c r="G1154" s="36"/>
      <c r="H1154" s="36"/>
    </row>
    <row r="1155" spans="1:8">
      <c r="A1155" s="47">
        <v>33560</v>
      </c>
      <c r="B1155" s="36">
        <v>21.35</v>
      </c>
      <c r="C1155" s="36"/>
      <c r="D1155" s="36"/>
      <c r="E1155" s="36"/>
      <c r="F1155" s="36"/>
      <c r="G1155" s="36"/>
      <c r="H1155" s="36"/>
    </row>
    <row r="1156" spans="1:8">
      <c r="A1156" s="47">
        <v>33561</v>
      </c>
      <c r="B1156" s="36">
        <v>21.08</v>
      </c>
      <c r="C1156" s="36"/>
      <c r="D1156" s="36"/>
      <c r="E1156" s="36"/>
      <c r="F1156" s="36"/>
      <c r="G1156" s="36"/>
      <c r="H1156" s="36"/>
    </row>
    <row r="1157" spans="1:8">
      <c r="A1157" s="47">
        <v>33562</v>
      </c>
      <c r="B1157" s="36">
        <v>20.48</v>
      </c>
      <c r="C1157" s="36"/>
      <c r="D1157" s="36"/>
      <c r="E1157" s="36"/>
      <c r="F1157" s="36"/>
      <c r="G1157" s="36"/>
      <c r="H1157" s="36"/>
    </row>
    <row r="1158" spans="1:8">
      <c r="A1158" s="47">
        <v>33563</v>
      </c>
      <c r="B1158" s="36">
        <v>20.73</v>
      </c>
      <c r="C1158" s="36"/>
      <c r="D1158" s="36"/>
      <c r="E1158" s="36"/>
      <c r="F1158" s="36"/>
      <c r="G1158" s="36"/>
      <c r="H1158" s="36"/>
    </row>
    <row r="1159" spans="1:8">
      <c r="A1159" s="47">
        <v>33564</v>
      </c>
      <c r="B1159" s="36">
        <v>20.149999999999999</v>
      </c>
      <c r="C1159" s="36"/>
      <c r="D1159" s="36"/>
      <c r="E1159" s="36"/>
      <c r="F1159" s="36"/>
      <c r="G1159" s="36"/>
      <c r="H1159" s="36"/>
    </row>
    <row r="1160" spans="1:8">
      <c r="A1160" s="47">
        <v>33567</v>
      </c>
      <c r="B1160" s="36">
        <v>19.78</v>
      </c>
      <c r="C1160" s="36"/>
      <c r="D1160" s="36"/>
      <c r="E1160" s="36"/>
      <c r="F1160" s="36"/>
      <c r="G1160" s="36"/>
      <c r="H1160" s="36"/>
    </row>
    <row r="1161" spans="1:8">
      <c r="A1161" s="47">
        <v>33568</v>
      </c>
      <c r="B1161" s="36">
        <v>19.78</v>
      </c>
      <c r="C1161" s="36"/>
      <c r="D1161" s="36"/>
      <c r="E1161" s="36"/>
      <c r="F1161" s="36"/>
      <c r="G1161" s="36"/>
      <c r="H1161" s="36"/>
    </row>
    <row r="1162" spans="1:8">
      <c r="A1162" s="47">
        <v>33569</v>
      </c>
      <c r="B1162" s="36">
        <v>19.649999999999999</v>
      </c>
      <c r="C1162" s="36"/>
      <c r="D1162" s="36"/>
      <c r="E1162" s="36"/>
      <c r="F1162" s="36"/>
      <c r="G1162" s="36"/>
      <c r="H1162" s="36"/>
    </row>
    <row r="1163" spans="1:8">
      <c r="A1163" s="47">
        <v>33570</v>
      </c>
      <c r="B1163" s="36">
        <v>19.98</v>
      </c>
      <c r="C1163" s="36"/>
      <c r="D1163" s="36"/>
      <c r="E1163" s="36"/>
      <c r="F1163" s="36"/>
      <c r="G1163" s="36"/>
      <c r="H1163" s="36"/>
    </row>
    <row r="1164" spans="1:8">
      <c r="A1164" s="47">
        <v>33571</v>
      </c>
      <c r="B1164" s="36">
        <v>20.079999999999998</v>
      </c>
      <c r="C1164" s="36"/>
      <c r="D1164" s="36"/>
      <c r="E1164" s="36"/>
      <c r="F1164" s="36"/>
      <c r="G1164" s="36"/>
      <c r="H1164" s="36"/>
    </row>
    <row r="1165" spans="1:8">
      <c r="A1165" s="47">
        <v>33574</v>
      </c>
      <c r="B1165" s="36">
        <v>19.600000000000001</v>
      </c>
      <c r="C1165" s="36"/>
      <c r="D1165" s="36"/>
      <c r="E1165" s="36"/>
      <c r="F1165" s="36"/>
      <c r="G1165" s="36"/>
      <c r="H1165" s="36"/>
    </row>
    <row r="1166" spans="1:8">
      <c r="A1166" s="47">
        <v>33575</v>
      </c>
      <c r="B1166" s="36">
        <v>19.2</v>
      </c>
      <c r="C1166" s="36"/>
      <c r="D1166" s="36"/>
      <c r="E1166" s="36"/>
      <c r="F1166" s="36"/>
      <c r="G1166" s="36"/>
      <c r="H1166" s="36"/>
    </row>
    <row r="1167" spans="1:8">
      <c r="A1167" s="47">
        <v>33576</v>
      </c>
      <c r="B1167" s="36">
        <v>19.18</v>
      </c>
      <c r="C1167" s="36"/>
      <c r="D1167" s="36"/>
      <c r="E1167" s="36"/>
      <c r="F1167" s="36"/>
      <c r="G1167" s="36"/>
      <c r="H1167" s="36"/>
    </row>
    <row r="1168" spans="1:8">
      <c r="A1168" s="47">
        <v>33577</v>
      </c>
      <c r="B1168" s="36">
        <v>19.149999999999999</v>
      </c>
      <c r="C1168" s="36"/>
      <c r="D1168" s="36"/>
      <c r="E1168" s="36"/>
      <c r="F1168" s="36"/>
      <c r="G1168" s="36"/>
      <c r="H1168" s="36"/>
    </row>
    <row r="1169" spans="1:8">
      <c r="A1169" s="47">
        <v>33578</v>
      </c>
      <c r="B1169" s="36">
        <v>19.05</v>
      </c>
      <c r="C1169" s="36"/>
      <c r="D1169" s="36"/>
      <c r="E1169" s="36"/>
      <c r="F1169" s="36"/>
      <c r="G1169" s="36"/>
      <c r="H1169" s="36"/>
    </row>
    <row r="1170" spans="1:8">
      <c r="A1170" s="47">
        <v>33581</v>
      </c>
      <c r="B1170" s="36">
        <v>18.25</v>
      </c>
      <c r="C1170" s="36"/>
      <c r="D1170" s="36"/>
      <c r="E1170" s="36"/>
      <c r="F1170" s="36"/>
      <c r="G1170" s="36"/>
      <c r="H1170" s="36"/>
    </row>
    <row r="1171" spans="1:8">
      <c r="A1171" s="47">
        <v>33582</v>
      </c>
      <c r="B1171" s="36">
        <v>18.100000000000001</v>
      </c>
      <c r="C1171" s="36"/>
      <c r="D1171" s="36"/>
      <c r="E1171" s="36"/>
      <c r="F1171" s="36"/>
      <c r="G1171" s="36"/>
      <c r="H1171" s="36"/>
    </row>
    <row r="1172" spans="1:8">
      <c r="A1172" s="47">
        <v>33583</v>
      </c>
      <c r="B1172" s="36">
        <v>18.28</v>
      </c>
      <c r="C1172" s="36"/>
      <c r="D1172" s="36"/>
      <c r="E1172" s="36"/>
      <c r="F1172" s="36"/>
      <c r="G1172" s="36"/>
      <c r="H1172" s="36"/>
    </row>
    <row r="1173" spans="1:8">
      <c r="A1173" s="47">
        <v>33584</v>
      </c>
      <c r="B1173" s="36">
        <v>18.579999999999998</v>
      </c>
      <c r="C1173" s="36"/>
      <c r="D1173" s="36"/>
      <c r="E1173" s="36"/>
      <c r="F1173" s="36"/>
      <c r="G1173" s="36"/>
      <c r="H1173" s="36"/>
    </row>
    <row r="1174" spans="1:8">
      <c r="A1174" s="47">
        <v>33585</v>
      </c>
      <c r="B1174" s="36">
        <v>19.05</v>
      </c>
      <c r="C1174" s="36"/>
      <c r="D1174" s="36"/>
      <c r="E1174" s="36"/>
      <c r="F1174" s="36"/>
      <c r="G1174" s="36"/>
      <c r="H1174" s="36"/>
    </row>
    <row r="1175" spans="1:8">
      <c r="A1175" s="47">
        <v>33588</v>
      </c>
      <c r="B1175" s="36">
        <v>18.55</v>
      </c>
      <c r="C1175" s="36"/>
      <c r="D1175" s="36"/>
      <c r="E1175" s="36"/>
      <c r="F1175" s="36"/>
      <c r="G1175" s="36"/>
      <c r="H1175" s="36"/>
    </row>
    <row r="1176" spans="1:8">
      <c r="A1176" s="47">
        <v>33589</v>
      </c>
      <c r="B1176" s="36">
        <v>18.13</v>
      </c>
      <c r="C1176" s="36"/>
      <c r="D1176" s="36"/>
      <c r="E1176" s="36"/>
      <c r="F1176" s="36"/>
      <c r="G1176" s="36"/>
      <c r="H1176" s="36"/>
    </row>
    <row r="1177" spans="1:8">
      <c r="A1177" s="47">
        <v>33590</v>
      </c>
      <c r="B1177" s="36">
        <v>18.149999999999999</v>
      </c>
      <c r="C1177" s="36"/>
      <c r="D1177" s="36"/>
      <c r="E1177" s="36"/>
      <c r="F1177" s="36"/>
      <c r="G1177" s="36"/>
      <c r="H1177" s="36"/>
    </row>
    <row r="1178" spans="1:8">
      <c r="A1178" s="47">
        <v>33591</v>
      </c>
      <c r="B1178" s="36">
        <v>18.149999999999999</v>
      </c>
      <c r="C1178" s="36"/>
      <c r="D1178" s="36"/>
      <c r="E1178" s="36"/>
      <c r="F1178" s="36"/>
      <c r="G1178" s="36"/>
      <c r="H1178" s="36"/>
    </row>
    <row r="1179" spans="1:8">
      <c r="A1179" s="47">
        <v>33592</v>
      </c>
      <c r="B1179" s="36">
        <v>18.55</v>
      </c>
      <c r="C1179" s="36"/>
      <c r="D1179" s="36"/>
      <c r="E1179" s="36"/>
      <c r="F1179" s="36"/>
      <c r="G1179" s="36"/>
      <c r="H1179" s="36"/>
    </row>
    <row r="1180" spans="1:8">
      <c r="A1180" s="47">
        <v>33595</v>
      </c>
      <c r="B1180" s="36">
        <v>17.600000000000001</v>
      </c>
      <c r="C1180" s="36"/>
      <c r="D1180" s="36"/>
      <c r="E1180" s="36"/>
      <c r="F1180" s="36"/>
      <c r="G1180" s="36"/>
      <c r="H1180" s="36"/>
    </row>
    <row r="1181" spans="1:8">
      <c r="A1181" s="47">
        <v>33596</v>
      </c>
      <c r="B1181" s="36">
        <v>17.78</v>
      </c>
      <c r="C1181" s="36"/>
      <c r="D1181" s="36"/>
      <c r="E1181" s="36"/>
      <c r="F1181" s="36"/>
      <c r="G1181" s="36"/>
      <c r="H1181" s="36"/>
    </row>
    <row r="1182" spans="1:8">
      <c r="A1182" s="47">
        <v>33598</v>
      </c>
      <c r="B1182" s="36">
        <v>17.78</v>
      </c>
      <c r="C1182" s="36"/>
      <c r="D1182" s="36"/>
      <c r="E1182" s="36"/>
      <c r="F1182" s="36"/>
      <c r="G1182" s="36"/>
      <c r="H1182" s="36"/>
    </row>
    <row r="1183" spans="1:8">
      <c r="A1183" s="47">
        <v>33599</v>
      </c>
      <c r="B1183" s="36">
        <v>17.75</v>
      </c>
      <c r="C1183" s="36"/>
      <c r="D1183" s="36"/>
      <c r="E1183" s="36"/>
      <c r="F1183" s="36"/>
      <c r="G1183" s="36"/>
      <c r="H1183" s="36"/>
    </row>
    <row r="1184" spans="1:8">
      <c r="A1184" s="47">
        <v>33602</v>
      </c>
      <c r="B1184" s="36">
        <v>18</v>
      </c>
      <c r="C1184" s="36"/>
      <c r="D1184" s="36"/>
      <c r="E1184" s="36"/>
      <c r="F1184" s="36"/>
      <c r="G1184" s="36"/>
      <c r="H1184" s="36"/>
    </row>
    <row r="1185" spans="1:8">
      <c r="A1185" s="47">
        <v>33603</v>
      </c>
      <c r="B1185" s="36">
        <v>17.75</v>
      </c>
      <c r="C1185" s="36"/>
      <c r="D1185" s="36"/>
      <c r="E1185" s="36"/>
      <c r="F1185" s="36"/>
      <c r="G1185" s="36"/>
      <c r="H1185" s="36"/>
    </row>
    <row r="1186" spans="1:8">
      <c r="A1186" s="47">
        <v>33605</v>
      </c>
      <c r="B1186" s="36">
        <v>18.45</v>
      </c>
      <c r="C1186" s="36"/>
      <c r="D1186" s="36"/>
      <c r="E1186" s="36"/>
      <c r="F1186" s="36"/>
      <c r="G1186" s="36"/>
      <c r="H1186" s="36"/>
    </row>
    <row r="1187" spans="1:8">
      <c r="A1187" s="47">
        <v>33606</v>
      </c>
      <c r="B1187" s="36">
        <v>18.5</v>
      </c>
      <c r="C1187" s="36"/>
      <c r="D1187" s="36"/>
      <c r="E1187" s="36"/>
      <c r="F1187" s="36"/>
      <c r="G1187" s="36"/>
      <c r="H1187" s="36"/>
    </row>
    <row r="1188" spans="1:8">
      <c r="A1188" s="47">
        <v>33609</v>
      </c>
      <c r="B1188" s="36">
        <v>18.75</v>
      </c>
      <c r="C1188" s="36"/>
      <c r="D1188" s="36"/>
      <c r="E1188" s="36"/>
      <c r="F1188" s="36"/>
      <c r="G1188" s="36"/>
      <c r="H1188" s="36"/>
    </row>
    <row r="1189" spans="1:8">
      <c r="A1189" s="47">
        <v>33610</v>
      </c>
      <c r="B1189" s="36">
        <v>18.399999999999999</v>
      </c>
      <c r="C1189" s="36"/>
      <c r="D1189" s="36"/>
      <c r="E1189" s="36"/>
      <c r="F1189" s="36"/>
      <c r="G1189" s="36"/>
      <c r="H1189" s="36"/>
    </row>
    <row r="1190" spans="1:8">
      <c r="A1190" s="47">
        <v>33611</v>
      </c>
      <c r="B1190" s="36">
        <v>17.3</v>
      </c>
      <c r="C1190" s="36"/>
      <c r="D1190" s="36"/>
      <c r="E1190" s="36"/>
      <c r="F1190" s="36"/>
      <c r="G1190" s="36"/>
      <c r="H1190" s="36"/>
    </row>
    <row r="1191" spans="1:8">
      <c r="A1191" s="47">
        <v>33612</v>
      </c>
      <c r="B1191" s="36">
        <v>17.18</v>
      </c>
      <c r="C1191" s="36"/>
      <c r="D1191" s="36"/>
      <c r="E1191" s="36"/>
      <c r="F1191" s="36"/>
      <c r="G1191" s="36"/>
      <c r="H1191" s="36"/>
    </row>
    <row r="1192" spans="1:8">
      <c r="A1192" s="47">
        <v>33613</v>
      </c>
      <c r="B1192" s="36">
        <v>17.23</v>
      </c>
      <c r="C1192" s="36"/>
      <c r="D1192" s="36"/>
      <c r="E1192" s="36"/>
      <c r="F1192" s="36"/>
      <c r="G1192" s="36"/>
      <c r="H1192" s="36"/>
    </row>
    <row r="1193" spans="1:8">
      <c r="A1193" s="47">
        <v>33616</v>
      </c>
      <c r="B1193" s="36">
        <v>18.079999999999998</v>
      </c>
      <c r="C1193" s="36"/>
      <c r="D1193" s="36"/>
      <c r="E1193" s="36"/>
      <c r="F1193" s="36"/>
      <c r="G1193" s="36"/>
      <c r="H1193" s="36"/>
    </row>
    <row r="1194" spans="1:8">
      <c r="A1194" s="47">
        <v>33617</v>
      </c>
      <c r="B1194" s="36">
        <v>18.23</v>
      </c>
      <c r="C1194" s="36"/>
      <c r="D1194" s="36"/>
      <c r="E1194" s="36"/>
      <c r="F1194" s="36"/>
      <c r="G1194" s="36"/>
      <c r="H1194" s="36"/>
    </row>
    <row r="1195" spans="1:8">
      <c r="A1195" s="47">
        <v>33618</v>
      </c>
      <c r="B1195" s="36">
        <v>18.38</v>
      </c>
      <c r="C1195" s="36"/>
      <c r="D1195" s="36"/>
      <c r="E1195" s="36"/>
      <c r="F1195" s="36"/>
      <c r="G1195" s="36"/>
      <c r="H1195" s="36"/>
    </row>
    <row r="1196" spans="1:8">
      <c r="A1196" s="47">
        <v>33619</v>
      </c>
      <c r="B1196" s="36">
        <v>18.68</v>
      </c>
      <c r="C1196" s="36"/>
      <c r="D1196" s="36"/>
      <c r="E1196" s="36"/>
      <c r="F1196" s="36"/>
      <c r="G1196" s="36"/>
      <c r="H1196" s="36"/>
    </row>
    <row r="1197" spans="1:8">
      <c r="A1197" s="47">
        <v>33620</v>
      </c>
      <c r="B1197" s="36">
        <v>18.48</v>
      </c>
      <c r="C1197" s="36"/>
      <c r="D1197" s="36"/>
      <c r="E1197" s="36"/>
      <c r="F1197" s="36"/>
      <c r="G1197" s="36"/>
      <c r="H1197" s="36"/>
    </row>
    <row r="1198" spans="1:8">
      <c r="A1198" s="47">
        <v>33623</v>
      </c>
      <c r="B1198" s="36">
        <v>18.45</v>
      </c>
      <c r="C1198" s="36"/>
      <c r="D1198" s="36"/>
      <c r="E1198" s="36"/>
      <c r="F1198" s="36"/>
      <c r="G1198" s="36"/>
      <c r="H1198" s="36"/>
    </row>
    <row r="1199" spans="1:8">
      <c r="A1199" s="47">
        <v>33624</v>
      </c>
      <c r="B1199" s="36">
        <v>17.850000000000001</v>
      </c>
      <c r="C1199" s="36"/>
      <c r="D1199" s="36"/>
      <c r="E1199" s="36"/>
      <c r="F1199" s="36"/>
      <c r="G1199" s="36"/>
      <c r="H1199" s="36"/>
    </row>
    <row r="1200" spans="1:8">
      <c r="A1200" s="47">
        <v>33625</v>
      </c>
      <c r="B1200" s="36">
        <v>17.829999999999998</v>
      </c>
      <c r="C1200" s="36"/>
      <c r="D1200" s="36"/>
      <c r="E1200" s="36"/>
      <c r="F1200" s="36"/>
      <c r="G1200" s="36"/>
      <c r="H1200" s="36"/>
    </row>
    <row r="1201" spans="1:8">
      <c r="A1201" s="47">
        <v>33626</v>
      </c>
      <c r="B1201" s="36">
        <v>18.100000000000001</v>
      </c>
      <c r="C1201" s="36"/>
      <c r="D1201" s="36"/>
      <c r="E1201" s="36"/>
      <c r="F1201" s="36"/>
      <c r="G1201" s="36"/>
      <c r="H1201" s="36"/>
    </row>
    <row r="1202" spans="1:8">
      <c r="A1202" s="47">
        <v>33627</v>
      </c>
      <c r="B1202" s="36">
        <v>18.329999999999998</v>
      </c>
      <c r="C1202" s="36"/>
      <c r="D1202" s="36"/>
      <c r="E1202" s="36"/>
      <c r="F1202" s="36"/>
      <c r="G1202" s="36"/>
      <c r="H1202" s="36"/>
    </row>
    <row r="1203" spans="1:8">
      <c r="A1203" s="47">
        <v>33630</v>
      </c>
      <c r="B1203" s="36">
        <v>18.55</v>
      </c>
      <c r="C1203" s="36"/>
      <c r="D1203" s="36"/>
      <c r="E1203" s="36"/>
      <c r="F1203" s="36"/>
      <c r="G1203" s="36"/>
      <c r="H1203" s="36"/>
    </row>
    <row r="1204" spans="1:8">
      <c r="A1204" s="47">
        <v>33631</v>
      </c>
      <c r="B1204" s="36">
        <v>18.43</v>
      </c>
      <c r="C1204" s="36"/>
      <c r="D1204" s="36"/>
      <c r="E1204" s="36"/>
      <c r="F1204" s="36"/>
      <c r="G1204" s="36"/>
      <c r="H1204" s="36"/>
    </row>
    <row r="1205" spans="1:8">
      <c r="A1205" s="47">
        <v>33632</v>
      </c>
      <c r="B1205" s="36">
        <v>18.149999999999999</v>
      </c>
      <c r="C1205" s="36"/>
      <c r="D1205" s="36"/>
      <c r="E1205" s="36"/>
      <c r="F1205" s="36"/>
      <c r="G1205" s="36"/>
      <c r="H1205" s="36"/>
    </row>
    <row r="1206" spans="1:8">
      <c r="A1206" s="47">
        <v>33633</v>
      </c>
      <c r="B1206" s="36">
        <v>18.100000000000001</v>
      </c>
      <c r="C1206" s="36"/>
      <c r="D1206" s="36"/>
      <c r="E1206" s="36"/>
      <c r="F1206" s="36"/>
      <c r="G1206" s="36"/>
      <c r="H1206" s="36"/>
    </row>
    <row r="1207" spans="1:8">
      <c r="A1207" s="47">
        <v>33634</v>
      </c>
      <c r="B1207" s="36">
        <v>18.149999999999999</v>
      </c>
      <c r="C1207" s="36"/>
      <c r="D1207" s="36"/>
      <c r="E1207" s="36"/>
      <c r="F1207" s="36"/>
      <c r="G1207" s="36"/>
      <c r="H1207" s="36"/>
    </row>
    <row r="1208" spans="1:8">
      <c r="A1208" s="47">
        <v>33637</v>
      </c>
      <c r="B1208" s="36">
        <v>18.350000000000001</v>
      </c>
      <c r="C1208" s="36"/>
      <c r="D1208" s="36"/>
      <c r="E1208" s="36"/>
      <c r="F1208" s="36"/>
      <c r="G1208" s="36"/>
      <c r="H1208" s="36"/>
    </row>
    <row r="1209" spans="1:8">
      <c r="A1209" s="47">
        <v>33638</v>
      </c>
      <c r="B1209" s="36">
        <v>18.399999999999999</v>
      </c>
      <c r="C1209" s="36"/>
      <c r="D1209" s="36"/>
      <c r="E1209" s="36"/>
      <c r="F1209" s="36"/>
      <c r="G1209" s="36"/>
      <c r="H1209" s="36"/>
    </row>
    <row r="1210" spans="1:8">
      <c r="A1210" s="47">
        <v>33639</v>
      </c>
      <c r="B1210" s="36">
        <v>18.48</v>
      </c>
      <c r="C1210" s="36"/>
      <c r="D1210" s="36"/>
      <c r="E1210" s="36"/>
      <c r="F1210" s="36"/>
      <c r="G1210" s="36"/>
      <c r="H1210" s="36"/>
    </row>
    <row r="1211" spans="1:8">
      <c r="A1211" s="47">
        <v>33640</v>
      </c>
      <c r="B1211" s="36">
        <v>18.53</v>
      </c>
      <c r="C1211" s="36"/>
      <c r="D1211" s="36"/>
      <c r="E1211" s="36"/>
      <c r="F1211" s="36"/>
      <c r="G1211" s="36"/>
      <c r="H1211" s="36"/>
    </row>
    <row r="1212" spans="1:8">
      <c r="A1212" s="47">
        <v>33641</v>
      </c>
      <c r="B1212" s="36">
        <v>18.579999999999998</v>
      </c>
      <c r="C1212" s="36"/>
      <c r="D1212" s="36"/>
      <c r="E1212" s="36"/>
      <c r="F1212" s="36"/>
      <c r="G1212" s="36"/>
      <c r="H1212" s="36"/>
    </row>
    <row r="1213" spans="1:8">
      <c r="A1213" s="47">
        <v>33644</v>
      </c>
      <c r="B1213" s="36">
        <v>18.95</v>
      </c>
      <c r="C1213" s="36"/>
      <c r="D1213" s="36"/>
      <c r="E1213" s="36"/>
      <c r="F1213" s="36"/>
      <c r="G1213" s="36"/>
      <c r="H1213" s="36"/>
    </row>
    <row r="1214" spans="1:8">
      <c r="A1214" s="47">
        <v>33645</v>
      </c>
      <c r="B1214" s="36">
        <v>18.48</v>
      </c>
      <c r="C1214" s="36"/>
      <c r="D1214" s="36"/>
      <c r="E1214" s="36"/>
      <c r="F1214" s="36"/>
      <c r="G1214" s="36"/>
      <c r="H1214" s="36"/>
    </row>
    <row r="1215" spans="1:8">
      <c r="A1215" s="47">
        <v>33646</v>
      </c>
      <c r="B1215" s="36">
        <v>18.329999999999998</v>
      </c>
      <c r="C1215" s="36"/>
      <c r="D1215" s="36"/>
      <c r="E1215" s="36"/>
      <c r="F1215" s="36"/>
      <c r="G1215" s="36"/>
      <c r="H1215" s="36"/>
    </row>
    <row r="1216" spans="1:8">
      <c r="A1216" s="47">
        <v>33647</v>
      </c>
      <c r="B1216" s="36">
        <v>18.53</v>
      </c>
      <c r="C1216" s="36"/>
      <c r="D1216" s="36"/>
      <c r="E1216" s="36"/>
      <c r="F1216" s="36"/>
      <c r="G1216" s="36"/>
      <c r="H1216" s="36"/>
    </row>
    <row r="1217" spans="1:8">
      <c r="A1217" s="47">
        <v>33648</v>
      </c>
      <c r="B1217" s="36">
        <v>18.63</v>
      </c>
      <c r="C1217" s="36"/>
      <c r="D1217" s="36"/>
      <c r="E1217" s="36"/>
      <c r="F1217" s="36"/>
      <c r="G1217" s="36"/>
      <c r="H1217" s="36"/>
    </row>
    <row r="1218" spans="1:8">
      <c r="A1218" s="47">
        <v>33651</v>
      </c>
      <c r="B1218" s="36">
        <v>17.649999999999999</v>
      </c>
      <c r="C1218" s="36"/>
      <c r="D1218" s="36"/>
      <c r="E1218" s="36"/>
      <c r="F1218" s="36"/>
      <c r="G1218" s="36"/>
      <c r="H1218" s="36"/>
    </row>
    <row r="1219" spans="1:8">
      <c r="A1219" s="47">
        <v>33652</v>
      </c>
      <c r="B1219" s="36">
        <v>17.7</v>
      </c>
      <c r="C1219" s="36"/>
      <c r="D1219" s="36"/>
      <c r="E1219" s="36"/>
      <c r="F1219" s="36"/>
      <c r="G1219" s="36"/>
      <c r="H1219" s="36"/>
    </row>
    <row r="1220" spans="1:8">
      <c r="A1220" s="47">
        <v>33653</v>
      </c>
      <c r="B1220" s="36">
        <v>17.5</v>
      </c>
      <c r="C1220" s="36"/>
      <c r="D1220" s="36"/>
      <c r="E1220" s="36"/>
      <c r="F1220" s="36"/>
      <c r="G1220" s="36"/>
      <c r="H1220" s="36"/>
    </row>
    <row r="1221" spans="1:8">
      <c r="A1221" s="47">
        <v>33654</v>
      </c>
      <c r="B1221" s="36">
        <v>17.850000000000001</v>
      </c>
      <c r="C1221" s="36"/>
      <c r="D1221" s="36"/>
      <c r="E1221" s="36"/>
      <c r="F1221" s="36"/>
      <c r="G1221" s="36"/>
      <c r="H1221" s="36"/>
    </row>
    <row r="1222" spans="1:8">
      <c r="A1222" s="47">
        <v>33655</v>
      </c>
      <c r="B1222" s="36">
        <v>18</v>
      </c>
      <c r="C1222" s="36"/>
      <c r="D1222" s="36"/>
      <c r="E1222" s="36"/>
      <c r="F1222" s="36"/>
      <c r="G1222" s="36"/>
      <c r="H1222" s="36"/>
    </row>
    <row r="1223" spans="1:8">
      <c r="A1223" s="47">
        <v>33658</v>
      </c>
      <c r="B1223" s="36">
        <v>17.399999999999999</v>
      </c>
      <c r="C1223" s="36"/>
      <c r="D1223" s="36"/>
      <c r="E1223" s="36"/>
      <c r="F1223" s="36"/>
      <c r="G1223" s="36"/>
      <c r="H1223" s="36"/>
    </row>
    <row r="1224" spans="1:8">
      <c r="A1224" s="47">
        <v>33659</v>
      </c>
      <c r="B1224" s="36">
        <v>17.43</v>
      </c>
      <c r="C1224" s="36"/>
      <c r="D1224" s="36"/>
      <c r="E1224" s="36"/>
      <c r="F1224" s="36"/>
      <c r="G1224" s="36"/>
      <c r="H1224" s="36"/>
    </row>
    <row r="1225" spans="1:8">
      <c r="A1225" s="47">
        <v>33660</v>
      </c>
      <c r="B1225" s="36">
        <v>17.28</v>
      </c>
      <c r="C1225" s="36"/>
      <c r="D1225" s="36"/>
      <c r="E1225" s="36"/>
      <c r="F1225" s="36"/>
      <c r="G1225" s="36"/>
      <c r="H1225" s="36"/>
    </row>
    <row r="1226" spans="1:8">
      <c r="A1226" s="47">
        <v>33661</v>
      </c>
      <c r="B1226" s="36">
        <v>17.55</v>
      </c>
      <c r="C1226" s="36"/>
      <c r="D1226" s="36"/>
      <c r="E1226" s="36"/>
      <c r="F1226" s="36"/>
      <c r="G1226" s="36"/>
      <c r="H1226" s="36"/>
    </row>
    <row r="1227" spans="1:8">
      <c r="A1227" s="47">
        <v>33662</v>
      </c>
      <c r="B1227" s="36">
        <v>17.45</v>
      </c>
      <c r="C1227" s="36"/>
      <c r="D1227" s="36"/>
      <c r="E1227" s="36"/>
      <c r="F1227" s="36"/>
      <c r="G1227" s="36"/>
      <c r="H1227" s="36"/>
    </row>
    <row r="1228" spans="1:8">
      <c r="A1228" s="47">
        <v>33665</v>
      </c>
      <c r="B1228" s="36">
        <v>17.350000000000001</v>
      </c>
      <c r="C1228" s="36"/>
      <c r="D1228" s="36"/>
      <c r="E1228" s="36"/>
      <c r="F1228" s="36"/>
      <c r="G1228" s="36"/>
      <c r="H1228" s="36"/>
    </row>
    <row r="1229" spans="1:8">
      <c r="A1229" s="47">
        <v>33666</v>
      </c>
      <c r="B1229" s="36">
        <v>17.05</v>
      </c>
      <c r="C1229" s="36"/>
      <c r="D1229" s="36"/>
      <c r="E1229" s="36"/>
      <c r="F1229" s="36"/>
      <c r="G1229" s="36"/>
      <c r="H1229" s="36"/>
    </row>
    <row r="1230" spans="1:8">
      <c r="A1230" s="47">
        <v>33667</v>
      </c>
      <c r="B1230" s="36">
        <v>17.28</v>
      </c>
      <c r="C1230" s="36"/>
      <c r="D1230" s="36"/>
      <c r="E1230" s="36"/>
      <c r="F1230" s="36"/>
      <c r="G1230" s="36"/>
      <c r="H1230" s="36"/>
    </row>
    <row r="1231" spans="1:8">
      <c r="A1231" s="47">
        <v>33668</v>
      </c>
      <c r="B1231" s="36">
        <v>17.43</v>
      </c>
      <c r="C1231" s="36"/>
      <c r="D1231" s="36"/>
      <c r="E1231" s="36"/>
      <c r="F1231" s="36"/>
      <c r="G1231" s="36"/>
      <c r="H1231" s="36"/>
    </row>
    <row r="1232" spans="1:8">
      <c r="A1232" s="47">
        <v>33669</v>
      </c>
      <c r="B1232" s="36">
        <v>17.3</v>
      </c>
      <c r="C1232" s="36"/>
      <c r="D1232" s="36"/>
      <c r="E1232" s="36"/>
      <c r="F1232" s="36"/>
      <c r="G1232" s="36"/>
      <c r="H1232" s="36"/>
    </row>
    <row r="1233" spans="1:8">
      <c r="A1233" s="47">
        <v>33672</v>
      </c>
      <c r="B1233" s="36">
        <v>17.350000000000001</v>
      </c>
      <c r="C1233" s="36"/>
      <c r="D1233" s="36"/>
      <c r="E1233" s="36"/>
      <c r="F1233" s="36"/>
      <c r="G1233" s="36"/>
      <c r="H1233" s="36"/>
    </row>
    <row r="1234" spans="1:8">
      <c r="A1234" s="47">
        <v>33673</v>
      </c>
      <c r="B1234" s="36">
        <v>17.350000000000001</v>
      </c>
      <c r="C1234" s="36"/>
      <c r="D1234" s="36"/>
      <c r="E1234" s="36"/>
      <c r="F1234" s="36"/>
      <c r="G1234" s="36"/>
      <c r="H1234" s="36"/>
    </row>
    <row r="1235" spans="1:8">
      <c r="A1235" s="47">
        <v>33674</v>
      </c>
      <c r="B1235" s="36">
        <v>17.2</v>
      </c>
      <c r="C1235" s="36"/>
      <c r="D1235" s="36"/>
      <c r="E1235" s="36"/>
      <c r="F1235" s="36"/>
      <c r="G1235" s="36"/>
      <c r="H1235" s="36"/>
    </row>
    <row r="1236" spans="1:8">
      <c r="A1236" s="47">
        <v>33675</v>
      </c>
      <c r="B1236" s="36">
        <v>17.350000000000001</v>
      </c>
      <c r="C1236" s="36"/>
      <c r="D1236" s="36"/>
      <c r="E1236" s="36"/>
      <c r="F1236" s="36"/>
      <c r="G1236" s="36"/>
      <c r="H1236" s="36"/>
    </row>
    <row r="1237" spans="1:8">
      <c r="A1237" s="47">
        <v>33676</v>
      </c>
      <c r="B1237" s="36">
        <v>17.73</v>
      </c>
      <c r="C1237" s="36"/>
      <c r="D1237" s="36"/>
      <c r="E1237" s="36"/>
      <c r="F1237" s="36"/>
      <c r="G1237" s="36"/>
      <c r="H1237" s="36"/>
    </row>
    <row r="1238" spans="1:8">
      <c r="A1238" s="47">
        <v>33679</v>
      </c>
      <c r="B1238" s="36">
        <v>17.73</v>
      </c>
      <c r="C1238" s="36"/>
      <c r="D1238" s="36"/>
      <c r="E1238" s="36"/>
      <c r="F1238" s="36"/>
      <c r="G1238" s="36"/>
      <c r="H1238" s="36"/>
    </row>
    <row r="1239" spans="1:8">
      <c r="A1239" s="47">
        <v>33680</v>
      </c>
      <c r="B1239" s="36">
        <v>17.88</v>
      </c>
      <c r="C1239" s="36"/>
      <c r="D1239" s="36"/>
      <c r="E1239" s="36"/>
      <c r="F1239" s="36"/>
      <c r="G1239" s="36"/>
      <c r="H1239" s="36"/>
    </row>
    <row r="1240" spans="1:8">
      <c r="A1240" s="47">
        <v>33681</v>
      </c>
      <c r="B1240" s="36">
        <v>17.649999999999999</v>
      </c>
      <c r="C1240" s="36"/>
      <c r="D1240" s="36"/>
      <c r="E1240" s="36"/>
      <c r="F1240" s="36"/>
      <c r="G1240" s="36"/>
      <c r="H1240" s="36"/>
    </row>
    <row r="1241" spans="1:8">
      <c r="A1241" s="47">
        <v>33682</v>
      </c>
      <c r="B1241" s="36">
        <v>17.649999999999999</v>
      </c>
      <c r="C1241" s="36"/>
      <c r="D1241" s="36"/>
      <c r="E1241" s="36"/>
      <c r="F1241" s="36"/>
      <c r="G1241" s="36"/>
      <c r="H1241" s="36"/>
    </row>
    <row r="1242" spans="1:8">
      <c r="A1242" s="47">
        <v>33683</v>
      </c>
      <c r="B1242" s="36">
        <v>17.75</v>
      </c>
      <c r="C1242" s="36"/>
      <c r="D1242" s="36"/>
      <c r="E1242" s="36"/>
      <c r="F1242" s="36"/>
      <c r="G1242" s="36"/>
      <c r="H1242" s="36"/>
    </row>
    <row r="1243" spans="1:8">
      <c r="A1243" s="47">
        <v>33686</v>
      </c>
      <c r="B1243" s="36">
        <v>17.579999999999998</v>
      </c>
      <c r="C1243" s="36"/>
      <c r="D1243" s="36"/>
      <c r="E1243" s="36"/>
      <c r="F1243" s="36"/>
      <c r="G1243" s="36"/>
      <c r="H1243" s="36"/>
    </row>
    <row r="1244" spans="1:8">
      <c r="A1244" s="47">
        <v>33687</v>
      </c>
      <c r="B1244" s="36">
        <v>17.649999999999999</v>
      </c>
      <c r="C1244" s="36"/>
      <c r="D1244" s="36"/>
      <c r="E1244" s="36"/>
      <c r="F1244" s="36"/>
      <c r="G1244" s="36"/>
      <c r="H1244" s="36"/>
    </row>
    <row r="1245" spans="1:8">
      <c r="A1245" s="47">
        <v>33688</v>
      </c>
      <c r="B1245" s="36">
        <v>17.7</v>
      </c>
      <c r="C1245" s="36"/>
      <c r="D1245" s="36"/>
      <c r="E1245" s="36"/>
      <c r="F1245" s="36"/>
      <c r="G1245" s="36"/>
      <c r="H1245" s="36"/>
    </row>
    <row r="1246" spans="1:8">
      <c r="A1246" s="47">
        <v>33689</v>
      </c>
      <c r="B1246" s="36">
        <v>17.98</v>
      </c>
      <c r="C1246" s="36"/>
      <c r="D1246" s="36"/>
      <c r="E1246" s="36"/>
      <c r="F1246" s="36"/>
      <c r="G1246" s="36"/>
      <c r="H1246" s="36"/>
    </row>
    <row r="1247" spans="1:8">
      <c r="A1247" s="47">
        <v>33690</v>
      </c>
      <c r="B1247" s="36">
        <v>17.850000000000001</v>
      </c>
      <c r="C1247" s="36"/>
      <c r="D1247" s="36"/>
      <c r="E1247" s="36"/>
      <c r="F1247" s="36"/>
      <c r="G1247" s="36"/>
      <c r="H1247" s="36"/>
    </row>
    <row r="1248" spans="1:8">
      <c r="A1248" s="47">
        <v>33693</v>
      </c>
      <c r="B1248" s="36">
        <v>17.98</v>
      </c>
      <c r="C1248" s="36"/>
      <c r="D1248" s="36"/>
      <c r="E1248" s="36"/>
      <c r="F1248" s="36"/>
      <c r="G1248" s="36"/>
      <c r="H1248" s="36"/>
    </row>
    <row r="1249" spans="1:8">
      <c r="A1249" s="47">
        <v>33694</v>
      </c>
      <c r="B1249" s="36">
        <v>19.09</v>
      </c>
      <c r="C1249" s="36"/>
      <c r="D1249" s="36"/>
      <c r="E1249" s="36"/>
      <c r="F1249" s="36"/>
      <c r="G1249" s="36"/>
      <c r="H1249" s="36"/>
    </row>
    <row r="1250" spans="1:8">
      <c r="A1250" s="47">
        <v>33695</v>
      </c>
      <c r="B1250" s="36">
        <v>18.38</v>
      </c>
      <c r="C1250" s="36"/>
      <c r="D1250" s="36"/>
      <c r="E1250" s="36"/>
      <c r="F1250" s="36"/>
      <c r="G1250" s="36"/>
      <c r="H1250" s="36"/>
    </row>
    <row r="1251" spans="1:8">
      <c r="A1251" s="47">
        <v>33696</v>
      </c>
      <c r="B1251" s="36">
        <v>18.53</v>
      </c>
      <c r="C1251" s="36"/>
      <c r="D1251" s="36"/>
      <c r="E1251" s="36"/>
      <c r="F1251" s="36"/>
      <c r="G1251" s="36"/>
      <c r="H1251" s="36"/>
    </row>
    <row r="1252" spans="1:8">
      <c r="A1252" s="47">
        <v>33697</v>
      </c>
      <c r="B1252" s="36">
        <v>18.63</v>
      </c>
      <c r="C1252" s="36"/>
      <c r="D1252" s="36"/>
      <c r="E1252" s="36"/>
      <c r="F1252" s="36"/>
      <c r="G1252" s="36"/>
      <c r="H1252" s="36"/>
    </row>
    <row r="1253" spans="1:8">
      <c r="A1253" s="47">
        <v>33700</v>
      </c>
      <c r="B1253" s="36">
        <v>18.93</v>
      </c>
      <c r="C1253" s="36"/>
      <c r="D1253" s="36"/>
      <c r="E1253" s="36"/>
      <c r="F1253" s="36"/>
      <c r="G1253" s="36"/>
      <c r="H1253" s="36"/>
    </row>
    <row r="1254" spans="1:8">
      <c r="A1254" s="47">
        <v>33701</v>
      </c>
      <c r="B1254" s="36">
        <v>18.93</v>
      </c>
      <c r="C1254" s="36"/>
      <c r="D1254" s="36"/>
      <c r="E1254" s="36"/>
      <c r="F1254" s="36"/>
      <c r="G1254" s="36"/>
      <c r="H1254" s="36"/>
    </row>
    <row r="1255" spans="1:8">
      <c r="A1255" s="47">
        <v>33702</v>
      </c>
      <c r="B1255" s="36">
        <v>19.18</v>
      </c>
      <c r="C1255" s="36"/>
      <c r="D1255" s="36"/>
      <c r="E1255" s="36"/>
      <c r="F1255" s="36"/>
      <c r="G1255" s="36"/>
      <c r="H1255" s="36"/>
    </row>
    <row r="1256" spans="1:8">
      <c r="A1256" s="47">
        <v>33703</v>
      </c>
      <c r="B1256" s="36">
        <v>18.95</v>
      </c>
      <c r="C1256" s="36"/>
      <c r="D1256" s="36"/>
      <c r="E1256" s="36"/>
      <c r="F1256" s="36"/>
      <c r="G1256" s="36"/>
      <c r="H1256" s="36"/>
    </row>
    <row r="1257" spans="1:8">
      <c r="A1257" s="47">
        <v>33704</v>
      </c>
      <c r="B1257" s="36">
        <v>19.05</v>
      </c>
      <c r="C1257" s="36"/>
      <c r="D1257" s="36"/>
      <c r="E1257" s="36"/>
      <c r="F1257" s="36"/>
      <c r="G1257" s="36"/>
      <c r="H1257" s="36"/>
    </row>
    <row r="1258" spans="1:8">
      <c r="A1258" s="47">
        <v>33707</v>
      </c>
      <c r="B1258" s="36">
        <v>19.03</v>
      </c>
      <c r="C1258" s="36"/>
      <c r="D1258" s="36"/>
      <c r="E1258" s="36"/>
      <c r="F1258" s="36"/>
      <c r="G1258" s="36"/>
      <c r="H1258" s="36"/>
    </row>
    <row r="1259" spans="1:8">
      <c r="A1259" s="47">
        <v>33708</v>
      </c>
      <c r="B1259" s="36">
        <v>18.850000000000001</v>
      </c>
      <c r="C1259" s="36"/>
      <c r="D1259" s="36"/>
      <c r="E1259" s="36"/>
      <c r="F1259" s="36"/>
      <c r="G1259" s="36"/>
      <c r="H1259" s="36"/>
    </row>
    <row r="1260" spans="1:8">
      <c r="A1260" s="47">
        <v>33709</v>
      </c>
      <c r="B1260" s="36">
        <v>18.600000000000001</v>
      </c>
      <c r="C1260" s="36"/>
      <c r="D1260" s="36"/>
      <c r="E1260" s="36"/>
      <c r="F1260" s="36"/>
      <c r="G1260" s="36"/>
      <c r="H1260" s="36"/>
    </row>
    <row r="1261" spans="1:8">
      <c r="A1261" s="47">
        <v>33710</v>
      </c>
      <c r="B1261" s="36">
        <v>18.95</v>
      </c>
      <c r="C1261" s="36"/>
      <c r="D1261" s="36"/>
      <c r="E1261" s="36"/>
      <c r="F1261" s="36"/>
      <c r="G1261" s="36"/>
      <c r="H1261" s="36"/>
    </row>
    <row r="1262" spans="1:8">
      <c r="A1262" s="47">
        <v>33714</v>
      </c>
      <c r="B1262" s="36">
        <v>18.95</v>
      </c>
      <c r="C1262" s="36"/>
      <c r="D1262" s="36"/>
      <c r="E1262" s="36"/>
      <c r="F1262" s="36"/>
      <c r="G1262" s="36"/>
      <c r="H1262" s="36"/>
    </row>
    <row r="1263" spans="1:8">
      <c r="A1263" s="47">
        <v>33715</v>
      </c>
      <c r="B1263" s="36">
        <v>19</v>
      </c>
      <c r="C1263" s="36"/>
      <c r="D1263" s="36"/>
      <c r="E1263" s="36"/>
      <c r="F1263" s="36"/>
      <c r="G1263" s="36"/>
      <c r="H1263" s="36"/>
    </row>
    <row r="1264" spans="1:8">
      <c r="A1264" s="47">
        <v>33716</v>
      </c>
      <c r="B1264" s="36">
        <v>18.73</v>
      </c>
      <c r="C1264" s="36"/>
      <c r="D1264" s="36"/>
      <c r="E1264" s="36"/>
      <c r="F1264" s="36"/>
      <c r="G1264" s="36"/>
      <c r="H1264" s="36"/>
    </row>
    <row r="1265" spans="1:8">
      <c r="A1265" s="47">
        <v>33717</v>
      </c>
      <c r="B1265" s="36">
        <v>18.7</v>
      </c>
      <c r="C1265" s="36"/>
      <c r="D1265" s="36"/>
      <c r="E1265" s="36"/>
      <c r="F1265" s="36"/>
      <c r="G1265" s="36"/>
      <c r="H1265" s="36"/>
    </row>
    <row r="1266" spans="1:8">
      <c r="A1266" s="47">
        <v>33718</v>
      </c>
      <c r="B1266" s="36">
        <v>18.899999999999999</v>
      </c>
      <c r="C1266" s="36"/>
      <c r="D1266" s="36"/>
      <c r="E1266" s="36"/>
      <c r="F1266" s="36"/>
      <c r="G1266" s="36"/>
      <c r="H1266" s="36"/>
    </row>
    <row r="1267" spans="1:8">
      <c r="A1267" s="47">
        <v>33721</v>
      </c>
      <c r="B1267" s="36">
        <v>18.899999999999999</v>
      </c>
      <c r="C1267" s="36"/>
      <c r="D1267" s="36"/>
      <c r="E1267" s="36"/>
      <c r="F1267" s="36"/>
      <c r="G1267" s="36"/>
      <c r="H1267" s="36"/>
    </row>
    <row r="1268" spans="1:8">
      <c r="A1268" s="47">
        <v>33722</v>
      </c>
      <c r="B1268" s="36">
        <v>19.18</v>
      </c>
      <c r="C1268" s="36"/>
      <c r="D1268" s="36"/>
      <c r="E1268" s="36"/>
      <c r="F1268" s="36"/>
      <c r="G1268" s="36"/>
      <c r="H1268" s="36"/>
    </row>
    <row r="1269" spans="1:8">
      <c r="A1269" s="47">
        <v>33723</v>
      </c>
      <c r="B1269" s="36">
        <v>19.28</v>
      </c>
      <c r="C1269" s="36"/>
      <c r="D1269" s="36"/>
      <c r="E1269" s="36"/>
      <c r="F1269" s="36"/>
      <c r="G1269" s="36"/>
      <c r="H1269" s="36"/>
    </row>
    <row r="1270" spans="1:8">
      <c r="A1270" s="47">
        <v>33724</v>
      </c>
      <c r="B1270" s="36">
        <v>19.649999999999999</v>
      </c>
      <c r="C1270" s="36"/>
      <c r="D1270" s="36"/>
      <c r="E1270" s="36"/>
      <c r="F1270" s="36"/>
      <c r="G1270" s="36"/>
      <c r="H1270" s="36"/>
    </row>
    <row r="1271" spans="1:8">
      <c r="A1271" s="47">
        <v>33725</v>
      </c>
      <c r="B1271" s="36">
        <v>19.829999999999998</v>
      </c>
      <c r="C1271" s="36"/>
      <c r="D1271" s="36"/>
      <c r="E1271" s="36"/>
      <c r="F1271" s="36"/>
      <c r="G1271" s="36"/>
      <c r="H1271" s="36"/>
    </row>
    <row r="1272" spans="1:8">
      <c r="A1272" s="47">
        <v>33728</v>
      </c>
      <c r="B1272" s="36">
        <v>19.88</v>
      </c>
      <c r="C1272" s="36"/>
      <c r="D1272" s="36"/>
      <c r="E1272" s="36"/>
      <c r="F1272" s="36"/>
      <c r="G1272" s="36"/>
      <c r="H1272" s="36"/>
    </row>
    <row r="1273" spans="1:8">
      <c r="A1273" s="47">
        <v>33729</v>
      </c>
      <c r="B1273" s="36">
        <v>19.98</v>
      </c>
      <c r="C1273" s="36"/>
      <c r="D1273" s="36"/>
      <c r="E1273" s="36"/>
      <c r="F1273" s="36"/>
      <c r="G1273" s="36"/>
      <c r="H1273" s="36"/>
    </row>
    <row r="1274" spans="1:8">
      <c r="A1274" s="47">
        <v>33730</v>
      </c>
      <c r="B1274" s="36">
        <v>19.68</v>
      </c>
      <c r="C1274" s="36"/>
      <c r="D1274" s="36"/>
      <c r="E1274" s="36"/>
      <c r="F1274" s="36"/>
      <c r="G1274" s="36"/>
      <c r="H1274" s="36"/>
    </row>
    <row r="1275" spans="1:8">
      <c r="A1275" s="47">
        <v>33731</v>
      </c>
      <c r="B1275" s="36">
        <v>19.649999999999999</v>
      </c>
      <c r="C1275" s="36"/>
      <c r="D1275" s="36"/>
      <c r="E1275" s="36"/>
      <c r="F1275" s="36"/>
      <c r="G1275" s="36"/>
      <c r="H1275" s="36"/>
    </row>
    <row r="1276" spans="1:8">
      <c r="A1276" s="47">
        <v>33732</v>
      </c>
      <c r="B1276" s="36">
        <v>19.63</v>
      </c>
      <c r="C1276" s="36"/>
      <c r="D1276" s="36"/>
      <c r="E1276" s="36"/>
      <c r="F1276" s="36"/>
      <c r="G1276" s="36"/>
      <c r="H1276" s="36"/>
    </row>
    <row r="1277" spans="1:8">
      <c r="A1277" s="47">
        <v>33735</v>
      </c>
      <c r="B1277" s="36">
        <v>19.73</v>
      </c>
      <c r="C1277" s="36"/>
      <c r="D1277" s="36"/>
      <c r="E1277" s="36"/>
      <c r="F1277" s="36"/>
      <c r="G1277" s="36"/>
      <c r="H1277" s="36"/>
    </row>
    <row r="1278" spans="1:8">
      <c r="A1278" s="47">
        <v>33736</v>
      </c>
      <c r="B1278" s="36">
        <v>19.8</v>
      </c>
      <c r="C1278" s="36"/>
      <c r="D1278" s="36"/>
      <c r="E1278" s="36"/>
      <c r="F1278" s="36"/>
      <c r="G1278" s="36"/>
      <c r="H1278" s="36"/>
    </row>
    <row r="1279" spans="1:8">
      <c r="A1279" s="47">
        <v>33737</v>
      </c>
      <c r="B1279" s="36">
        <v>19.95</v>
      </c>
      <c r="C1279" s="36"/>
      <c r="D1279" s="36"/>
      <c r="E1279" s="36"/>
      <c r="F1279" s="36"/>
      <c r="G1279" s="36"/>
      <c r="H1279" s="36"/>
    </row>
    <row r="1280" spans="1:8">
      <c r="A1280" s="47">
        <v>33738</v>
      </c>
      <c r="B1280" s="36">
        <v>19.75</v>
      </c>
      <c r="C1280" s="36"/>
      <c r="D1280" s="36"/>
      <c r="E1280" s="36"/>
      <c r="F1280" s="36"/>
      <c r="G1280" s="36"/>
      <c r="H1280" s="36"/>
    </row>
    <row r="1281" spans="1:8">
      <c r="A1281" s="47">
        <v>33739</v>
      </c>
      <c r="B1281" s="36">
        <v>19.7</v>
      </c>
      <c r="C1281" s="36"/>
      <c r="D1281" s="36"/>
      <c r="E1281" s="36"/>
      <c r="F1281" s="36"/>
      <c r="G1281" s="36"/>
      <c r="H1281" s="36"/>
    </row>
    <row r="1282" spans="1:8">
      <c r="A1282" s="47">
        <v>33742</v>
      </c>
      <c r="B1282" s="36">
        <v>19.7</v>
      </c>
      <c r="C1282" s="36"/>
      <c r="D1282" s="36"/>
      <c r="E1282" s="36"/>
      <c r="F1282" s="36"/>
      <c r="G1282" s="36"/>
      <c r="H1282" s="36"/>
    </row>
    <row r="1283" spans="1:8">
      <c r="A1283" s="47">
        <v>33743</v>
      </c>
      <c r="B1283" s="36">
        <v>19.3</v>
      </c>
      <c r="C1283" s="36"/>
      <c r="D1283" s="36"/>
      <c r="E1283" s="36"/>
      <c r="F1283" s="36"/>
      <c r="G1283" s="36"/>
      <c r="H1283" s="36"/>
    </row>
    <row r="1284" spans="1:8">
      <c r="A1284" s="47">
        <v>33744</v>
      </c>
      <c r="B1284" s="36">
        <v>19.28</v>
      </c>
      <c r="C1284" s="36"/>
      <c r="D1284" s="36"/>
      <c r="E1284" s="36"/>
      <c r="F1284" s="36"/>
      <c r="G1284" s="36"/>
      <c r="H1284" s="36"/>
    </row>
    <row r="1285" spans="1:8">
      <c r="A1285" s="47">
        <v>33745</v>
      </c>
      <c r="B1285" s="36">
        <v>19.600000000000001</v>
      </c>
      <c r="C1285" s="36"/>
      <c r="D1285" s="36"/>
      <c r="E1285" s="36"/>
      <c r="F1285" s="36"/>
      <c r="G1285" s="36"/>
      <c r="H1285" s="36"/>
    </row>
    <row r="1286" spans="1:8">
      <c r="A1286" s="47">
        <v>33746</v>
      </c>
      <c r="B1286" s="36">
        <v>19.579999999999998</v>
      </c>
      <c r="C1286" s="36"/>
      <c r="D1286" s="36"/>
      <c r="E1286" s="36"/>
      <c r="F1286" s="36"/>
      <c r="G1286" s="36"/>
      <c r="H1286" s="36"/>
    </row>
    <row r="1287" spans="1:8">
      <c r="A1287" s="47">
        <v>33750</v>
      </c>
      <c r="B1287" s="36">
        <v>20.5</v>
      </c>
      <c r="C1287" s="36"/>
      <c r="D1287" s="36"/>
      <c r="E1287" s="36"/>
      <c r="F1287" s="36"/>
      <c r="G1287" s="36"/>
      <c r="H1287" s="36"/>
    </row>
    <row r="1288" spans="1:8">
      <c r="A1288" s="47">
        <v>33751</v>
      </c>
      <c r="B1288" s="36">
        <v>20.8</v>
      </c>
      <c r="C1288" s="36"/>
      <c r="D1288" s="36"/>
      <c r="E1288" s="36"/>
      <c r="F1288" s="36"/>
      <c r="G1288" s="36"/>
      <c r="H1288" s="36"/>
    </row>
    <row r="1289" spans="1:8">
      <c r="A1289" s="47">
        <v>33752</v>
      </c>
      <c r="B1289" s="36">
        <v>20.73</v>
      </c>
      <c r="C1289" s="36"/>
      <c r="D1289" s="36"/>
      <c r="E1289" s="36"/>
      <c r="F1289" s="36"/>
      <c r="G1289" s="36"/>
      <c r="H1289" s="36"/>
    </row>
    <row r="1290" spans="1:8">
      <c r="A1290" s="47">
        <v>33753</v>
      </c>
      <c r="B1290" s="36">
        <v>20.7</v>
      </c>
      <c r="C1290" s="36"/>
      <c r="D1290" s="36"/>
      <c r="E1290" s="36"/>
      <c r="F1290" s="36"/>
      <c r="G1290" s="36"/>
      <c r="H1290" s="36"/>
    </row>
    <row r="1291" spans="1:8">
      <c r="A1291" s="47">
        <v>33756</v>
      </c>
      <c r="B1291" s="36">
        <v>20.9</v>
      </c>
      <c r="C1291" s="36"/>
      <c r="D1291" s="36"/>
      <c r="E1291" s="36"/>
      <c r="F1291" s="36"/>
      <c r="G1291" s="36"/>
      <c r="H1291" s="36"/>
    </row>
    <row r="1292" spans="1:8">
      <c r="A1292" s="47">
        <v>33757</v>
      </c>
      <c r="B1292" s="36">
        <v>20.85</v>
      </c>
      <c r="C1292" s="36"/>
      <c r="D1292" s="36"/>
      <c r="E1292" s="36"/>
      <c r="F1292" s="36"/>
      <c r="G1292" s="36"/>
      <c r="H1292" s="36"/>
    </row>
    <row r="1293" spans="1:8">
      <c r="A1293" s="47">
        <v>33758</v>
      </c>
      <c r="B1293" s="36">
        <v>21.23</v>
      </c>
      <c r="C1293" s="36"/>
      <c r="D1293" s="36"/>
      <c r="E1293" s="36"/>
      <c r="F1293" s="36"/>
      <c r="G1293" s="36"/>
      <c r="H1293" s="36"/>
    </row>
    <row r="1294" spans="1:8">
      <c r="A1294" s="47">
        <v>33759</v>
      </c>
      <c r="B1294" s="36">
        <v>21.08</v>
      </c>
      <c r="C1294" s="36"/>
      <c r="D1294" s="36"/>
      <c r="E1294" s="36"/>
      <c r="F1294" s="36"/>
      <c r="G1294" s="36"/>
      <c r="H1294" s="36"/>
    </row>
    <row r="1295" spans="1:8">
      <c r="A1295" s="47">
        <v>33760</v>
      </c>
      <c r="B1295" s="36">
        <v>21.35</v>
      </c>
      <c r="C1295" s="36"/>
      <c r="D1295" s="36"/>
      <c r="E1295" s="36"/>
      <c r="F1295" s="36"/>
      <c r="G1295" s="36"/>
      <c r="H1295" s="36"/>
    </row>
    <row r="1296" spans="1:8">
      <c r="A1296" s="47">
        <v>33763</v>
      </c>
      <c r="B1296" s="36">
        <v>21.25</v>
      </c>
      <c r="C1296" s="36"/>
      <c r="D1296" s="36"/>
      <c r="E1296" s="36"/>
      <c r="F1296" s="36"/>
      <c r="G1296" s="36"/>
      <c r="H1296" s="36"/>
    </row>
    <row r="1297" spans="1:8">
      <c r="A1297" s="47">
        <v>33764</v>
      </c>
      <c r="B1297" s="36">
        <v>21.13</v>
      </c>
      <c r="C1297" s="36"/>
      <c r="D1297" s="36"/>
      <c r="E1297" s="36"/>
      <c r="F1297" s="36"/>
      <c r="G1297" s="36"/>
      <c r="H1297" s="36"/>
    </row>
    <row r="1298" spans="1:8">
      <c r="A1298" s="47">
        <v>33765</v>
      </c>
      <c r="B1298" s="36">
        <v>21.05</v>
      </c>
      <c r="C1298" s="36"/>
      <c r="D1298" s="36"/>
      <c r="E1298" s="36"/>
      <c r="F1298" s="36"/>
      <c r="G1298" s="36"/>
      <c r="H1298" s="36"/>
    </row>
    <row r="1299" spans="1:8">
      <c r="A1299" s="47">
        <v>33766</v>
      </c>
      <c r="B1299" s="36">
        <v>21.33</v>
      </c>
      <c r="C1299" s="36"/>
      <c r="D1299" s="36"/>
      <c r="E1299" s="36"/>
      <c r="F1299" s="36"/>
      <c r="G1299" s="36"/>
      <c r="H1299" s="36"/>
    </row>
    <row r="1300" spans="1:8">
      <c r="A1300" s="47">
        <v>33767</v>
      </c>
      <c r="B1300" s="36">
        <v>21.28</v>
      </c>
      <c r="C1300" s="36"/>
      <c r="D1300" s="36"/>
      <c r="E1300" s="36"/>
      <c r="F1300" s="36"/>
      <c r="G1300" s="36"/>
      <c r="H1300" s="36"/>
    </row>
    <row r="1301" spans="1:8">
      <c r="A1301" s="47">
        <v>33770</v>
      </c>
      <c r="B1301" s="36">
        <v>21.3</v>
      </c>
      <c r="C1301" s="36"/>
      <c r="D1301" s="36"/>
      <c r="E1301" s="36"/>
      <c r="F1301" s="36"/>
      <c r="G1301" s="36"/>
      <c r="H1301" s="36"/>
    </row>
    <row r="1302" spans="1:8">
      <c r="A1302" s="47">
        <v>33771</v>
      </c>
      <c r="B1302" s="36">
        <v>21.13</v>
      </c>
      <c r="C1302" s="36"/>
      <c r="D1302" s="36"/>
      <c r="E1302" s="36"/>
      <c r="F1302" s="36"/>
      <c r="G1302" s="36"/>
      <c r="H1302" s="36"/>
    </row>
    <row r="1303" spans="1:8">
      <c r="A1303" s="47">
        <v>33772</v>
      </c>
      <c r="B1303" s="36">
        <v>21.03</v>
      </c>
      <c r="C1303" s="36"/>
      <c r="D1303" s="36"/>
      <c r="E1303" s="36"/>
      <c r="F1303" s="36"/>
      <c r="G1303" s="36"/>
      <c r="H1303" s="36"/>
    </row>
    <row r="1304" spans="1:8">
      <c r="A1304" s="47">
        <v>33773</v>
      </c>
      <c r="B1304" s="36">
        <v>21.23</v>
      </c>
      <c r="C1304" s="36"/>
      <c r="D1304" s="36"/>
      <c r="E1304" s="36"/>
      <c r="F1304" s="36"/>
      <c r="G1304" s="36"/>
      <c r="H1304" s="36"/>
    </row>
    <row r="1305" spans="1:8">
      <c r="A1305" s="47">
        <v>33774</v>
      </c>
      <c r="B1305" s="36">
        <v>21.13</v>
      </c>
      <c r="C1305" s="36"/>
      <c r="D1305" s="36"/>
      <c r="E1305" s="36"/>
      <c r="F1305" s="36"/>
      <c r="G1305" s="36"/>
      <c r="H1305" s="36"/>
    </row>
    <row r="1306" spans="1:8">
      <c r="A1306" s="47">
        <v>33777</v>
      </c>
      <c r="B1306" s="36">
        <v>20.83</v>
      </c>
      <c r="C1306" s="36"/>
      <c r="D1306" s="36"/>
      <c r="E1306" s="36"/>
      <c r="F1306" s="36"/>
      <c r="G1306" s="36"/>
      <c r="H1306" s="36"/>
    </row>
    <row r="1307" spans="1:8">
      <c r="A1307" s="47">
        <v>33778</v>
      </c>
      <c r="B1307" s="36">
        <v>21.35</v>
      </c>
      <c r="C1307" s="36"/>
      <c r="D1307" s="36"/>
      <c r="E1307" s="36"/>
      <c r="F1307" s="36"/>
      <c r="G1307" s="36"/>
      <c r="H1307" s="36"/>
    </row>
    <row r="1308" spans="1:8">
      <c r="A1308" s="47">
        <v>33779</v>
      </c>
      <c r="B1308" s="36">
        <v>21.55</v>
      </c>
      <c r="C1308" s="36"/>
      <c r="D1308" s="36"/>
      <c r="E1308" s="36"/>
      <c r="F1308" s="36"/>
      <c r="G1308" s="36"/>
      <c r="H1308" s="36"/>
    </row>
    <row r="1309" spans="1:8">
      <c r="A1309" s="47">
        <v>33780</v>
      </c>
      <c r="B1309" s="36">
        <v>21.5</v>
      </c>
      <c r="C1309" s="36"/>
      <c r="D1309" s="36"/>
      <c r="E1309" s="36"/>
      <c r="F1309" s="36"/>
      <c r="G1309" s="36"/>
      <c r="H1309" s="36"/>
    </row>
    <row r="1310" spans="1:8">
      <c r="A1310" s="47">
        <v>33781</v>
      </c>
      <c r="B1310" s="36">
        <v>21.3</v>
      </c>
      <c r="C1310" s="36"/>
      <c r="D1310" s="36"/>
      <c r="E1310" s="36"/>
      <c r="F1310" s="36"/>
      <c r="G1310" s="36"/>
      <c r="H1310" s="36"/>
    </row>
    <row r="1311" spans="1:8">
      <c r="A1311" s="47">
        <v>33784</v>
      </c>
      <c r="B1311" s="36">
        <v>21.08</v>
      </c>
      <c r="C1311" s="36"/>
      <c r="D1311" s="36"/>
      <c r="E1311" s="36"/>
      <c r="F1311" s="36"/>
      <c r="G1311" s="36"/>
      <c r="H1311" s="36"/>
    </row>
    <row r="1312" spans="1:8">
      <c r="A1312" s="47">
        <v>33785</v>
      </c>
      <c r="B1312" s="36">
        <v>20.6</v>
      </c>
      <c r="C1312" s="36"/>
      <c r="D1312" s="36"/>
      <c r="E1312" s="36"/>
      <c r="F1312" s="36"/>
      <c r="G1312" s="36"/>
      <c r="H1312" s="36"/>
    </row>
    <row r="1313" spans="1:8">
      <c r="A1313" s="47">
        <v>33786</v>
      </c>
      <c r="B1313" s="36">
        <v>20.25</v>
      </c>
      <c r="C1313" s="36"/>
      <c r="D1313" s="36"/>
      <c r="E1313" s="36"/>
      <c r="F1313" s="36"/>
      <c r="G1313" s="36"/>
      <c r="H1313" s="36"/>
    </row>
    <row r="1314" spans="1:8">
      <c r="A1314" s="47">
        <v>33787</v>
      </c>
      <c r="B1314" s="36">
        <v>20.53</v>
      </c>
      <c r="C1314" s="36"/>
      <c r="D1314" s="36"/>
      <c r="E1314" s="36"/>
      <c r="F1314" s="36"/>
      <c r="G1314" s="36"/>
      <c r="H1314" s="36"/>
    </row>
    <row r="1315" spans="1:8">
      <c r="A1315" s="47">
        <v>33788</v>
      </c>
      <c r="B1315" s="36">
        <v>20.65</v>
      </c>
      <c r="C1315" s="36"/>
      <c r="D1315" s="36"/>
      <c r="E1315" s="36"/>
      <c r="F1315" s="36"/>
      <c r="G1315" s="36"/>
      <c r="H1315" s="36"/>
    </row>
    <row r="1316" spans="1:8">
      <c r="A1316" s="47">
        <v>33791</v>
      </c>
      <c r="B1316" s="36">
        <v>20.45</v>
      </c>
      <c r="C1316" s="36"/>
      <c r="D1316" s="36"/>
      <c r="E1316" s="36"/>
      <c r="F1316" s="36"/>
      <c r="G1316" s="36"/>
      <c r="H1316" s="36"/>
    </row>
    <row r="1317" spans="1:8">
      <c r="A1317" s="47">
        <v>33792</v>
      </c>
      <c r="B1317" s="36">
        <v>19.8</v>
      </c>
      <c r="C1317" s="36"/>
      <c r="D1317" s="36"/>
      <c r="E1317" s="36"/>
      <c r="F1317" s="36"/>
      <c r="G1317" s="36"/>
      <c r="H1317" s="36"/>
    </row>
    <row r="1318" spans="1:8">
      <c r="A1318" s="47">
        <v>33793</v>
      </c>
      <c r="B1318" s="36">
        <v>19.7</v>
      </c>
      <c r="C1318" s="36"/>
      <c r="D1318" s="36"/>
      <c r="E1318" s="36"/>
      <c r="F1318" s="36"/>
      <c r="G1318" s="36"/>
      <c r="H1318" s="36"/>
    </row>
    <row r="1319" spans="1:8">
      <c r="A1319" s="47">
        <v>33794</v>
      </c>
      <c r="B1319" s="36">
        <v>19.78</v>
      </c>
      <c r="C1319" s="36"/>
      <c r="D1319" s="36"/>
      <c r="E1319" s="36"/>
      <c r="F1319" s="36"/>
      <c r="G1319" s="36"/>
      <c r="H1319" s="36"/>
    </row>
    <row r="1320" spans="1:8">
      <c r="A1320" s="47">
        <v>33795</v>
      </c>
      <c r="B1320" s="36">
        <v>20</v>
      </c>
      <c r="C1320" s="36"/>
      <c r="D1320" s="36"/>
      <c r="E1320" s="36"/>
      <c r="F1320" s="36"/>
      <c r="G1320" s="36"/>
      <c r="H1320" s="36"/>
    </row>
    <row r="1321" spans="1:8">
      <c r="A1321" s="47">
        <v>33798</v>
      </c>
      <c r="B1321" s="36">
        <v>19.829999999999998</v>
      </c>
      <c r="C1321" s="36"/>
      <c r="D1321" s="36"/>
      <c r="E1321" s="36"/>
      <c r="F1321" s="36"/>
      <c r="G1321" s="36"/>
      <c r="H1321" s="36"/>
    </row>
    <row r="1322" spans="1:8">
      <c r="A1322" s="47">
        <v>33799</v>
      </c>
      <c r="B1322" s="36">
        <v>19.98</v>
      </c>
      <c r="C1322" s="36"/>
      <c r="D1322" s="36"/>
      <c r="E1322" s="36"/>
      <c r="F1322" s="36"/>
      <c r="G1322" s="36"/>
      <c r="H1322" s="36"/>
    </row>
    <row r="1323" spans="1:8">
      <c r="A1323" s="47">
        <v>33800</v>
      </c>
      <c r="B1323" s="36">
        <v>19.850000000000001</v>
      </c>
      <c r="C1323" s="36"/>
      <c r="D1323" s="36"/>
      <c r="E1323" s="36"/>
      <c r="F1323" s="36"/>
      <c r="G1323" s="36"/>
      <c r="H1323" s="36"/>
    </row>
    <row r="1324" spans="1:8">
      <c r="A1324" s="47">
        <v>33801</v>
      </c>
      <c r="B1324" s="36">
        <v>20.23</v>
      </c>
      <c r="C1324" s="36"/>
      <c r="D1324" s="36"/>
      <c r="E1324" s="36"/>
      <c r="F1324" s="36"/>
      <c r="G1324" s="36"/>
      <c r="H1324" s="36"/>
    </row>
    <row r="1325" spans="1:8">
      <c r="A1325" s="47">
        <v>33802</v>
      </c>
      <c r="B1325" s="36">
        <v>20.2</v>
      </c>
      <c r="C1325" s="36"/>
      <c r="D1325" s="36"/>
      <c r="E1325" s="36"/>
      <c r="F1325" s="36"/>
      <c r="G1325" s="36"/>
      <c r="H1325" s="36"/>
    </row>
    <row r="1326" spans="1:8">
      <c r="A1326" s="47">
        <v>33805</v>
      </c>
      <c r="B1326" s="36">
        <v>19.95</v>
      </c>
      <c r="C1326" s="36"/>
      <c r="D1326" s="36"/>
      <c r="E1326" s="36"/>
      <c r="F1326" s="36"/>
      <c r="G1326" s="36"/>
      <c r="H1326" s="36"/>
    </row>
    <row r="1327" spans="1:8">
      <c r="A1327" s="47">
        <v>33806</v>
      </c>
      <c r="B1327" s="36">
        <v>20.03</v>
      </c>
      <c r="C1327" s="36"/>
      <c r="D1327" s="36"/>
      <c r="E1327" s="36"/>
      <c r="F1327" s="36"/>
      <c r="G1327" s="36"/>
      <c r="H1327" s="36"/>
    </row>
    <row r="1328" spans="1:8">
      <c r="A1328" s="47">
        <v>33807</v>
      </c>
      <c r="B1328" s="36">
        <v>20.23</v>
      </c>
      <c r="C1328" s="36"/>
      <c r="D1328" s="36"/>
      <c r="E1328" s="36"/>
      <c r="F1328" s="36"/>
      <c r="G1328" s="36"/>
      <c r="H1328" s="36"/>
    </row>
    <row r="1329" spans="1:8">
      <c r="A1329" s="47">
        <v>33808</v>
      </c>
      <c r="B1329" s="36">
        <v>20.48</v>
      </c>
      <c r="C1329" s="36"/>
      <c r="D1329" s="36"/>
      <c r="E1329" s="36"/>
      <c r="F1329" s="36"/>
      <c r="G1329" s="36"/>
      <c r="H1329" s="36"/>
    </row>
    <row r="1330" spans="1:8">
      <c r="A1330" s="47">
        <v>33809</v>
      </c>
      <c r="B1330" s="36">
        <v>20.6</v>
      </c>
      <c r="C1330" s="36"/>
      <c r="D1330" s="36"/>
      <c r="E1330" s="36"/>
      <c r="F1330" s="36"/>
      <c r="G1330" s="36"/>
      <c r="H1330" s="36"/>
    </row>
    <row r="1331" spans="1:8">
      <c r="A1331" s="47">
        <v>33812</v>
      </c>
      <c r="B1331" s="36">
        <v>20.58</v>
      </c>
      <c r="C1331" s="36"/>
      <c r="D1331" s="36"/>
      <c r="E1331" s="36"/>
      <c r="F1331" s="36"/>
      <c r="G1331" s="36"/>
      <c r="H1331" s="36"/>
    </row>
    <row r="1332" spans="1:8">
      <c r="A1332" s="47">
        <v>33813</v>
      </c>
      <c r="B1332" s="36">
        <v>20.78</v>
      </c>
      <c r="C1332" s="36"/>
      <c r="D1332" s="36"/>
      <c r="E1332" s="36"/>
      <c r="F1332" s="36"/>
      <c r="G1332" s="36"/>
      <c r="H1332" s="36"/>
    </row>
    <row r="1333" spans="1:8">
      <c r="A1333" s="47">
        <v>33814</v>
      </c>
      <c r="B1333" s="36">
        <v>20.68</v>
      </c>
      <c r="C1333" s="36"/>
      <c r="D1333" s="36"/>
      <c r="E1333" s="36"/>
      <c r="F1333" s="36"/>
      <c r="G1333" s="36"/>
      <c r="H1333" s="36"/>
    </row>
    <row r="1334" spans="1:8">
      <c r="A1334" s="47">
        <v>33815</v>
      </c>
      <c r="B1334" s="36">
        <v>20.48</v>
      </c>
      <c r="C1334" s="36"/>
      <c r="D1334" s="36"/>
      <c r="E1334" s="36"/>
      <c r="F1334" s="36"/>
      <c r="G1334" s="36"/>
      <c r="H1334" s="36"/>
    </row>
    <row r="1335" spans="1:8">
      <c r="A1335" s="47">
        <v>33816</v>
      </c>
      <c r="B1335" s="36">
        <v>20.38</v>
      </c>
      <c r="C1335" s="36"/>
      <c r="D1335" s="36"/>
      <c r="E1335" s="36"/>
      <c r="F1335" s="36"/>
      <c r="G1335" s="36"/>
      <c r="H1335" s="36"/>
    </row>
    <row r="1336" spans="1:8">
      <c r="A1336" s="47">
        <v>33819</v>
      </c>
      <c r="B1336" s="36">
        <v>20.329999999999998</v>
      </c>
      <c r="C1336" s="36"/>
      <c r="D1336" s="36"/>
      <c r="E1336" s="36"/>
      <c r="F1336" s="36"/>
      <c r="G1336" s="36"/>
      <c r="H1336" s="36"/>
    </row>
    <row r="1337" spans="1:8">
      <c r="A1337" s="47">
        <v>33820</v>
      </c>
      <c r="B1337" s="36">
        <v>19.850000000000001</v>
      </c>
      <c r="C1337" s="36"/>
      <c r="D1337" s="36"/>
      <c r="E1337" s="36"/>
      <c r="F1337" s="36"/>
      <c r="G1337" s="36"/>
      <c r="H1337" s="36"/>
    </row>
    <row r="1338" spans="1:8">
      <c r="A1338" s="47">
        <v>33821</v>
      </c>
      <c r="B1338" s="36">
        <v>19.68</v>
      </c>
      <c r="C1338" s="36"/>
      <c r="D1338" s="36"/>
      <c r="E1338" s="36"/>
      <c r="F1338" s="36"/>
      <c r="G1338" s="36"/>
      <c r="H1338" s="36"/>
    </row>
    <row r="1339" spans="1:8">
      <c r="A1339" s="47">
        <v>33822</v>
      </c>
      <c r="B1339" s="36">
        <v>19.78</v>
      </c>
      <c r="C1339" s="36"/>
      <c r="D1339" s="36"/>
      <c r="E1339" s="36"/>
      <c r="F1339" s="36"/>
      <c r="G1339" s="36"/>
      <c r="H1339" s="36"/>
    </row>
    <row r="1340" spans="1:8">
      <c r="A1340" s="47">
        <v>33823</v>
      </c>
      <c r="B1340" s="36">
        <v>19.75</v>
      </c>
      <c r="C1340" s="36"/>
      <c r="D1340" s="36"/>
      <c r="E1340" s="36"/>
      <c r="F1340" s="36"/>
      <c r="G1340" s="36"/>
      <c r="H1340" s="36"/>
    </row>
    <row r="1341" spans="1:8">
      <c r="A1341" s="47">
        <v>33826</v>
      </c>
      <c r="B1341" s="36">
        <v>19.55</v>
      </c>
      <c r="C1341" s="36"/>
      <c r="D1341" s="36"/>
      <c r="E1341" s="36"/>
      <c r="F1341" s="36"/>
      <c r="G1341" s="36"/>
      <c r="H1341" s="36"/>
    </row>
    <row r="1342" spans="1:8">
      <c r="A1342" s="47">
        <v>33827</v>
      </c>
      <c r="B1342" s="36">
        <v>19.48</v>
      </c>
      <c r="C1342" s="36"/>
      <c r="D1342" s="36"/>
      <c r="E1342" s="36"/>
      <c r="F1342" s="36"/>
      <c r="G1342" s="36"/>
      <c r="H1342" s="36"/>
    </row>
    <row r="1343" spans="1:8">
      <c r="A1343" s="47">
        <v>33828</v>
      </c>
      <c r="B1343" s="36">
        <v>19.649999999999999</v>
      </c>
      <c r="C1343" s="36"/>
      <c r="D1343" s="36"/>
      <c r="E1343" s="36"/>
      <c r="F1343" s="36"/>
      <c r="G1343" s="36"/>
      <c r="H1343" s="36"/>
    </row>
    <row r="1344" spans="1:8">
      <c r="A1344" s="47">
        <v>33829</v>
      </c>
      <c r="B1344" s="36">
        <v>19.829999999999998</v>
      </c>
      <c r="C1344" s="36"/>
      <c r="D1344" s="36"/>
      <c r="E1344" s="36"/>
      <c r="F1344" s="36"/>
      <c r="G1344" s="36"/>
      <c r="H1344" s="36"/>
    </row>
    <row r="1345" spans="1:8">
      <c r="A1345" s="47">
        <v>33830</v>
      </c>
      <c r="B1345" s="36">
        <v>19.88</v>
      </c>
      <c r="C1345" s="36"/>
      <c r="D1345" s="36"/>
      <c r="E1345" s="36"/>
      <c r="F1345" s="36"/>
      <c r="G1345" s="36"/>
      <c r="H1345" s="36"/>
    </row>
    <row r="1346" spans="1:8">
      <c r="A1346" s="47">
        <v>33833</v>
      </c>
      <c r="B1346" s="36">
        <v>19.95</v>
      </c>
      <c r="C1346" s="36"/>
      <c r="D1346" s="36"/>
      <c r="E1346" s="36"/>
      <c r="F1346" s="36"/>
      <c r="G1346" s="36"/>
      <c r="H1346" s="36"/>
    </row>
    <row r="1347" spans="1:8">
      <c r="A1347" s="47">
        <v>33834</v>
      </c>
      <c r="B1347" s="36">
        <v>19.899999999999999</v>
      </c>
      <c r="C1347" s="36"/>
      <c r="D1347" s="36"/>
      <c r="E1347" s="36"/>
      <c r="F1347" s="36"/>
      <c r="G1347" s="36"/>
      <c r="H1347" s="36"/>
    </row>
    <row r="1348" spans="1:8">
      <c r="A1348" s="47">
        <v>33835</v>
      </c>
      <c r="B1348" s="36">
        <v>19.8</v>
      </c>
      <c r="C1348" s="36"/>
      <c r="D1348" s="36"/>
      <c r="E1348" s="36"/>
      <c r="F1348" s="36"/>
      <c r="G1348" s="36"/>
      <c r="H1348" s="36"/>
    </row>
    <row r="1349" spans="1:8">
      <c r="A1349" s="47">
        <v>33836</v>
      </c>
      <c r="B1349" s="36">
        <v>19.63</v>
      </c>
      <c r="C1349" s="36"/>
      <c r="D1349" s="36"/>
      <c r="E1349" s="36"/>
      <c r="F1349" s="36"/>
      <c r="G1349" s="36"/>
      <c r="H1349" s="36"/>
    </row>
    <row r="1350" spans="1:8">
      <c r="A1350" s="47">
        <v>33837</v>
      </c>
      <c r="B1350" s="36">
        <v>19.68</v>
      </c>
      <c r="C1350" s="36"/>
      <c r="D1350" s="36"/>
      <c r="E1350" s="36"/>
      <c r="F1350" s="36"/>
      <c r="G1350" s="36"/>
      <c r="H1350" s="36"/>
    </row>
    <row r="1351" spans="1:8">
      <c r="A1351" s="47">
        <v>33840</v>
      </c>
      <c r="B1351" s="36">
        <v>19.649999999999999</v>
      </c>
      <c r="C1351" s="36"/>
      <c r="D1351" s="36"/>
      <c r="E1351" s="36"/>
      <c r="F1351" s="36"/>
      <c r="G1351" s="36"/>
      <c r="H1351" s="36"/>
    </row>
    <row r="1352" spans="1:8">
      <c r="A1352" s="47">
        <v>33841</v>
      </c>
      <c r="B1352" s="36">
        <v>19.68</v>
      </c>
      <c r="C1352" s="36"/>
      <c r="D1352" s="36"/>
      <c r="E1352" s="36"/>
      <c r="F1352" s="36"/>
      <c r="G1352" s="36"/>
      <c r="H1352" s="36"/>
    </row>
    <row r="1353" spans="1:8">
      <c r="A1353" s="47">
        <v>33842</v>
      </c>
      <c r="B1353" s="36">
        <v>19.63</v>
      </c>
      <c r="C1353" s="36"/>
      <c r="D1353" s="36"/>
      <c r="E1353" s="36"/>
      <c r="F1353" s="36"/>
      <c r="G1353" s="36"/>
      <c r="H1353" s="36"/>
    </row>
    <row r="1354" spans="1:8">
      <c r="A1354" s="47">
        <v>33843</v>
      </c>
      <c r="B1354" s="36">
        <v>19.5</v>
      </c>
      <c r="C1354" s="36"/>
      <c r="D1354" s="36"/>
      <c r="E1354" s="36"/>
      <c r="F1354" s="36"/>
      <c r="G1354" s="36"/>
      <c r="H1354" s="36"/>
    </row>
    <row r="1355" spans="1:8">
      <c r="A1355" s="47">
        <v>33844</v>
      </c>
      <c r="B1355" s="36">
        <v>19.649999999999999</v>
      </c>
      <c r="C1355" s="36"/>
      <c r="D1355" s="36"/>
      <c r="E1355" s="36"/>
      <c r="F1355" s="36"/>
      <c r="G1355" s="36"/>
      <c r="H1355" s="36"/>
    </row>
    <row r="1356" spans="1:8">
      <c r="A1356" s="47">
        <v>33847</v>
      </c>
      <c r="B1356" s="36">
        <v>19.649999999999999</v>
      </c>
      <c r="C1356" s="36"/>
      <c r="D1356" s="36"/>
      <c r="E1356" s="36"/>
      <c r="F1356" s="36"/>
      <c r="G1356" s="36"/>
      <c r="H1356" s="36"/>
    </row>
    <row r="1357" spans="1:8">
      <c r="A1357" s="47">
        <v>33848</v>
      </c>
      <c r="B1357" s="36">
        <v>19.88</v>
      </c>
      <c r="C1357" s="36"/>
      <c r="D1357" s="36"/>
      <c r="E1357" s="36"/>
      <c r="F1357" s="36"/>
      <c r="G1357" s="36"/>
      <c r="H1357" s="36"/>
    </row>
    <row r="1358" spans="1:8">
      <c r="A1358" s="47">
        <v>33849</v>
      </c>
      <c r="B1358" s="36">
        <v>20</v>
      </c>
      <c r="C1358" s="36"/>
      <c r="D1358" s="36"/>
      <c r="E1358" s="36"/>
      <c r="F1358" s="36"/>
      <c r="G1358" s="36"/>
      <c r="H1358" s="36"/>
    </row>
    <row r="1359" spans="1:8">
      <c r="A1359" s="47">
        <v>33850</v>
      </c>
      <c r="B1359" s="36">
        <v>19.95</v>
      </c>
      <c r="C1359" s="36"/>
      <c r="D1359" s="36"/>
      <c r="E1359" s="36"/>
      <c r="F1359" s="36"/>
      <c r="G1359" s="36"/>
      <c r="H1359" s="36"/>
    </row>
    <row r="1360" spans="1:8">
      <c r="A1360" s="47">
        <v>33851</v>
      </c>
      <c r="B1360" s="36">
        <v>20.03</v>
      </c>
      <c r="C1360" s="36"/>
      <c r="D1360" s="36"/>
      <c r="E1360" s="36"/>
      <c r="F1360" s="36"/>
      <c r="G1360" s="36"/>
      <c r="H1360" s="36"/>
    </row>
    <row r="1361" spans="1:8">
      <c r="A1361" s="47">
        <v>33854</v>
      </c>
      <c r="B1361" s="36">
        <v>20.13</v>
      </c>
      <c r="C1361" s="36"/>
      <c r="D1361" s="36"/>
      <c r="E1361" s="36"/>
      <c r="F1361" s="36"/>
      <c r="G1361" s="36"/>
      <c r="H1361" s="36"/>
    </row>
    <row r="1362" spans="1:8">
      <c r="A1362" s="47">
        <v>33855</v>
      </c>
      <c r="B1362" s="36">
        <v>20.3</v>
      </c>
      <c r="C1362" s="36"/>
      <c r="D1362" s="36"/>
      <c r="E1362" s="36"/>
      <c r="F1362" s="36"/>
      <c r="G1362" s="36"/>
      <c r="H1362" s="36"/>
    </row>
    <row r="1363" spans="1:8">
      <c r="A1363" s="47">
        <v>33856</v>
      </c>
      <c r="B1363" s="36">
        <v>20.329999999999998</v>
      </c>
      <c r="C1363" s="36"/>
      <c r="D1363" s="36"/>
      <c r="E1363" s="36"/>
      <c r="F1363" s="36"/>
      <c r="G1363" s="36"/>
      <c r="H1363" s="36"/>
    </row>
    <row r="1364" spans="1:8">
      <c r="A1364" s="47">
        <v>33857</v>
      </c>
      <c r="B1364" s="36">
        <v>20.3</v>
      </c>
      <c r="C1364" s="36"/>
      <c r="D1364" s="36"/>
      <c r="E1364" s="36"/>
      <c r="F1364" s="36"/>
      <c r="G1364" s="36"/>
      <c r="H1364" s="36"/>
    </row>
    <row r="1365" spans="1:8">
      <c r="A1365" s="47">
        <v>33858</v>
      </c>
      <c r="B1365" s="36">
        <v>20.350000000000001</v>
      </c>
      <c r="C1365" s="36"/>
      <c r="D1365" s="36"/>
      <c r="E1365" s="36"/>
      <c r="F1365" s="36"/>
      <c r="G1365" s="36"/>
      <c r="H1365" s="36"/>
    </row>
    <row r="1366" spans="1:8">
      <c r="A1366" s="47">
        <v>33861</v>
      </c>
      <c r="B1366" s="36">
        <v>20.68</v>
      </c>
      <c r="C1366" s="36"/>
      <c r="D1366" s="36"/>
      <c r="E1366" s="36"/>
      <c r="F1366" s="36"/>
      <c r="G1366" s="36"/>
      <c r="H1366" s="36"/>
    </row>
    <row r="1367" spans="1:8">
      <c r="A1367" s="47">
        <v>33862</v>
      </c>
      <c r="B1367" s="36">
        <v>20.5</v>
      </c>
      <c r="C1367" s="36"/>
      <c r="D1367" s="36"/>
      <c r="E1367" s="36"/>
      <c r="F1367" s="36"/>
      <c r="G1367" s="36"/>
      <c r="H1367" s="36"/>
    </row>
    <row r="1368" spans="1:8">
      <c r="A1368" s="47">
        <v>33863</v>
      </c>
      <c r="B1368" s="36">
        <v>20.43</v>
      </c>
      <c r="C1368" s="36"/>
      <c r="D1368" s="36"/>
      <c r="E1368" s="36"/>
      <c r="F1368" s="36"/>
      <c r="G1368" s="36"/>
      <c r="H1368" s="36"/>
    </row>
    <row r="1369" spans="1:8">
      <c r="A1369" s="47">
        <v>33864</v>
      </c>
      <c r="B1369" s="36">
        <v>20.350000000000001</v>
      </c>
      <c r="C1369" s="36"/>
      <c r="D1369" s="36"/>
      <c r="E1369" s="36"/>
      <c r="F1369" s="36"/>
      <c r="G1369" s="36"/>
      <c r="H1369" s="36"/>
    </row>
    <row r="1370" spans="1:8">
      <c r="A1370" s="47">
        <v>33865</v>
      </c>
      <c r="B1370" s="36">
        <v>20.3</v>
      </c>
      <c r="C1370" s="36"/>
      <c r="D1370" s="36"/>
      <c r="E1370" s="36"/>
      <c r="F1370" s="36"/>
      <c r="G1370" s="36"/>
      <c r="H1370" s="36"/>
    </row>
    <row r="1371" spans="1:8">
      <c r="A1371" s="47">
        <v>33868</v>
      </c>
      <c r="B1371" s="36">
        <v>20.149999999999999</v>
      </c>
      <c r="C1371" s="36"/>
      <c r="D1371" s="36"/>
      <c r="E1371" s="36"/>
      <c r="F1371" s="36"/>
      <c r="G1371" s="36"/>
      <c r="H1371" s="36"/>
    </row>
    <row r="1372" spans="1:8">
      <c r="A1372" s="47">
        <v>33869</v>
      </c>
      <c r="B1372" s="36">
        <v>20.329999999999998</v>
      </c>
      <c r="C1372" s="36"/>
      <c r="D1372" s="36"/>
      <c r="E1372" s="36"/>
      <c r="F1372" s="36"/>
      <c r="G1372" s="36"/>
      <c r="H1372" s="36"/>
    </row>
    <row r="1373" spans="1:8">
      <c r="A1373" s="47">
        <v>33870</v>
      </c>
      <c r="B1373" s="36">
        <v>20.53</v>
      </c>
      <c r="C1373" s="36"/>
      <c r="D1373" s="36"/>
      <c r="E1373" s="36"/>
      <c r="F1373" s="36"/>
      <c r="G1373" s="36"/>
      <c r="H1373" s="36"/>
    </row>
    <row r="1374" spans="1:8">
      <c r="A1374" s="47">
        <v>33871</v>
      </c>
      <c r="B1374" s="36">
        <v>20.43</v>
      </c>
      <c r="C1374" s="36"/>
      <c r="D1374" s="36"/>
      <c r="E1374" s="36"/>
      <c r="F1374" s="36"/>
      <c r="G1374" s="36"/>
      <c r="H1374" s="36"/>
    </row>
    <row r="1375" spans="1:8">
      <c r="A1375" s="47">
        <v>33872</v>
      </c>
      <c r="B1375" s="36">
        <v>20.329999999999998</v>
      </c>
      <c r="C1375" s="36"/>
      <c r="D1375" s="36"/>
      <c r="E1375" s="36"/>
      <c r="F1375" s="36"/>
      <c r="G1375" s="36"/>
      <c r="H1375" s="36"/>
    </row>
    <row r="1376" spans="1:8">
      <c r="A1376" s="47">
        <v>33875</v>
      </c>
      <c r="B1376" s="36">
        <v>20.28</v>
      </c>
      <c r="C1376" s="36"/>
      <c r="D1376" s="36"/>
      <c r="E1376" s="36"/>
      <c r="F1376" s="36"/>
      <c r="G1376" s="36"/>
      <c r="H1376" s="36"/>
    </row>
    <row r="1377" spans="1:8">
      <c r="A1377" s="47">
        <v>33876</v>
      </c>
      <c r="B1377" s="36">
        <v>20.18</v>
      </c>
      <c r="C1377" s="36"/>
      <c r="D1377" s="36"/>
      <c r="E1377" s="36"/>
      <c r="F1377" s="36"/>
      <c r="G1377" s="36"/>
      <c r="H1377" s="36"/>
    </row>
    <row r="1378" spans="1:8">
      <c r="A1378" s="47">
        <v>33877</v>
      </c>
      <c r="B1378" s="36">
        <v>20.18</v>
      </c>
      <c r="C1378" s="36"/>
      <c r="D1378" s="36"/>
      <c r="E1378" s="36"/>
      <c r="F1378" s="36"/>
      <c r="G1378" s="36"/>
      <c r="H1378" s="36"/>
    </row>
    <row r="1379" spans="1:8">
      <c r="A1379" s="47">
        <v>33878</v>
      </c>
      <c r="B1379" s="36">
        <v>20.28</v>
      </c>
      <c r="C1379" s="36"/>
      <c r="D1379" s="36"/>
      <c r="E1379" s="36"/>
      <c r="F1379" s="36"/>
      <c r="G1379" s="36"/>
      <c r="H1379" s="36"/>
    </row>
    <row r="1380" spans="1:8">
      <c r="A1380" s="47">
        <v>33879</v>
      </c>
      <c r="B1380" s="36">
        <v>20.399999999999999</v>
      </c>
      <c r="C1380" s="36"/>
      <c r="D1380" s="36"/>
      <c r="E1380" s="36"/>
      <c r="F1380" s="36"/>
      <c r="G1380" s="36"/>
      <c r="H1380" s="36"/>
    </row>
    <row r="1381" spans="1:8">
      <c r="A1381" s="47">
        <v>33882</v>
      </c>
      <c r="B1381" s="36">
        <v>20.2</v>
      </c>
      <c r="C1381" s="36"/>
      <c r="D1381" s="36"/>
      <c r="E1381" s="36"/>
      <c r="F1381" s="36"/>
      <c r="G1381" s="36"/>
      <c r="H1381" s="36"/>
    </row>
    <row r="1382" spans="1:8">
      <c r="A1382" s="47">
        <v>33883</v>
      </c>
      <c r="B1382" s="36">
        <v>20.23</v>
      </c>
      <c r="C1382" s="36"/>
      <c r="D1382" s="36"/>
      <c r="E1382" s="36"/>
      <c r="F1382" s="36"/>
      <c r="G1382" s="36"/>
      <c r="H1382" s="36"/>
    </row>
    <row r="1383" spans="1:8">
      <c r="A1383" s="47">
        <v>33884</v>
      </c>
      <c r="B1383" s="36">
        <v>20.28</v>
      </c>
      <c r="C1383" s="36"/>
      <c r="D1383" s="36"/>
      <c r="E1383" s="36"/>
      <c r="F1383" s="36"/>
      <c r="G1383" s="36"/>
      <c r="H1383" s="36"/>
    </row>
    <row r="1384" spans="1:8">
      <c r="A1384" s="47">
        <v>33885</v>
      </c>
      <c r="B1384" s="36">
        <v>20.48</v>
      </c>
      <c r="C1384" s="36"/>
      <c r="D1384" s="36"/>
      <c r="E1384" s="36"/>
      <c r="F1384" s="36"/>
      <c r="G1384" s="36"/>
      <c r="H1384" s="36"/>
    </row>
    <row r="1385" spans="1:8">
      <c r="A1385" s="47">
        <v>33886</v>
      </c>
      <c r="B1385" s="36">
        <v>20.48</v>
      </c>
      <c r="C1385" s="36"/>
      <c r="D1385" s="36"/>
      <c r="E1385" s="36"/>
      <c r="F1385" s="36"/>
      <c r="G1385" s="36"/>
      <c r="H1385" s="36"/>
    </row>
    <row r="1386" spans="1:8">
      <c r="A1386" s="47">
        <v>33889</v>
      </c>
      <c r="B1386" s="36">
        <v>20.8</v>
      </c>
      <c r="C1386" s="36"/>
      <c r="D1386" s="36"/>
      <c r="E1386" s="36"/>
      <c r="F1386" s="36"/>
      <c r="G1386" s="36"/>
      <c r="H1386" s="36"/>
    </row>
    <row r="1387" spans="1:8">
      <c r="A1387" s="47">
        <v>33890</v>
      </c>
      <c r="B1387" s="36">
        <v>20.83</v>
      </c>
      <c r="C1387" s="36"/>
      <c r="D1387" s="36"/>
      <c r="E1387" s="36"/>
      <c r="F1387" s="36"/>
      <c r="G1387" s="36"/>
      <c r="H1387" s="36"/>
    </row>
    <row r="1388" spans="1:8">
      <c r="A1388" s="47">
        <v>33891</v>
      </c>
      <c r="B1388" s="36">
        <v>20.68</v>
      </c>
      <c r="C1388" s="36"/>
      <c r="D1388" s="36"/>
      <c r="E1388" s="36"/>
      <c r="F1388" s="36"/>
      <c r="G1388" s="36"/>
      <c r="H1388" s="36"/>
    </row>
    <row r="1389" spans="1:8">
      <c r="A1389" s="47">
        <v>33892</v>
      </c>
      <c r="B1389" s="36">
        <v>20.73</v>
      </c>
      <c r="C1389" s="36"/>
      <c r="D1389" s="36"/>
      <c r="E1389" s="36"/>
      <c r="F1389" s="36"/>
      <c r="G1389" s="36"/>
      <c r="H1389" s="36"/>
    </row>
    <row r="1390" spans="1:8">
      <c r="A1390" s="47">
        <v>33893</v>
      </c>
      <c r="B1390" s="36">
        <v>20.78</v>
      </c>
      <c r="C1390" s="36"/>
      <c r="D1390" s="36"/>
      <c r="E1390" s="36"/>
      <c r="F1390" s="36"/>
      <c r="G1390" s="36"/>
      <c r="H1390" s="36"/>
    </row>
    <row r="1391" spans="1:8">
      <c r="A1391" s="47">
        <v>33896</v>
      </c>
      <c r="B1391" s="36">
        <v>20.73</v>
      </c>
      <c r="C1391" s="36"/>
      <c r="D1391" s="36"/>
      <c r="E1391" s="36"/>
      <c r="F1391" s="36"/>
      <c r="G1391" s="36"/>
      <c r="H1391" s="36"/>
    </row>
    <row r="1392" spans="1:8">
      <c r="A1392" s="47">
        <v>33897</v>
      </c>
      <c r="B1392" s="36">
        <v>20.68</v>
      </c>
      <c r="C1392" s="36"/>
      <c r="D1392" s="36"/>
      <c r="E1392" s="36"/>
      <c r="F1392" s="36"/>
      <c r="G1392" s="36"/>
      <c r="H1392" s="36"/>
    </row>
    <row r="1393" spans="1:8">
      <c r="A1393" s="47">
        <v>33898</v>
      </c>
      <c r="B1393" s="36">
        <v>20.28</v>
      </c>
      <c r="C1393" s="36"/>
      <c r="D1393" s="36"/>
      <c r="E1393" s="36"/>
      <c r="F1393" s="36"/>
      <c r="G1393" s="36"/>
      <c r="H1393" s="36"/>
    </row>
    <row r="1394" spans="1:8">
      <c r="A1394" s="47">
        <v>33899</v>
      </c>
      <c r="B1394" s="36">
        <v>20.13</v>
      </c>
      <c r="C1394" s="36"/>
      <c r="D1394" s="36"/>
      <c r="E1394" s="36"/>
      <c r="F1394" s="36"/>
      <c r="G1394" s="36"/>
      <c r="H1394" s="36"/>
    </row>
    <row r="1395" spans="1:8">
      <c r="A1395" s="47">
        <v>33900</v>
      </c>
      <c r="B1395" s="36">
        <v>20.03</v>
      </c>
      <c r="C1395" s="36"/>
      <c r="D1395" s="36"/>
      <c r="E1395" s="36"/>
      <c r="F1395" s="36"/>
      <c r="G1395" s="36"/>
      <c r="H1395" s="36"/>
    </row>
    <row r="1396" spans="1:8">
      <c r="A1396" s="47">
        <v>33903</v>
      </c>
      <c r="B1396" s="36">
        <v>19.78</v>
      </c>
      <c r="C1396" s="36"/>
      <c r="D1396" s="36"/>
      <c r="E1396" s="36"/>
      <c r="F1396" s="36"/>
      <c r="G1396" s="36"/>
      <c r="H1396" s="36"/>
    </row>
    <row r="1397" spans="1:8">
      <c r="A1397" s="47">
        <v>33904</v>
      </c>
      <c r="B1397" s="36">
        <v>19.78</v>
      </c>
      <c r="C1397" s="36"/>
      <c r="D1397" s="36"/>
      <c r="E1397" s="36"/>
      <c r="F1397" s="36"/>
      <c r="G1397" s="36"/>
      <c r="H1397" s="36"/>
    </row>
    <row r="1398" spans="1:8">
      <c r="A1398" s="47">
        <v>33905</v>
      </c>
      <c r="B1398" s="36">
        <v>19.649999999999999</v>
      </c>
      <c r="C1398" s="36"/>
      <c r="D1398" s="36"/>
      <c r="E1398" s="36"/>
      <c r="F1398" s="36"/>
      <c r="G1398" s="36"/>
      <c r="H1398" s="36"/>
    </row>
    <row r="1399" spans="1:8">
      <c r="A1399" s="47">
        <v>33906</v>
      </c>
      <c r="B1399" s="36">
        <v>19.399999999999999</v>
      </c>
      <c r="C1399" s="36"/>
      <c r="D1399" s="36"/>
      <c r="E1399" s="36"/>
      <c r="F1399" s="36"/>
      <c r="G1399" s="36"/>
      <c r="H1399" s="36"/>
    </row>
    <row r="1400" spans="1:8">
      <c r="A1400" s="47">
        <v>33907</v>
      </c>
      <c r="B1400" s="36">
        <v>19.13</v>
      </c>
      <c r="C1400" s="36"/>
      <c r="D1400" s="36"/>
      <c r="E1400" s="36"/>
      <c r="F1400" s="36"/>
      <c r="G1400" s="36"/>
      <c r="H1400" s="36"/>
    </row>
    <row r="1401" spans="1:8">
      <c r="A1401" s="47">
        <v>33910</v>
      </c>
      <c r="B1401" s="36">
        <v>19.25</v>
      </c>
      <c r="C1401" s="36"/>
      <c r="D1401" s="36"/>
      <c r="E1401" s="36"/>
      <c r="F1401" s="36"/>
      <c r="G1401" s="36"/>
      <c r="H1401" s="36"/>
    </row>
    <row r="1402" spans="1:8">
      <c r="A1402" s="47">
        <v>33911</v>
      </c>
      <c r="B1402" s="36">
        <v>19.350000000000001</v>
      </c>
      <c r="C1402" s="36"/>
      <c r="D1402" s="36"/>
      <c r="E1402" s="36"/>
      <c r="F1402" s="36"/>
      <c r="G1402" s="36"/>
      <c r="H1402" s="36"/>
    </row>
    <row r="1403" spans="1:8">
      <c r="A1403" s="47">
        <v>33912</v>
      </c>
      <c r="B1403" s="36">
        <v>19.03</v>
      </c>
      <c r="C1403" s="36"/>
      <c r="D1403" s="36"/>
      <c r="E1403" s="36"/>
      <c r="F1403" s="36"/>
      <c r="G1403" s="36"/>
      <c r="H1403" s="36"/>
    </row>
    <row r="1404" spans="1:8">
      <c r="A1404" s="47">
        <v>33913</v>
      </c>
      <c r="B1404" s="36">
        <v>19.2</v>
      </c>
      <c r="C1404" s="36"/>
      <c r="D1404" s="36"/>
      <c r="E1404" s="36"/>
      <c r="F1404" s="36"/>
      <c r="G1404" s="36"/>
      <c r="H1404" s="36"/>
    </row>
    <row r="1405" spans="1:8">
      <c r="A1405" s="47">
        <v>33914</v>
      </c>
      <c r="B1405" s="36">
        <v>19.13</v>
      </c>
      <c r="C1405" s="36"/>
      <c r="D1405" s="36"/>
      <c r="E1405" s="36"/>
      <c r="F1405" s="36"/>
      <c r="G1405" s="36"/>
      <c r="H1405" s="36"/>
    </row>
    <row r="1406" spans="1:8">
      <c r="A1406" s="47">
        <v>33917</v>
      </c>
      <c r="B1406" s="36">
        <v>19.100000000000001</v>
      </c>
      <c r="C1406" s="36"/>
      <c r="D1406" s="36"/>
      <c r="E1406" s="36"/>
      <c r="F1406" s="36"/>
      <c r="G1406" s="36"/>
      <c r="H1406" s="36"/>
    </row>
    <row r="1407" spans="1:8">
      <c r="A1407" s="47">
        <v>33918</v>
      </c>
      <c r="B1407" s="36">
        <v>19.53</v>
      </c>
      <c r="C1407" s="36"/>
      <c r="D1407" s="36"/>
      <c r="E1407" s="36"/>
      <c r="F1407" s="36"/>
      <c r="G1407" s="36"/>
      <c r="H1407" s="36"/>
    </row>
    <row r="1408" spans="1:8">
      <c r="A1408" s="47">
        <v>33919</v>
      </c>
      <c r="B1408" s="36">
        <v>19.399999999999999</v>
      </c>
      <c r="C1408" s="36"/>
      <c r="D1408" s="36"/>
      <c r="E1408" s="36"/>
      <c r="F1408" s="36"/>
      <c r="G1408" s="36"/>
      <c r="H1408" s="36"/>
    </row>
    <row r="1409" spans="1:8">
      <c r="A1409" s="47">
        <v>33920</v>
      </c>
      <c r="B1409" s="36">
        <v>19.18</v>
      </c>
      <c r="C1409" s="36"/>
      <c r="D1409" s="36"/>
      <c r="E1409" s="36"/>
      <c r="F1409" s="36"/>
      <c r="G1409" s="36"/>
      <c r="H1409" s="36"/>
    </row>
    <row r="1410" spans="1:8">
      <c r="A1410" s="47">
        <v>33921</v>
      </c>
      <c r="B1410" s="36">
        <v>19.05</v>
      </c>
      <c r="C1410" s="36"/>
      <c r="D1410" s="36"/>
      <c r="E1410" s="36"/>
      <c r="F1410" s="36"/>
      <c r="G1410" s="36"/>
      <c r="H1410" s="36"/>
    </row>
    <row r="1411" spans="1:8">
      <c r="A1411" s="47">
        <v>33924</v>
      </c>
      <c r="B1411" s="36">
        <v>19.2</v>
      </c>
      <c r="C1411" s="36"/>
      <c r="D1411" s="36"/>
      <c r="E1411" s="36"/>
      <c r="F1411" s="36"/>
      <c r="G1411" s="36"/>
      <c r="H1411" s="36"/>
    </row>
    <row r="1412" spans="1:8">
      <c r="A1412" s="47">
        <v>33925</v>
      </c>
      <c r="B1412" s="36">
        <v>19.149999999999999</v>
      </c>
      <c r="C1412" s="36"/>
      <c r="D1412" s="36"/>
      <c r="E1412" s="36"/>
      <c r="F1412" s="36"/>
      <c r="G1412" s="36"/>
      <c r="H1412" s="36"/>
    </row>
    <row r="1413" spans="1:8">
      <c r="A1413" s="47">
        <v>33926</v>
      </c>
      <c r="B1413" s="36">
        <v>19.100000000000001</v>
      </c>
      <c r="C1413" s="36"/>
      <c r="D1413" s="36"/>
      <c r="E1413" s="36"/>
      <c r="F1413" s="36"/>
      <c r="G1413" s="36"/>
      <c r="H1413" s="36"/>
    </row>
    <row r="1414" spans="1:8">
      <c r="A1414" s="47">
        <v>33927</v>
      </c>
      <c r="B1414" s="36">
        <v>19.48</v>
      </c>
      <c r="C1414" s="36"/>
      <c r="D1414" s="36"/>
      <c r="E1414" s="36"/>
      <c r="F1414" s="36"/>
      <c r="G1414" s="36"/>
      <c r="H1414" s="36"/>
    </row>
    <row r="1415" spans="1:8">
      <c r="A1415" s="47">
        <v>33928</v>
      </c>
      <c r="B1415" s="36">
        <v>19.48</v>
      </c>
      <c r="C1415" s="36"/>
      <c r="D1415" s="36"/>
      <c r="E1415" s="36"/>
      <c r="F1415" s="36"/>
      <c r="G1415" s="36"/>
      <c r="H1415" s="36"/>
    </row>
    <row r="1416" spans="1:8">
      <c r="A1416" s="47">
        <v>33931</v>
      </c>
      <c r="B1416" s="36">
        <v>19.149999999999999</v>
      </c>
      <c r="C1416" s="36"/>
      <c r="D1416" s="36"/>
      <c r="E1416" s="36"/>
      <c r="F1416" s="36"/>
      <c r="G1416" s="36"/>
      <c r="H1416" s="36"/>
    </row>
    <row r="1417" spans="1:8">
      <c r="A1417" s="47">
        <v>33932</v>
      </c>
      <c r="B1417" s="36">
        <v>19.18</v>
      </c>
      <c r="C1417" s="36"/>
      <c r="D1417" s="36"/>
      <c r="E1417" s="36"/>
      <c r="F1417" s="36"/>
      <c r="G1417" s="36"/>
      <c r="H1417" s="36"/>
    </row>
    <row r="1418" spans="1:8">
      <c r="A1418" s="47">
        <v>33933</v>
      </c>
      <c r="B1418" s="36">
        <v>19.28</v>
      </c>
      <c r="C1418" s="36"/>
      <c r="D1418" s="36"/>
      <c r="E1418" s="36"/>
      <c r="F1418" s="36"/>
      <c r="G1418" s="36"/>
      <c r="H1418" s="36"/>
    </row>
    <row r="1419" spans="1:8">
      <c r="A1419" s="47">
        <v>33934</v>
      </c>
      <c r="B1419" s="36">
        <v>18.93</v>
      </c>
      <c r="C1419" s="36"/>
      <c r="D1419" s="36"/>
      <c r="E1419" s="36"/>
      <c r="F1419" s="36"/>
      <c r="G1419" s="36"/>
      <c r="H1419" s="36"/>
    </row>
    <row r="1420" spans="1:8">
      <c r="A1420" s="47">
        <v>33935</v>
      </c>
      <c r="B1420" s="36">
        <v>19.079999999999998</v>
      </c>
      <c r="C1420" s="36"/>
      <c r="D1420" s="36"/>
      <c r="E1420" s="36"/>
      <c r="F1420" s="36"/>
      <c r="G1420" s="36"/>
      <c r="H1420" s="36"/>
    </row>
    <row r="1421" spans="1:8">
      <c r="A1421" s="47">
        <v>33938</v>
      </c>
      <c r="B1421" s="36">
        <v>19.25</v>
      </c>
      <c r="C1421" s="36"/>
      <c r="D1421" s="36"/>
      <c r="E1421" s="36"/>
      <c r="F1421" s="36"/>
      <c r="G1421" s="36"/>
      <c r="H1421" s="36"/>
    </row>
    <row r="1422" spans="1:8">
      <c r="A1422" s="47">
        <v>33939</v>
      </c>
      <c r="B1422" s="36">
        <v>18.649999999999999</v>
      </c>
      <c r="C1422" s="36"/>
      <c r="D1422" s="36"/>
      <c r="E1422" s="36"/>
      <c r="F1422" s="36"/>
      <c r="G1422" s="36"/>
      <c r="H1422" s="36"/>
    </row>
    <row r="1423" spans="1:8">
      <c r="A1423" s="47">
        <v>33940</v>
      </c>
      <c r="B1423" s="36">
        <v>18.38</v>
      </c>
      <c r="C1423" s="36"/>
      <c r="D1423" s="36"/>
      <c r="E1423" s="36"/>
      <c r="F1423" s="36"/>
      <c r="G1423" s="36"/>
      <c r="H1423" s="36"/>
    </row>
    <row r="1424" spans="1:8">
      <c r="A1424" s="47">
        <v>33941</v>
      </c>
      <c r="B1424" s="36">
        <v>18.2</v>
      </c>
      <c r="C1424" s="36"/>
      <c r="D1424" s="36"/>
      <c r="E1424" s="36"/>
      <c r="F1424" s="36"/>
      <c r="G1424" s="36"/>
      <c r="H1424" s="36"/>
    </row>
    <row r="1425" spans="1:8">
      <c r="A1425" s="47">
        <v>33942</v>
      </c>
      <c r="B1425" s="36">
        <v>18.350000000000001</v>
      </c>
      <c r="C1425" s="36"/>
      <c r="D1425" s="36"/>
      <c r="E1425" s="36"/>
      <c r="F1425" s="36"/>
      <c r="G1425" s="36"/>
      <c r="H1425" s="36"/>
    </row>
    <row r="1426" spans="1:8">
      <c r="A1426" s="47">
        <v>33945</v>
      </c>
      <c r="B1426" s="36">
        <v>18.25</v>
      </c>
      <c r="C1426" s="36"/>
      <c r="D1426" s="36"/>
      <c r="E1426" s="36"/>
      <c r="F1426" s="36"/>
      <c r="G1426" s="36"/>
      <c r="H1426" s="36"/>
    </row>
    <row r="1427" spans="1:8">
      <c r="A1427" s="47">
        <v>33946</v>
      </c>
      <c r="B1427" s="36">
        <v>18.079999999999998</v>
      </c>
      <c r="C1427" s="36"/>
      <c r="D1427" s="36"/>
      <c r="E1427" s="36"/>
      <c r="F1427" s="36"/>
      <c r="G1427" s="36"/>
      <c r="H1427" s="36"/>
    </row>
    <row r="1428" spans="1:8">
      <c r="A1428" s="47">
        <v>33947</v>
      </c>
      <c r="B1428" s="36">
        <v>17.8</v>
      </c>
      <c r="C1428" s="36"/>
      <c r="D1428" s="36"/>
      <c r="E1428" s="36"/>
      <c r="F1428" s="36"/>
      <c r="G1428" s="36"/>
      <c r="H1428" s="36"/>
    </row>
    <row r="1429" spans="1:8">
      <c r="A1429" s="47">
        <v>33948</v>
      </c>
      <c r="B1429" s="36">
        <v>18.28</v>
      </c>
      <c r="C1429" s="36"/>
      <c r="D1429" s="36"/>
      <c r="E1429" s="36"/>
      <c r="F1429" s="36"/>
      <c r="G1429" s="36"/>
      <c r="H1429" s="36"/>
    </row>
    <row r="1430" spans="1:8">
      <c r="A1430" s="47">
        <v>33949</v>
      </c>
      <c r="B1430" s="36">
        <v>18.2</v>
      </c>
      <c r="C1430" s="36"/>
      <c r="D1430" s="36"/>
      <c r="E1430" s="36"/>
      <c r="F1430" s="36"/>
      <c r="G1430" s="36"/>
      <c r="H1430" s="36"/>
    </row>
    <row r="1431" spans="1:8">
      <c r="A1431" s="47">
        <v>33952</v>
      </c>
      <c r="B1431" s="36">
        <v>18.03</v>
      </c>
      <c r="C1431" s="36"/>
      <c r="D1431" s="36"/>
      <c r="E1431" s="36"/>
      <c r="F1431" s="36"/>
      <c r="G1431" s="36"/>
      <c r="H1431" s="36"/>
    </row>
    <row r="1432" spans="1:8">
      <c r="A1432" s="47">
        <v>33953</v>
      </c>
      <c r="B1432" s="36">
        <v>17.8</v>
      </c>
      <c r="C1432" s="36"/>
      <c r="D1432" s="36"/>
      <c r="E1432" s="36"/>
      <c r="F1432" s="36"/>
      <c r="G1432" s="36"/>
      <c r="H1432" s="36"/>
    </row>
    <row r="1433" spans="1:8">
      <c r="A1433" s="47">
        <v>33954</v>
      </c>
      <c r="B1433" s="36">
        <v>17.899999999999999</v>
      </c>
      <c r="C1433" s="36"/>
      <c r="D1433" s="36"/>
      <c r="E1433" s="36"/>
      <c r="F1433" s="36"/>
      <c r="G1433" s="36"/>
      <c r="H1433" s="36"/>
    </row>
    <row r="1434" spans="1:8">
      <c r="A1434" s="47">
        <v>33955</v>
      </c>
      <c r="B1434" s="36">
        <v>18.18</v>
      </c>
      <c r="C1434" s="36"/>
      <c r="D1434" s="36"/>
      <c r="E1434" s="36"/>
      <c r="F1434" s="36"/>
      <c r="G1434" s="36"/>
      <c r="H1434" s="36"/>
    </row>
    <row r="1435" spans="1:8">
      <c r="A1435" s="47">
        <v>33956</v>
      </c>
      <c r="B1435" s="36">
        <v>18.3</v>
      </c>
      <c r="C1435" s="36"/>
      <c r="D1435" s="36"/>
      <c r="E1435" s="36"/>
      <c r="F1435" s="36"/>
      <c r="G1435" s="36"/>
      <c r="H1435" s="36"/>
    </row>
    <row r="1436" spans="1:8">
      <c r="A1436" s="47">
        <v>33959</v>
      </c>
      <c r="B1436" s="36">
        <v>18.329999999999998</v>
      </c>
      <c r="C1436" s="36"/>
      <c r="D1436" s="36"/>
      <c r="E1436" s="36"/>
      <c r="F1436" s="36"/>
      <c r="G1436" s="36"/>
      <c r="H1436" s="36"/>
    </row>
    <row r="1437" spans="1:8">
      <c r="A1437" s="47">
        <v>33960</v>
      </c>
      <c r="B1437" s="36">
        <v>18.079999999999998</v>
      </c>
      <c r="C1437" s="36"/>
      <c r="D1437" s="36"/>
      <c r="E1437" s="36"/>
      <c r="F1437" s="36"/>
      <c r="G1437" s="36"/>
      <c r="H1437" s="36"/>
    </row>
    <row r="1438" spans="1:8">
      <c r="A1438" s="47">
        <v>33961</v>
      </c>
      <c r="B1438" s="36">
        <v>18.23</v>
      </c>
      <c r="C1438" s="36"/>
      <c r="D1438" s="36"/>
      <c r="E1438" s="36"/>
      <c r="F1438" s="36"/>
      <c r="G1438" s="36"/>
      <c r="H1438" s="36"/>
    </row>
    <row r="1439" spans="1:8">
      <c r="A1439" s="47">
        <v>33962</v>
      </c>
      <c r="B1439" s="36">
        <v>18.28</v>
      </c>
      <c r="C1439" s="36"/>
      <c r="D1439" s="36"/>
      <c r="E1439" s="36"/>
      <c r="F1439" s="36"/>
      <c r="G1439" s="36"/>
      <c r="H1439" s="36"/>
    </row>
    <row r="1440" spans="1:8">
      <c r="A1440" s="47">
        <v>33967</v>
      </c>
      <c r="B1440" s="36">
        <v>17.93</v>
      </c>
      <c r="C1440" s="36"/>
      <c r="D1440" s="36"/>
      <c r="E1440" s="36"/>
      <c r="F1440" s="36"/>
      <c r="G1440" s="36"/>
      <c r="H1440" s="36"/>
    </row>
    <row r="1441" spans="1:8">
      <c r="A1441" s="47">
        <v>33968</v>
      </c>
      <c r="B1441" s="36">
        <v>17.829999999999998</v>
      </c>
      <c r="C1441" s="36"/>
      <c r="D1441" s="36"/>
      <c r="E1441" s="36"/>
      <c r="F1441" s="36"/>
      <c r="G1441" s="36"/>
      <c r="H1441" s="36"/>
    </row>
    <row r="1442" spans="1:8">
      <c r="A1442" s="47">
        <v>33969</v>
      </c>
      <c r="B1442" s="36">
        <v>17.850000000000001</v>
      </c>
      <c r="C1442" s="36"/>
      <c r="D1442" s="36"/>
      <c r="E1442" s="36"/>
      <c r="F1442" s="36"/>
      <c r="G1442" s="36"/>
      <c r="H1442" s="36"/>
    </row>
    <row r="1443" spans="1:8">
      <c r="A1443" s="47">
        <v>33973</v>
      </c>
      <c r="B1443" s="36">
        <v>17.73</v>
      </c>
      <c r="C1443" s="36"/>
      <c r="D1443" s="36"/>
      <c r="E1443" s="36"/>
      <c r="F1443" s="36"/>
      <c r="G1443" s="36"/>
      <c r="H1443" s="36"/>
    </row>
    <row r="1444" spans="1:8">
      <c r="A1444" s="47">
        <v>33974</v>
      </c>
      <c r="B1444" s="36">
        <v>17.48</v>
      </c>
      <c r="C1444" s="36"/>
      <c r="D1444" s="36"/>
      <c r="E1444" s="36"/>
      <c r="F1444" s="36"/>
      <c r="G1444" s="36"/>
      <c r="H1444" s="36"/>
    </row>
    <row r="1445" spans="1:8">
      <c r="A1445" s="47">
        <v>33975</v>
      </c>
      <c r="B1445" s="36">
        <v>17.53</v>
      </c>
      <c r="C1445" s="36"/>
      <c r="D1445" s="36"/>
      <c r="E1445" s="36"/>
      <c r="F1445" s="36"/>
      <c r="G1445" s="36"/>
      <c r="H1445" s="36"/>
    </row>
    <row r="1446" spans="1:8">
      <c r="A1446" s="47">
        <v>33976</v>
      </c>
      <c r="B1446" s="36">
        <v>17.579999999999998</v>
      </c>
      <c r="C1446" s="36"/>
      <c r="D1446" s="36"/>
      <c r="E1446" s="36"/>
      <c r="F1446" s="36"/>
      <c r="G1446" s="36"/>
      <c r="H1446" s="36"/>
    </row>
    <row r="1447" spans="1:8">
      <c r="A1447" s="47">
        <v>33977</v>
      </c>
      <c r="B1447" s="36">
        <v>17.23</v>
      </c>
      <c r="C1447" s="36"/>
      <c r="D1447" s="36"/>
      <c r="E1447" s="36"/>
      <c r="F1447" s="36"/>
      <c r="G1447" s="36"/>
      <c r="H1447" s="36"/>
    </row>
    <row r="1448" spans="1:8">
      <c r="A1448" s="47">
        <v>33980</v>
      </c>
      <c r="B1448" s="36">
        <v>17.28</v>
      </c>
      <c r="C1448" s="36"/>
      <c r="D1448" s="36"/>
      <c r="E1448" s="36"/>
      <c r="F1448" s="36"/>
      <c r="G1448" s="36"/>
      <c r="H1448" s="36"/>
    </row>
    <row r="1449" spans="1:8">
      <c r="A1449" s="47">
        <v>33981</v>
      </c>
      <c r="B1449" s="36">
        <v>16.850000000000001</v>
      </c>
      <c r="C1449" s="36"/>
      <c r="D1449" s="36"/>
      <c r="E1449" s="36"/>
      <c r="F1449" s="36"/>
      <c r="G1449" s="36"/>
      <c r="H1449" s="36"/>
    </row>
    <row r="1450" spans="1:8">
      <c r="A1450" s="47">
        <v>33982</v>
      </c>
      <c r="B1450" s="36">
        <v>16.850000000000001</v>
      </c>
      <c r="C1450" s="36"/>
      <c r="D1450" s="36"/>
      <c r="E1450" s="36"/>
      <c r="F1450" s="36"/>
      <c r="G1450" s="36"/>
      <c r="H1450" s="36"/>
    </row>
    <row r="1451" spans="1:8">
      <c r="A1451" s="47">
        <v>33983</v>
      </c>
      <c r="B1451" s="36">
        <v>17</v>
      </c>
      <c r="C1451" s="36"/>
      <c r="D1451" s="36"/>
      <c r="E1451" s="36"/>
      <c r="F1451" s="36"/>
      <c r="G1451" s="36"/>
      <c r="H1451" s="36"/>
    </row>
    <row r="1452" spans="1:8">
      <c r="A1452" s="47">
        <v>33984</v>
      </c>
      <c r="B1452" s="36">
        <v>17.28</v>
      </c>
      <c r="C1452" s="36"/>
      <c r="D1452" s="36"/>
      <c r="E1452" s="36"/>
      <c r="F1452" s="36"/>
      <c r="G1452" s="36"/>
      <c r="H1452" s="36"/>
    </row>
    <row r="1453" spans="1:8">
      <c r="A1453" s="47">
        <v>33987</v>
      </c>
      <c r="B1453" s="36">
        <v>17.25</v>
      </c>
      <c r="C1453" s="36"/>
      <c r="D1453" s="36"/>
      <c r="E1453" s="36"/>
      <c r="F1453" s="36"/>
      <c r="G1453" s="36"/>
      <c r="H1453" s="36"/>
    </row>
    <row r="1454" spans="1:8">
      <c r="A1454" s="47">
        <v>33988</v>
      </c>
      <c r="B1454" s="36">
        <v>16.98</v>
      </c>
      <c r="C1454" s="36"/>
      <c r="D1454" s="36"/>
      <c r="E1454" s="36"/>
      <c r="F1454" s="36"/>
      <c r="G1454" s="36"/>
      <c r="H1454" s="36"/>
    </row>
    <row r="1455" spans="1:8">
      <c r="A1455" s="47">
        <v>33989</v>
      </c>
      <c r="B1455" s="36">
        <v>16.7</v>
      </c>
      <c r="C1455" s="36"/>
      <c r="D1455" s="36"/>
      <c r="E1455" s="36"/>
      <c r="F1455" s="36"/>
      <c r="G1455" s="36"/>
      <c r="H1455" s="36"/>
    </row>
    <row r="1456" spans="1:8">
      <c r="A1456" s="47">
        <v>33990</v>
      </c>
      <c r="B1456" s="36">
        <v>16.88</v>
      </c>
      <c r="C1456" s="36"/>
      <c r="D1456" s="36"/>
      <c r="E1456" s="36"/>
      <c r="F1456" s="36"/>
      <c r="G1456" s="36"/>
      <c r="H1456" s="36"/>
    </row>
    <row r="1457" spans="1:8">
      <c r="A1457" s="47">
        <v>33991</v>
      </c>
      <c r="B1457" s="36">
        <v>17.079999999999998</v>
      </c>
      <c r="C1457" s="36"/>
      <c r="D1457" s="36"/>
      <c r="E1457" s="36"/>
      <c r="F1457" s="36"/>
      <c r="G1457" s="36"/>
      <c r="H1457" s="36"/>
    </row>
    <row r="1458" spans="1:8">
      <c r="A1458" s="47">
        <v>33994</v>
      </c>
      <c r="B1458" s="36">
        <v>17.579999999999998</v>
      </c>
      <c r="C1458" s="36"/>
      <c r="D1458" s="36"/>
      <c r="E1458" s="36"/>
      <c r="F1458" s="36"/>
      <c r="G1458" s="36"/>
      <c r="H1458" s="36"/>
    </row>
    <row r="1459" spans="1:8">
      <c r="A1459" s="47">
        <v>33995</v>
      </c>
      <c r="B1459" s="36">
        <v>17.93</v>
      </c>
      <c r="C1459" s="36"/>
      <c r="D1459" s="36"/>
      <c r="E1459" s="36"/>
      <c r="F1459" s="36"/>
      <c r="G1459" s="36"/>
      <c r="H1459" s="36"/>
    </row>
    <row r="1460" spans="1:8">
      <c r="A1460" s="47">
        <v>33996</v>
      </c>
      <c r="B1460" s="36">
        <v>17.88</v>
      </c>
      <c r="C1460" s="36"/>
      <c r="D1460" s="36"/>
      <c r="E1460" s="36"/>
      <c r="F1460" s="36"/>
      <c r="G1460" s="36"/>
      <c r="H1460" s="36"/>
    </row>
    <row r="1461" spans="1:8">
      <c r="A1461" s="47">
        <v>33997</v>
      </c>
      <c r="B1461" s="36">
        <v>18.149999999999999</v>
      </c>
      <c r="C1461" s="36"/>
      <c r="D1461" s="36"/>
      <c r="E1461" s="36"/>
      <c r="F1461" s="36"/>
      <c r="G1461" s="36"/>
      <c r="H1461" s="36"/>
    </row>
    <row r="1462" spans="1:8">
      <c r="A1462" s="47">
        <v>33998</v>
      </c>
      <c r="B1462" s="36">
        <v>18.48</v>
      </c>
      <c r="C1462" s="36"/>
      <c r="D1462" s="36"/>
      <c r="E1462" s="36"/>
      <c r="F1462" s="36"/>
      <c r="G1462" s="36"/>
      <c r="H1462" s="36"/>
    </row>
    <row r="1463" spans="1:8">
      <c r="A1463" s="47">
        <v>34001</v>
      </c>
      <c r="B1463" s="36">
        <v>18.55</v>
      </c>
      <c r="C1463" s="36"/>
      <c r="D1463" s="36"/>
      <c r="E1463" s="36"/>
      <c r="F1463" s="36"/>
      <c r="G1463" s="36"/>
      <c r="H1463" s="36"/>
    </row>
    <row r="1464" spans="1:8">
      <c r="A1464" s="47">
        <v>34002</v>
      </c>
      <c r="B1464" s="36">
        <v>18.399999999999999</v>
      </c>
      <c r="C1464" s="36"/>
      <c r="D1464" s="36"/>
      <c r="E1464" s="36"/>
      <c r="F1464" s="36"/>
      <c r="G1464" s="36"/>
      <c r="H1464" s="36"/>
    </row>
    <row r="1465" spans="1:8">
      <c r="A1465" s="47">
        <v>34004</v>
      </c>
      <c r="B1465" s="36">
        <v>18.649999999999999</v>
      </c>
      <c r="C1465" s="36"/>
      <c r="D1465" s="36"/>
      <c r="E1465" s="36"/>
      <c r="F1465" s="36"/>
      <c r="G1465" s="36"/>
      <c r="H1465" s="36"/>
    </row>
    <row r="1466" spans="1:8">
      <c r="A1466" s="47">
        <v>34005</v>
      </c>
      <c r="B1466" s="36">
        <v>18.7</v>
      </c>
      <c r="C1466" s="36"/>
      <c r="D1466" s="36"/>
      <c r="E1466" s="36"/>
      <c r="F1466" s="36"/>
      <c r="G1466" s="36"/>
      <c r="H1466" s="36"/>
    </row>
    <row r="1467" spans="1:8">
      <c r="A1467" s="47">
        <v>34008</v>
      </c>
      <c r="B1467" s="36">
        <v>18.55</v>
      </c>
      <c r="C1467" s="36"/>
      <c r="D1467" s="36"/>
      <c r="E1467" s="36"/>
      <c r="F1467" s="36"/>
      <c r="G1467" s="36"/>
      <c r="H1467" s="36"/>
    </row>
    <row r="1468" spans="1:8">
      <c r="A1468" s="47">
        <v>34009</v>
      </c>
      <c r="B1468" s="36">
        <v>18.329999999999998</v>
      </c>
      <c r="C1468" s="36"/>
      <c r="D1468" s="36"/>
      <c r="E1468" s="36"/>
      <c r="F1468" s="36"/>
      <c r="G1468" s="36"/>
      <c r="H1468" s="36"/>
    </row>
    <row r="1469" spans="1:8">
      <c r="A1469" s="47">
        <v>34010</v>
      </c>
      <c r="B1469" s="36">
        <v>18.48</v>
      </c>
      <c r="C1469" s="36"/>
      <c r="D1469" s="36"/>
      <c r="E1469" s="36"/>
      <c r="F1469" s="36"/>
      <c r="G1469" s="36"/>
      <c r="H1469" s="36"/>
    </row>
    <row r="1470" spans="1:8">
      <c r="A1470" s="47">
        <v>34011</v>
      </c>
      <c r="B1470" s="36">
        <v>18.43</v>
      </c>
      <c r="C1470" s="36"/>
      <c r="D1470" s="36"/>
      <c r="E1470" s="36"/>
      <c r="F1470" s="36"/>
      <c r="G1470" s="36"/>
      <c r="H1470" s="36"/>
    </row>
    <row r="1471" spans="1:8">
      <c r="A1471" s="47">
        <v>34012</v>
      </c>
      <c r="B1471" s="36">
        <v>18.48</v>
      </c>
      <c r="C1471" s="36"/>
      <c r="D1471" s="36"/>
      <c r="E1471" s="36"/>
      <c r="F1471" s="36"/>
      <c r="G1471" s="36"/>
      <c r="H1471" s="36"/>
    </row>
    <row r="1472" spans="1:8">
      <c r="A1472" s="47">
        <v>34015</v>
      </c>
      <c r="B1472" s="36">
        <v>17.98</v>
      </c>
      <c r="C1472" s="36"/>
      <c r="D1472" s="36"/>
      <c r="E1472" s="36"/>
      <c r="F1472" s="36"/>
      <c r="G1472" s="36"/>
      <c r="H1472" s="36"/>
    </row>
    <row r="1473" spans="1:8">
      <c r="A1473" s="47">
        <v>34016</v>
      </c>
      <c r="B1473" s="36">
        <v>18.2</v>
      </c>
      <c r="C1473" s="36"/>
      <c r="D1473" s="36"/>
      <c r="E1473" s="36"/>
      <c r="F1473" s="36"/>
      <c r="G1473" s="36"/>
      <c r="H1473" s="36"/>
    </row>
    <row r="1474" spans="1:8">
      <c r="A1474" s="47">
        <v>34017</v>
      </c>
      <c r="B1474" s="36">
        <v>17.93</v>
      </c>
      <c r="C1474" s="36"/>
      <c r="D1474" s="36"/>
      <c r="E1474" s="36"/>
      <c r="F1474" s="36"/>
      <c r="G1474" s="36"/>
      <c r="H1474" s="36"/>
    </row>
    <row r="1475" spans="1:8">
      <c r="A1475" s="47">
        <v>34018</v>
      </c>
      <c r="B1475" s="36">
        <v>17.829999999999998</v>
      </c>
      <c r="C1475" s="36"/>
      <c r="D1475" s="36"/>
      <c r="E1475" s="36"/>
      <c r="F1475" s="36"/>
      <c r="G1475" s="36"/>
      <c r="H1475" s="36"/>
    </row>
    <row r="1476" spans="1:8">
      <c r="A1476" s="47">
        <v>34019</v>
      </c>
      <c r="B1476" s="36">
        <v>18.3</v>
      </c>
      <c r="C1476" s="36"/>
      <c r="D1476" s="36"/>
      <c r="E1476" s="36"/>
      <c r="F1476" s="36"/>
      <c r="G1476" s="36"/>
      <c r="H1476" s="36"/>
    </row>
    <row r="1477" spans="1:8">
      <c r="A1477" s="47">
        <v>34022</v>
      </c>
      <c r="B1477" s="36">
        <v>18.63</v>
      </c>
      <c r="C1477" s="36"/>
      <c r="D1477" s="36"/>
      <c r="E1477" s="36"/>
      <c r="F1477" s="36"/>
      <c r="G1477" s="36"/>
      <c r="H1477" s="36"/>
    </row>
    <row r="1478" spans="1:8">
      <c r="A1478" s="47">
        <v>34023</v>
      </c>
      <c r="B1478" s="36">
        <v>18.88</v>
      </c>
      <c r="C1478" s="36"/>
      <c r="D1478" s="36"/>
      <c r="E1478" s="36"/>
      <c r="F1478" s="36"/>
      <c r="G1478" s="36"/>
      <c r="H1478" s="36"/>
    </row>
    <row r="1479" spans="1:8">
      <c r="A1479" s="47">
        <v>34024</v>
      </c>
      <c r="B1479" s="36">
        <v>18.88</v>
      </c>
      <c r="C1479" s="36"/>
      <c r="D1479" s="36"/>
      <c r="E1479" s="36"/>
      <c r="F1479" s="36"/>
      <c r="G1479" s="36"/>
      <c r="H1479" s="36"/>
    </row>
    <row r="1480" spans="1:8">
      <c r="A1480" s="47">
        <v>34025</v>
      </c>
      <c r="B1480" s="36">
        <v>18.829999999999998</v>
      </c>
      <c r="C1480" s="36"/>
      <c r="D1480" s="36"/>
      <c r="E1480" s="36"/>
      <c r="F1480" s="36"/>
      <c r="G1480" s="36"/>
      <c r="H1480" s="36"/>
    </row>
    <row r="1481" spans="1:8">
      <c r="A1481" s="47">
        <v>34026</v>
      </c>
      <c r="B1481" s="36">
        <v>18.829999999999998</v>
      </c>
      <c r="C1481" s="36"/>
      <c r="D1481" s="36"/>
      <c r="E1481" s="36"/>
      <c r="F1481" s="36"/>
      <c r="G1481" s="36"/>
      <c r="H1481" s="36"/>
    </row>
    <row r="1482" spans="1:8">
      <c r="A1482" s="47">
        <v>34029</v>
      </c>
      <c r="B1482" s="36">
        <v>19.03</v>
      </c>
      <c r="C1482" s="36"/>
      <c r="D1482" s="36"/>
      <c r="E1482" s="36"/>
      <c r="F1482" s="36"/>
      <c r="G1482" s="36"/>
      <c r="H1482" s="36"/>
    </row>
    <row r="1483" spans="1:8">
      <c r="A1483" s="47">
        <v>34030</v>
      </c>
      <c r="B1483" s="36">
        <v>18.829999999999998</v>
      </c>
      <c r="C1483" s="36"/>
      <c r="D1483" s="36"/>
      <c r="E1483" s="36"/>
      <c r="F1483" s="36"/>
      <c r="G1483" s="36"/>
      <c r="H1483" s="36"/>
    </row>
    <row r="1484" spans="1:8">
      <c r="A1484" s="47">
        <v>34031</v>
      </c>
      <c r="B1484" s="36">
        <v>18.93</v>
      </c>
      <c r="C1484" s="36"/>
      <c r="D1484" s="36"/>
      <c r="E1484" s="36"/>
      <c r="F1484" s="36"/>
      <c r="G1484" s="36"/>
      <c r="H1484" s="36"/>
    </row>
    <row r="1485" spans="1:8">
      <c r="A1485" s="47">
        <v>34032</v>
      </c>
      <c r="B1485" s="36">
        <v>19.350000000000001</v>
      </c>
      <c r="C1485" s="36"/>
      <c r="D1485" s="36"/>
      <c r="E1485" s="36"/>
      <c r="F1485" s="36"/>
      <c r="G1485" s="36"/>
      <c r="H1485" s="36"/>
    </row>
    <row r="1486" spans="1:8">
      <c r="A1486" s="47">
        <v>34033</v>
      </c>
      <c r="B1486" s="36">
        <v>19.600000000000001</v>
      </c>
      <c r="C1486" s="36"/>
      <c r="D1486" s="36"/>
      <c r="E1486" s="36"/>
      <c r="F1486" s="36"/>
      <c r="G1486" s="36"/>
      <c r="H1486" s="36"/>
    </row>
    <row r="1487" spans="1:8">
      <c r="A1487" s="47">
        <v>34036</v>
      </c>
      <c r="B1487" s="36">
        <v>19.28</v>
      </c>
      <c r="C1487" s="36"/>
      <c r="D1487" s="36"/>
      <c r="E1487" s="36"/>
      <c r="F1487" s="36"/>
      <c r="G1487" s="36"/>
      <c r="H1487" s="36"/>
    </row>
    <row r="1488" spans="1:8">
      <c r="A1488" s="47">
        <v>34037</v>
      </c>
      <c r="B1488" s="36">
        <v>19.23</v>
      </c>
      <c r="C1488" s="36"/>
      <c r="D1488" s="36"/>
      <c r="E1488" s="36"/>
      <c r="F1488" s="36"/>
      <c r="G1488" s="36"/>
      <c r="H1488" s="36"/>
    </row>
    <row r="1489" spans="1:8">
      <c r="A1489" s="47">
        <v>34038</v>
      </c>
      <c r="B1489" s="36">
        <v>19.079999999999998</v>
      </c>
      <c r="C1489" s="36"/>
      <c r="D1489" s="36"/>
      <c r="E1489" s="36"/>
      <c r="F1489" s="36"/>
      <c r="G1489" s="36"/>
      <c r="H1489" s="36"/>
    </row>
    <row r="1490" spans="1:8">
      <c r="A1490" s="47">
        <v>34039</v>
      </c>
      <c r="B1490" s="36">
        <v>18.7</v>
      </c>
      <c r="C1490" s="36"/>
      <c r="D1490" s="36"/>
      <c r="E1490" s="36"/>
      <c r="F1490" s="36"/>
      <c r="G1490" s="36"/>
      <c r="H1490" s="36"/>
    </row>
    <row r="1491" spans="1:8">
      <c r="A1491" s="47">
        <v>34040</v>
      </c>
      <c r="B1491" s="36">
        <v>18.829999999999998</v>
      </c>
      <c r="C1491" s="36"/>
      <c r="D1491" s="36"/>
      <c r="E1491" s="36"/>
      <c r="F1491" s="36"/>
      <c r="G1491" s="36"/>
      <c r="H1491" s="36"/>
    </row>
    <row r="1492" spans="1:8">
      <c r="A1492" s="47">
        <v>34043</v>
      </c>
      <c r="B1492" s="36">
        <v>18.88</v>
      </c>
      <c r="C1492" s="36"/>
      <c r="D1492" s="36"/>
      <c r="E1492" s="36"/>
      <c r="F1492" s="36"/>
      <c r="G1492" s="36"/>
      <c r="H1492" s="36"/>
    </row>
    <row r="1493" spans="1:8">
      <c r="A1493" s="47">
        <v>34044</v>
      </c>
      <c r="B1493" s="36">
        <v>18.55</v>
      </c>
      <c r="C1493" s="36"/>
      <c r="D1493" s="36"/>
      <c r="E1493" s="36"/>
      <c r="F1493" s="36"/>
      <c r="G1493" s="36"/>
      <c r="H1493" s="36"/>
    </row>
    <row r="1494" spans="1:8">
      <c r="A1494" s="47">
        <v>34045</v>
      </c>
      <c r="B1494" s="36">
        <v>18.600000000000001</v>
      </c>
      <c r="C1494" s="36"/>
      <c r="D1494" s="36"/>
      <c r="E1494" s="36"/>
      <c r="F1494" s="36"/>
      <c r="G1494" s="36"/>
      <c r="H1494" s="36"/>
    </row>
    <row r="1495" spans="1:8">
      <c r="A1495" s="47">
        <v>34046</v>
      </c>
      <c r="B1495" s="36">
        <v>18.7</v>
      </c>
      <c r="C1495" s="36"/>
      <c r="D1495" s="36"/>
      <c r="E1495" s="36"/>
      <c r="F1495" s="36"/>
      <c r="G1495" s="36"/>
      <c r="H1495" s="36"/>
    </row>
    <row r="1496" spans="1:8">
      <c r="A1496" s="47">
        <v>34047</v>
      </c>
      <c r="B1496" s="36">
        <v>18.579999999999998</v>
      </c>
      <c r="C1496" s="36"/>
      <c r="D1496" s="36"/>
      <c r="E1496" s="36"/>
      <c r="F1496" s="36"/>
      <c r="G1496" s="36"/>
      <c r="H1496" s="36"/>
    </row>
    <row r="1497" spans="1:8">
      <c r="A1497" s="47">
        <v>34050</v>
      </c>
      <c r="B1497" s="36">
        <v>18.18</v>
      </c>
      <c r="C1497" s="36"/>
      <c r="D1497" s="36"/>
      <c r="E1497" s="36"/>
      <c r="F1497" s="36"/>
      <c r="G1497" s="36"/>
      <c r="H1497" s="36"/>
    </row>
    <row r="1498" spans="1:8">
      <c r="A1498" s="47">
        <v>34051</v>
      </c>
      <c r="B1498" s="36">
        <v>18.23</v>
      </c>
      <c r="C1498" s="36"/>
      <c r="D1498" s="36"/>
      <c r="E1498" s="36"/>
      <c r="F1498" s="36"/>
      <c r="G1498" s="36"/>
      <c r="H1498" s="36"/>
    </row>
    <row r="1499" spans="1:8">
      <c r="A1499" s="47">
        <v>34052</v>
      </c>
      <c r="B1499" s="36">
        <v>18.53</v>
      </c>
      <c r="C1499" s="36"/>
      <c r="D1499" s="36"/>
      <c r="E1499" s="36"/>
      <c r="F1499" s="36"/>
      <c r="G1499" s="36"/>
      <c r="H1499" s="36"/>
    </row>
    <row r="1500" spans="1:8">
      <c r="A1500" s="47">
        <v>34053</v>
      </c>
      <c r="B1500" s="36">
        <v>18.600000000000001</v>
      </c>
      <c r="C1500" s="36"/>
      <c r="D1500" s="36"/>
      <c r="E1500" s="36"/>
      <c r="F1500" s="36"/>
      <c r="G1500" s="36"/>
      <c r="H1500" s="36"/>
    </row>
    <row r="1501" spans="1:8">
      <c r="A1501" s="47">
        <v>34054</v>
      </c>
      <c r="B1501" s="36">
        <v>18.55</v>
      </c>
      <c r="C1501" s="36"/>
      <c r="D1501" s="36"/>
      <c r="E1501" s="36"/>
      <c r="F1501" s="36"/>
      <c r="G1501" s="36"/>
      <c r="H1501" s="36"/>
    </row>
    <row r="1502" spans="1:8">
      <c r="A1502" s="47">
        <v>34057</v>
      </c>
      <c r="B1502" s="36">
        <v>18.649999999999999</v>
      </c>
      <c r="C1502" s="36"/>
      <c r="D1502" s="36"/>
      <c r="E1502" s="36"/>
      <c r="F1502" s="36"/>
      <c r="G1502" s="36"/>
      <c r="H1502" s="36"/>
    </row>
    <row r="1503" spans="1:8">
      <c r="A1503" s="47">
        <v>34058</v>
      </c>
      <c r="B1503" s="36">
        <v>18.45</v>
      </c>
      <c r="C1503" s="36"/>
      <c r="D1503" s="36"/>
      <c r="E1503" s="36"/>
      <c r="F1503" s="36"/>
      <c r="G1503" s="36"/>
      <c r="H1503" s="36"/>
    </row>
    <row r="1504" spans="1:8">
      <c r="A1504" s="47">
        <v>34059</v>
      </c>
      <c r="B1504" s="36">
        <v>18.7</v>
      </c>
      <c r="C1504" s="36"/>
      <c r="D1504" s="36"/>
      <c r="E1504" s="36"/>
      <c r="F1504" s="36"/>
      <c r="G1504" s="36"/>
      <c r="H1504" s="36"/>
    </row>
    <row r="1505" spans="1:8">
      <c r="A1505" s="47">
        <v>34060</v>
      </c>
      <c r="B1505" s="36">
        <v>18.98</v>
      </c>
      <c r="C1505" s="36"/>
      <c r="D1505" s="36"/>
      <c r="E1505" s="36"/>
      <c r="F1505" s="36"/>
      <c r="G1505" s="36"/>
      <c r="H1505" s="36"/>
    </row>
    <row r="1506" spans="1:8">
      <c r="A1506" s="47">
        <v>34061</v>
      </c>
      <c r="B1506" s="36">
        <v>18.88</v>
      </c>
      <c r="C1506" s="36"/>
      <c r="D1506" s="36"/>
      <c r="E1506" s="36"/>
      <c r="F1506" s="36"/>
      <c r="G1506" s="36"/>
      <c r="H1506" s="36"/>
    </row>
    <row r="1507" spans="1:8">
      <c r="A1507" s="47">
        <v>34064</v>
      </c>
      <c r="B1507" s="36">
        <v>18.95</v>
      </c>
      <c r="C1507" s="36"/>
      <c r="D1507" s="36"/>
      <c r="E1507" s="36"/>
      <c r="F1507" s="36"/>
      <c r="G1507" s="36"/>
      <c r="H1507" s="36"/>
    </row>
    <row r="1508" spans="1:8">
      <c r="A1508" s="47">
        <v>34065</v>
      </c>
      <c r="B1508" s="36">
        <v>18.649999999999999</v>
      </c>
      <c r="C1508" s="36"/>
      <c r="D1508" s="36"/>
      <c r="E1508" s="36"/>
      <c r="F1508" s="36"/>
      <c r="G1508" s="36"/>
      <c r="H1508" s="36"/>
    </row>
    <row r="1509" spans="1:8">
      <c r="A1509" s="47">
        <v>34066</v>
      </c>
      <c r="B1509" s="36">
        <v>18.7</v>
      </c>
      <c r="C1509" s="36"/>
      <c r="D1509" s="36"/>
      <c r="E1509" s="36"/>
      <c r="F1509" s="36"/>
      <c r="G1509" s="36"/>
      <c r="H1509" s="36"/>
    </row>
    <row r="1510" spans="1:8">
      <c r="A1510" s="47">
        <v>34067</v>
      </c>
      <c r="B1510" s="36">
        <v>18.53</v>
      </c>
      <c r="C1510" s="36"/>
      <c r="D1510" s="36"/>
      <c r="E1510" s="36"/>
      <c r="F1510" s="36"/>
      <c r="G1510" s="36"/>
      <c r="H1510" s="36"/>
    </row>
    <row r="1511" spans="1:8">
      <c r="A1511" s="47">
        <v>34072</v>
      </c>
      <c r="B1511" s="36">
        <v>18.8</v>
      </c>
      <c r="C1511" s="36"/>
      <c r="D1511" s="36"/>
      <c r="E1511" s="36"/>
      <c r="F1511" s="36"/>
      <c r="G1511" s="36"/>
      <c r="H1511" s="36"/>
    </row>
    <row r="1512" spans="1:8">
      <c r="A1512" s="47">
        <v>34073</v>
      </c>
      <c r="B1512" s="36">
        <v>18.73</v>
      </c>
      <c r="C1512" s="36"/>
      <c r="D1512" s="36"/>
      <c r="E1512" s="36"/>
      <c r="F1512" s="36"/>
      <c r="G1512" s="36"/>
      <c r="H1512" s="36"/>
    </row>
    <row r="1513" spans="1:8">
      <c r="A1513" s="47">
        <v>34074</v>
      </c>
      <c r="B1513" s="36">
        <v>18.63</v>
      </c>
      <c r="C1513" s="36"/>
      <c r="D1513" s="36"/>
      <c r="E1513" s="36"/>
      <c r="F1513" s="36"/>
      <c r="G1513" s="36"/>
      <c r="H1513" s="36"/>
    </row>
    <row r="1514" spans="1:8">
      <c r="A1514" s="47">
        <v>34075</v>
      </c>
      <c r="B1514" s="36">
        <v>18.5</v>
      </c>
      <c r="C1514" s="36"/>
      <c r="D1514" s="36"/>
      <c r="E1514" s="36"/>
      <c r="F1514" s="36"/>
      <c r="G1514" s="36"/>
      <c r="H1514" s="36"/>
    </row>
    <row r="1515" spans="1:8">
      <c r="A1515" s="47">
        <v>34078</v>
      </c>
      <c r="B1515" s="36">
        <v>18.48</v>
      </c>
      <c r="C1515" s="36"/>
      <c r="D1515" s="36"/>
      <c r="E1515" s="36"/>
      <c r="F1515" s="36"/>
      <c r="G1515" s="36"/>
      <c r="H1515" s="36"/>
    </row>
    <row r="1516" spans="1:8">
      <c r="A1516" s="47">
        <v>34079</v>
      </c>
      <c r="B1516" s="36">
        <v>18.53</v>
      </c>
      <c r="C1516" s="36"/>
      <c r="D1516" s="36"/>
      <c r="E1516" s="36"/>
      <c r="F1516" s="36"/>
      <c r="G1516" s="36"/>
      <c r="H1516" s="36"/>
    </row>
    <row r="1517" spans="1:8">
      <c r="A1517" s="47">
        <v>34080</v>
      </c>
      <c r="B1517" s="36">
        <v>18.68</v>
      </c>
      <c r="C1517" s="36"/>
      <c r="D1517" s="36"/>
      <c r="E1517" s="36"/>
      <c r="F1517" s="36"/>
      <c r="G1517" s="36"/>
      <c r="H1517" s="36"/>
    </row>
    <row r="1518" spans="1:8">
      <c r="A1518" s="47">
        <v>34081</v>
      </c>
      <c r="B1518" s="36">
        <v>18.48</v>
      </c>
      <c r="C1518" s="36"/>
      <c r="D1518" s="36"/>
      <c r="E1518" s="36"/>
      <c r="F1518" s="36"/>
      <c r="G1518" s="36"/>
      <c r="H1518" s="36"/>
    </row>
    <row r="1519" spans="1:8">
      <c r="A1519" s="47">
        <v>34082</v>
      </c>
      <c r="B1519" s="36">
        <v>18.63</v>
      </c>
      <c r="C1519" s="36"/>
      <c r="D1519" s="36"/>
      <c r="E1519" s="36"/>
      <c r="F1519" s="36"/>
      <c r="G1519" s="36"/>
      <c r="H1519" s="36"/>
    </row>
    <row r="1520" spans="1:8">
      <c r="A1520" s="47">
        <v>34085</v>
      </c>
      <c r="B1520" s="36">
        <v>18.63</v>
      </c>
      <c r="C1520" s="36"/>
      <c r="D1520" s="36"/>
      <c r="E1520" s="36"/>
      <c r="F1520" s="36"/>
      <c r="G1520" s="36"/>
      <c r="H1520" s="36"/>
    </row>
    <row r="1521" spans="1:8">
      <c r="A1521" s="47">
        <v>34086</v>
      </c>
      <c r="B1521" s="36">
        <v>18.579999999999998</v>
      </c>
      <c r="C1521" s="36"/>
      <c r="D1521" s="36"/>
      <c r="E1521" s="36"/>
      <c r="F1521" s="36"/>
      <c r="G1521" s="36"/>
      <c r="H1521" s="36"/>
    </row>
    <row r="1522" spans="1:8">
      <c r="A1522" s="47">
        <v>34087</v>
      </c>
      <c r="B1522" s="36">
        <v>18.48</v>
      </c>
      <c r="C1522" s="36"/>
      <c r="D1522" s="36"/>
      <c r="E1522" s="36"/>
      <c r="F1522" s="36"/>
      <c r="G1522" s="36"/>
      <c r="H1522" s="36"/>
    </row>
    <row r="1523" spans="1:8">
      <c r="A1523" s="47">
        <v>34088</v>
      </c>
      <c r="B1523" s="36">
        <v>18.8</v>
      </c>
      <c r="C1523" s="36"/>
      <c r="D1523" s="36"/>
      <c r="E1523" s="36"/>
      <c r="F1523" s="36"/>
      <c r="G1523" s="36"/>
      <c r="H1523" s="36"/>
    </row>
    <row r="1524" spans="1:8">
      <c r="A1524" s="47">
        <v>34089</v>
      </c>
      <c r="B1524" s="36">
        <v>18.850000000000001</v>
      </c>
      <c r="C1524" s="36"/>
      <c r="D1524" s="36"/>
      <c r="E1524" s="36"/>
      <c r="F1524" s="36"/>
      <c r="G1524" s="36"/>
      <c r="H1524" s="36"/>
    </row>
    <row r="1525" spans="1:8">
      <c r="A1525" s="47">
        <v>34093</v>
      </c>
      <c r="B1525" s="36">
        <v>18.899999999999999</v>
      </c>
      <c r="C1525" s="36"/>
      <c r="D1525" s="36"/>
      <c r="E1525" s="36"/>
      <c r="F1525" s="36"/>
      <c r="G1525" s="36"/>
      <c r="H1525" s="36"/>
    </row>
    <row r="1526" spans="1:8">
      <c r="A1526" s="47">
        <v>34094</v>
      </c>
      <c r="B1526" s="36">
        <v>18.850000000000001</v>
      </c>
      <c r="C1526" s="36"/>
      <c r="D1526" s="36"/>
      <c r="E1526" s="36"/>
      <c r="F1526" s="36"/>
      <c r="G1526" s="36"/>
      <c r="H1526" s="36"/>
    </row>
    <row r="1527" spans="1:8">
      <c r="A1527" s="47">
        <v>34095</v>
      </c>
      <c r="B1527" s="36">
        <v>19.13</v>
      </c>
      <c r="C1527" s="36"/>
      <c r="D1527" s="36"/>
      <c r="E1527" s="36"/>
      <c r="F1527" s="36"/>
      <c r="G1527" s="36"/>
      <c r="H1527" s="36"/>
    </row>
    <row r="1528" spans="1:8">
      <c r="A1528" s="47">
        <v>34096</v>
      </c>
      <c r="B1528" s="36">
        <v>18.98</v>
      </c>
      <c r="C1528" s="36"/>
      <c r="D1528" s="36"/>
      <c r="E1528" s="36"/>
      <c r="F1528" s="36"/>
      <c r="G1528" s="36"/>
      <c r="H1528" s="36"/>
    </row>
    <row r="1529" spans="1:8">
      <c r="A1529" s="47">
        <v>34099</v>
      </c>
      <c r="B1529" s="36">
        <v>18.98</v>
      </c>
      <c r="C1529" s="36"/>
      <c r="D1529" s="36"/>
      <c r="E1529" s="36"/>
      <c r="F1529" s="36"/>
      <c r="G1529" s="36"/>
      <c r="H1529" s="36"/>
    </row>
    <row r="1530" spans="1:8">
      <c r="A1530" s="47">
        <v>34100</v>
      </c>
      <c r="B1530" s="36">
        <v>18.829999999999998</v>
      </c>
      <c r="C1530" s="36"/>
      <c r="D1530" s="36"/>
      <c r="E1530" s="36"/>
      <c r="F1530" s="36"/>
      <c r="G1530" s="36"/>
      <c r="H1530" s="36"/>
    </row>
    <row r="1531" spans="1:8">
      <c r="A1531" s="47">
        <v>34101</v>
      </c>
      <c r="B1531" s="36">
        <v>18.899999999999999</v>
      </c>
      <c r="C1531" s="36"/>
      <c r="D1531" s="36"/>
      <c r="E1531" s="36"/>
      <c r="F1531" s="36"/>
      <c r="G1531" s="36"/>
      <c r="H1531" s="36"/>
    </row>
    <row r="1532" spans="1:8">
      <c r="A1532" s="47">
        <v>34102</v>
      </c>
      <c r="B1532" s="36">
        <v>18.7</v>
      </c>
      <c r="C1532" s="36"/>
      <c r="D1532" s="36"/>
      <c r="E1532" s="36"/>
      <c r="F1532" s="36"/>
      <c r="G1532" s="36"/>
      <c r="H1532" s="36"/>
    </row>
    <row r="1533" spans="1:8">
      <c r="A1533" s="47">
        <v>34103</v>
      </c>
      <c r="B1533" s="36">
        <v>18.399999999999999</v>
      </c>
      <c r="C1533" s="36"/>
      <c r="D1533" s="36"/>
      <c r="E1533" s="36"/>
      <c r="F1533" s="36"/>
      <c r="G1533" s="36"/>
      <c r="H1533" s="36"/>
    </row>
    <row r="1534" spans="1:8">
      <c r="A1534" s="47">
        <v>34106</v>
      </c>
      <c r="B1534" s="36">
        <v>18.28</v>
      </c>
      <c r="C1534" s="36"/>
      <c r="D1534" s="36"/>
      <c r="E1534" s="36"/>
      <c r="F1534" s="36"/>
      <c r="G1534" s="36"/>
      <c r="H1534" s="36"/>
    </row>
    <row r="1535" spans="1:8">
      <c r="A1535" s="47">
        <v>34107</v>
      </c>
      <c r="B1535" s="36">
        <v>18.18</v>
      </c>
      <c r="C1535" s="36"/>
      <c r="D1535" s="36"/>
      <c r="E1535" s="36"/>
      <c r="F1535" s="36"/>
      <c r="G1535" s="36"/>
      <c r="H1535" s="36"/>
    </row>
    <row r="1536" spans="1:8">
      <c r="A1536" s="47">
        <v>34108</v>
      </c>
      <c r="B1536" s="36">
        <v>18.13</v>
      </c>
      <c r="C1536" s="36"/>
      <c r="D1536" s="36"/>
      <c r="E1536" s="36"/>
      <c r="F1536" s="36"/>
      <c r="G1536" s="36"/>
      <c r="H1536" s="36"/>
    </row>
    <row r="1537" spans="1:8">
      <c r="A1537" s="47">
        <v>34109</v>
      </c>
      <c r="B1537" s="36">
        <v>18.100000000000001</v>
      </c>
      <c r="C1537" s="36"/>
      <c r="D1537" s="36"/>
      <c r="E1537" s="36"/>
      <c r="F1537" s="36"/>
      <c r="G1537" s="36"/>
      <c r="H1537" s="36"/>
    </row>
    <row r="1538" spans="1:8">
      <c r="A1538" s="47">
        <v>34110</v>
      </c>
      <c r="B1538" s="36">
        <v>18.05</v>
      </c>
      <c r="C1538" s="36"/>
      <c r="D1538" s="36"/>
      <c r="E1538" s="36"/>
      <c r="F1538" s="36"/>
      <c r="G1538" s="36"/>
      <c r="H1538" s="36"/>
    </row>
    <row r="1539" spans="1:8">
      <c r="A1539" s="47">
        <v>34113</v>
      </c>
      <c r="B1539" s="36">
        <v>18.149999999999999</v>
      </c>
      <c r="C1539" s="36"/>
      <c r="D1539" s="36"/>
      <c r="E1539" s="36"/>
      <c r="F1539" s="36"/>
      <c r="G1539" s="36"/>
      <c r="H1539" s="36"/>
    </row>
    <row r="1540" spans="1:8">
      <c r="A1540" s="47">
        <v>34114</v>
      </c>
      <c r="B1540" s="36">
        <v>18.149999999999999</v>
      </c>
      <c r="C1540" s="36"/>
      <c r="D1540" s="36"/>
      <c r="E1540" s="36"/>
      <c r="F1540" s="36"/>
      <c r="G1540" s="36"/>
      <c r="H1540" s="36"/>
    </row>
    <row r="1541" spans="1:8">
      <c r="A1541" s="47">
        <v>34115</v>
      </c>
      <c r="B1541" s="36">
        <v>18.079999999999998</v>
      </c>
      <c r="C1541" s="36"/>
      <c r="D1541" s="36"/>
      <c r="E1541" s="36"/>
      <c r="F1541" s="36"/>
      <c r="G1541" s="36"/>
      <c r="H1541" s="36"/>
    </row>
    <row r="1542" spans="1:8">
      <c r="A1542" s="47">
        <v>34116</v>
      </c>
      <c r="B1542" s="36">
        <v>18.43</v>
      </c>
      <c r="C1542" s="36"/>
      <c r="D1542" s="36"/>
      <c r="E1542" s="36"/>
      <c r="F1542" s="36"/>
      <c r="G1542" s="36"/>
      <c r="H1542" s="36"/>
    </row>
    <row r="1543" spans="1:8">
      <c r="A1543" s="47">
        <v>34117</v>
      </c>
      <c r="B1543" s="36">
        <v>18.43</v>
      </c>
      <c r="C1543" s="36"/>
      <c r="D1543" s="36"/>
      <c r="E1543" s="36"/>
      <c r="F1543" s="36"/>
      <c r="G1543" s="36"/>
      <c r="H1543" s="36"/>
    </row>
    <row r="1544" spans="1:8">
      <c r="A1544" s="47">
        <v>34121</v>
      </c>
      <c r="B1544" s="36">
        <v>18.48</v>
      </c>
      <c r="C1544" s="36"/>
      <c r="D1544" s="36"/>
      <c r="E1544" s="36"/>
      <c r="F1544" s="36"/>
      <c r="G1544" s="36"/>
      <c r="H1544" s="36"/>
    </row>
    <row r="1545" spans="1:8">
      <c r="A1545" s="47">
        <v>34122</v>
      </c>
      <c r="B1545" s="36">
        <v>18.48</v>
      </c>
      <c r="C1545" s="36"/>
      <c r="D1545" s="36"/>
      <c r="E1545" s="36"/>
      <c r="F1545" s="36"/>
      <c r="G1545" s="36"/>
      <c r="H1545" s="36"/>
    </row>
    <row r="1546" spans="1:8">
      <c r="A1546" s="47">
        <v>34123</v>
      </c>
      <c r="B1546" s="36">
        <v>18.149999999999999</v>
      </c>
      <c r="C1546" s="36"/>
      <c r="D1546" s="36"/>
      <c r="E1546" s="36"/>
      <c r="F1546" s="36"/>
      <c r="G1546" s="36"/>
      <c r="H1546" s="36"/>
    </row>
    <row r="1547" spans="1:8">
      <c r="A1547" s="47">
        <v>34124</v>
      </c>
      <c r="B1547" s="36">
        <v>18.25</v>
      </c>
      <c r="C1547" s="36"/>
      <c r="D1547" s="36"/>
      <c r="E1547" s="36"/>
      <c r="F1547" s="36"/>
      <c r="G1547" s="36"/>
      <c r="H1547" s="36"/>
    </row>
    <row r="1548" spans="1:8">
      <c r="A1548" s="47">
        <v>34127</v>
      </c>
      <c r="B1548" s="36">
        <v>18</v>
      </c>
      <c r="C1548" s="36"/>
      <c r="D1548" s="36"/>
      <c r="E1548" s="36"/>
      <c r="F1548" s="36"/>
      <c r="G1548" s="36"/>
      <c r="H1548" s="36"/>
    </row>
    <row r="1549" spans="1:8">
      <c r="A1549" s="47">
        <v>34128</v>
      </c>
      <c r="B1549" s="36">
        <v>18.23</v>
      </c>
      <c r="C1549" s="36"/>
      <c r="D1549" s="36"/>
      <c r="E1549" s="36"/>
      <c r="F1549" s="36"/>
      <c r="G1549" s="36"/>
      <c r="H1549" s="36"/>
    </row>
    <row r="1550" spans="1:8">
      <c r="A1550" s="47">
        <v>34129</v>
      </c>
      <c r="B1550" s="36">
        <v>18.23</v>
      </c>
      <c r="C1550" s="36"/>
      <c r="D1550" s="36"/>
      <c r="E1550" s="36"/>
      <c r="F1550" s="36"/>
      <c r="G1550" s="36"/>
      <c r="H1550" s="36"/>
    </row>
    <row r="1551" spans="1:8">
      <c r="A1551" s="47">
        <v>34130</v>
      </c>
      <c r="B1551" s="36">
        <v>18.2</v>
      </c>
      <c r="C1551" s="36"/>
      <c r="D1551" s="36"/>
      <c r="E1551" s="36"/>
      <c r="F1551" s="36"/>
      <c r="G1551" s="36"/>
      <c r="H1551" s="36"/>
    </row>
    <row r="1552" spans="1:8">
      <c r="A1552" s="47">
        <v>34131</v>
      </c>
      <c r="B1552" s="36">
        <v>17.63</v>
      </c>
      <c r="C1552" s="36"/>
      <c r="D1552" s="36"/>
      <c r="E1552" s="36"/>
      <c r="F1552" s="36"/>
      <c r="G1552" s="36"/>
      <c r="H1552" s="36"/>
    </row>
    <row r="1553" spans="1:8">
      <c r="A1553" s="47">
        <v>34134</v>
      </c>
      <c r="B1553" s="36">
        <v>17.579999999999998</v>
      </c>
      <c r="C1553" s="36"/>
      <c r="D1553" s="36"/>
      <c r="E1553" s="36"/>
      <c r="F1553" s="36"/>
      <c r="G1553" s="36"/>
      <c r="H1553" s="36"/>
    </row>
    <row r="1554" spans="1:8">
      <c r="A1554" s="47">
        <v>34135</v>
      </c>
      <c r="B1554" s="36">
        <v>17.3</v>
      </c>
      <c r="C1554" s="36"/>
      <c r="D1554" s="36"/>
      <c r="E1554" s="36"/>
      <c r="F1554" s="36"/>
      <c r="G1554" s="36"/>
      <c r="H1554" s="36"/>
    </row>
    <row r="1555" spans="1:8">
      <c r="A1555" s="47">
        <v>34136</v>
      </c>
      <c r="B1555" s="36">
        <v>17.329999999999998</v>
      </c>
      <c r="C1555" s="36"/>
      <c r="D1555" s="36"/>
      <c r="E1555" s="36"/>
      <c r="F1555" s="36"/>
      <c r="G1555" s="36"/>
      <c r="H1555" s="36"/>
    </row>
    <row r="1556" spans="1:8">
      <c r="A1556" s="47">
        <v>34137</v>
      </c>
      <c r="B1556" s="36">
        <v>17.23</v>
      </c>
      <c r="C1556" s="36"/>
      <c r="D1556" s="36"/>
      <c r="E1556" s="36"/>
      <c r="F1556" s="36"/>
      <c r="G1556" s="36"/>
      <c r="H1556" s="36"/>
    </row>
    <row r="1557" spans="1:8">
      <c r="A1557" s="47">
        <v>34138</v>
      </c>
      <c r="B1557" s="36">
        <v>17.13</v>
      </c>
      <c r="C1557" s="36"/>
      <c r="D1557" s="36"/>
      <c r="E1557" s="36"/>
      <c r="F1557" s="36"/>
      <c r="G1557" s="36"/>
      <c r="H1557" s="36"/>
    </row>
    <row r="1558" spans="1:8">
      <c r="A1558" s="47">
        <v>34141</v>
      </c>
      <c r="B1558" s="36">
        <v>17.18</v>
      </c>
      <c r="C1558" s="36"/>
      <c r="D1558" s="36"/>
      <c r="E1558" s="36"/>
      <c r="F1558" s="36"/>
      <c r="G1558" s="36"/>
      <c r="H1558" s="36"/>
    </row>
    <row r="1559" spans="1:8">
      <c r="A1559" s="47">
        <v>34142</v>
      </c>
      <c r="B1559" s="36">
        <v>17.18</v>
      </c>
      <c r="C1559" s="36"/>
      <c r="D1559" s="36"/>
      <c r="E1559" s="36"/>
      <c r="F1559" s="36"/>
      <c r="G1559" s="36"/>
      <c r="H1559" s="36"/>
    </row>
    <row r="1560" spans="1:8">
      <c r="A1560" s="47">
        <v>34143</v>
      </c>
      <c r="B1560" s="36">
        <v>17.18</v>
      </c>
      <c r="C1560" s="36"/>
      <c r="D1560" s="36"/>
      <c r="E1560" s="36"/>
      <c r="F1560" s="36"/>
      <c r="G1560" s="36"/>
      <c r="H1560" s="36"/>
    </row>
    <row r="1561" spans="1:8">
      <c r="A1561" s="47">
        <v>34144</v>
      </c>
      <c r="B1561" s="36">
        <v>17.23</v>
      </c>
      <c r="C1561" s="36"/>
      <c r="D1561" s="36"/>
      <c r="E1561" s="36"/>
      <c r="F1561" s="36"/>
      <c r="G1561" s="36"/>
      <c r="H1561" s="36"/>
    </row>
    <row r="1562" spans="1:8">
      <c r="A1562" s="47">
        <v>34145</v>
      </c>
      <c r="B1562" s="36">
        <v>17.23</v>
      </c>
      <c r="C1562" s="36"/>
      <c r="D1562" s="36"/>
      <c r="E1562" s="36"/>
      <c r="F1562" s="36"/>
      <c r="G1562" s="36"/>
      <c r="H1562" s="36"/>
    </row>
    <row r="1563" spans="1:8">
      <c r="A1563" s="47">
        <v>34148</v>
      </c>
      <c r="B1563" s="36">
        <v>17.23</v>
      </c>
      <c r="C1563" s="36"/>
      <c r="D1563" s="36"/>
      <c r="E1563" s="36"/>
      <c r="F1563" s="36"/>
      <c r="G1563" s="36"/>
      <c r="H1563" s="36"/>
    </row>
    <row r="1564" spans="1:8">
      <c r="A1564" s="47">
        <v>34149</v>
      </c>
      <c r="B1564" s="36">
        <v>17.48</v>
      </c>
      <c r="C1564" s="36"/>
      <c r="D1564" s="36"/>
      <c r="E1564" s="36"/>
      <c r="F1564" s="36"/>
      <c r="G1564" s="36"/>
      <c r="H1564" s="36"/>
    </row>
    <row r="1565" spans="1:8">
      <c r="A1565" s="47">
        <v>34150</v>
      </c>
      <c r="B1565" s="36">
        <v>17.43</v>
      </c>
      <c r="C1565" s="36"/>
      <c r="D1565" s="36"/>
      <c r="E1565" s="36"/>
      <c r="F1565" s="36"/>
      <c r="G1565" s="36"/>
      <c r="H1565" s="36"/>
    </row>
    <row r="1566" spans="1:8">
      <c r="A1566" s="47">
        <v>34151</v>
      </c>
      <c r="B1566" s="36">
        <v>16.98</v>
      </c>
      <c r="C1566" s="36"/>
      <c r="D1566" s="36"/>
      <c r="E1566" s="36"/>
      <c r="F1566" s="36"/>
      <c r="G1566" s="36"/>
      <c r="H1566" s="36"/>
    </row>
    <row r="1567" spans="1:8">
      <c r="A1567" s="47">
        <v>34152</v>
      </c>
      <c r="B1567" s="36">
        <v>16.63</v>
      </c>
      <c r="C1567" s="36"/>
      <c r="D1567" s="36"/>
      <c r="E1567" s="36"/>
      <c r="F1567" s="36"/>
      <c r="G1567" s="36"/>
      <c r="H1567" s="36"/>
    </row>
    <row r="1568" spans="1:8">
      <c r="A1568" s="47">
        <v>34155</v>
      </c>
      <c r="B1568" s="36">
        <v>16.88</v>
      </c>
      <c r="C1568" s="36"/>
      <c r="D1568" s="36"/>
      <c r="E1568" s="36"/>
      <c r="F1568" s="36"/>
      <c r="G1568" s="36"/>
      <c r="H1568" s="36"/>
    </row>
    <row r="1569" spans="1:8">
      <c r="A1569" s="47">
        <v>34156</v>
      </c>
      <c r="B1569" s="36">
        <v>17.13</v>
      </c>
      <c r="C1569" s="36"/>
      <c r="D1569" s="36"/>
      <c r="E1569" s="36"/>
      <c r="F1569" s="36"/>
      <c r="G1569" s="36"/>
      <c r="H1569" s="36"/>
    </row>
    <row r="1570" spans="1:8">
      <c r="A1570" s="47">
        <v>34157</v>
      </c>
      <c r="B1570" s="36">
        <v>16.899999999999999</v>
      </c>
      <c r="C1570" s="36"/>
      <c r="D1570" s="36"/>
      <c r="E1570" s="36"/>
      <c r="F1570" s="36"/>
      <c r="G1570" s="36"/>
      <c r="H1570" s="36"/>
    </row>
    <row r="1571" spans="1:8">
      <c r="A1571" s="47">
        <v>34158</v>
      </c>
      <c r="B1571" s="36">
        <v>16.55</v>
      </c>
      <c r="C1571" s="36"/>
      <c r="D1571" s="36"/>
      <c r="E1571" s="36"/>
      <c r="F1571" s="36"/>
      <c r="G1571" s="36"/>
      <c r="H1571" s="36"/>
    </row>
    <row r="1572" spans="1:8">
      <c r="A1572" s="47">
        <v>34159</v>
      </c>
      <c r="B1572" s="36">
        <v>16.53</v>
      </c>
      <c r="C1572" s="36"/>
      <c r="D1572" s="36"/>
      <c r="E1572" s="36"/>
      <c r="F1572" s="36"/>
      <c r="G1572" s="36"/>
      <c r="H1572" s="36"/>
    </row>
    <row r="1573" spans="1:8">
      <c r="A1573" s="47">
        <v>34162</v>
      </c>
      <c r="B1573" s="36">
        <v>16.78</v>
      </c>
      <c r="C1573" s="36"/>
      <c r="D1573" s="36"/>
      <c r="E1573" s="36"/>
      <c r="F1573" s="36"/>
      <c r="G1573" s="36"/>
      <c r="H1573" s="36"/>
    </row>
    <row r="1574" spans="1:8">
      <c r="A1574" s="47">
        <v>34163</v>
      </c>
      <c r="B1574" s="36">
        <v>16.95</v>
      </c>
      <c r="C1574" s="36"/>
      <c r="D1574" s="36"/>
      <c r="E1574" s="36"/>
      <c r="F1574" s="36"/>
      <c r="G1574" s="36"/>
      <c r="H1574" s="36"/>
    </row>
    <row r="1575" spans="1:8">
      <c r="A1575" s="47">
        <v>34164</v>
      </c>
      <c r="B1575" s="36">
        <v>16.5</v>
      </c>
      <c r="C1575" s="36"/>
      <c r="D1575" s="36"/>
      <c r="E1575" s="36"/>
      <c r="F1575" s="36"/>
      <c r="G1575" s="36"/>
      <c r="H1575" s="36"/>
    </row>
    <row r="1576" spans="1:8">
      <c r="A1576" s="47">
        <v>34165</v>
      </c>
      <c r="B1576" s="36">
        <v>16.48</v>
      </c>
      <c r="C1576" s="36"/>
      <c r="D1576" s="36"/>
      <c r="E1576" s="36"/>
      <c r="F1576" s="36"/>
      <c r="G1576" s="36"/>
      <c r="H1576" s="36"/>
    </row>
    <row r="1577" spans="1:8">
      <c r="A1577" s="47">
        <v>34166</v>
      </c>
      <c r="B1577" s="36">
        <v>16.600000000000001</v>
      </c>
      <c r="C1577" s="36"/>
      <c r="D1577" s="36"/>
      <c r="E1577" s="36"/>
      <c r="F1577" s="36"/>
      <c r="G1577" s="36"/>
      <c r="H1577" s="36"/>
    </row>
    <row r="1578" spans="1:8">
      <c r="A1578" s="47">
        <v>34169</v>
      </c>
      <c r="B1578" s="36">
        <v>16.579999999999998</v>
      </c>
      <c r="C1578" s="36"/>
      <c r="D1578" s="36"/>
      <c r="E1578" s="36"/>
      <c r="F1578" s="36"/>
      <c r="G1578" s="36"/>
      <c r="H1578" s="36"/>
    </row>
    <row r="1579" spans="1:8">
      <c r="A1579" s="47">
        <v>34170</v>
      </c>
      <c r="B1579" s="36">
        <v>16.579999999999998</v>
      </c>
      <c r="C1579" s="36"/>
      <c r="D1579" s="36"/>
      <c r="E1579" s="36"/>
      <c r="F1579" s="36"/>
      <c r="G1579" s="36"/>
      <c r="H1579" s="36"/>
    </row>
    <row r="1580" spans="1:8">
      <c r="A1580" s="47">
        <v>34171</v>
      </c>
      <c r="B1580" s="36">
        <v>16.73</v>
      </c>
      <c r="C1580" s="36"/>
      <c r="D1580" s="36"/>
      <c r="E1580" s="36"/>
      <c r="F1580" s="36"/>
      <c r="G1580" s="36"/>
      <c r="H1580" s="36"/>
    </row>
    <row r="1581" spans="1:8">
      <c r="A1581" s="47">
        <v>34172</v>
      </c>
      <c r="B1581" s="36">
        <v>16.649999999999999</v>
      </c>
      <c r="C1581" s="36"/>
      <c r="D1581" s="36"/>
      <c r="E1581" s="36"/>
      <c r="F1581" s="36"/>
      <c r="G1581" s="36"/>
      <c r="H1581" s="36"/>
    </row>
    <row r="1582" spans="1:8">
      <c r="A1582" s="47">
        <v>34173</v>
      </c>
      <c r="B1582" s="36">
        <v>16.850000000000001</v>
      </c>
      <c r="C1582" s="36"/>
      <c r="D1582" s="36"/>
      <c r="E1582" s="36"/>
      <c r="F1582" s="36"/>
      <c r="G1582" s="36"/>
      <c r="H1582" s="36"/>
    </row>
    <row r="1583" spans="1:8">
      <c r="A1583" s="47">
        <v>34176</v>
      </c>
      <c r="B1583" s="36">
        <v>16.850000000000001</v>
      </c>
      <c r="C1583" s="36"/>
      <c r="D1583" s="36"/>
      <c r="E1583" s="36"/>
      <c r="F1583" s="36"/>
      <c r="G1583" s="36"/>
      <c r="H1583" s="36"/>
    </row>
    <row r="1584" spans="1:8">
      <c r="A1584" s="47">
        <v>34177</v>
      </c>
      <c r="B1584" s="36">
        <v>16.850000000000001</v>
      </c>
      <c r="C1584" s="36"/>
      <c r="D1584" s="36"/>
      <c r="E1584" s="36"/>
      <c r="F1584" s="36"/>
      <c r="G1584" s="36"/>
      <c r="H1584" s="36"/>
    </row>
    <row r="1585" spans="1:8">
      <c r="A1585" s="47">
        <v>34178</v>
      </c>
      <c r="B1585" s="36">
        <v>17.13</v>
      </c>
      <c r="C1585" s="36"/>
      <c r="D1585" s="36"/>
      <c r="E1585" s="36"/>
      <c r="F1585" s="36"/>
      <c r="G1585" s="36"/>
      <c r="H1585" s="36"/>
    </row>
    <row r="1586" spans="1:8">
      <c r="A1586" s="47">
        <v>34179</v>
      </c>
      <c r="B1586" s="36">
        <v>17.079999999999998</v>
      </c>
      <c r="C1586" s="36"/>
      <c r="D1586" s="36"/>
      <c r="E1586" s="36"/>
      <c r="F1586" s="36"/>
      <c r="G1586" s="36"/>
      <c r="H1586" s="36"/>
    </row>
    <row r="1587" spans="1:8">
      <c r="A1587" s="47">
        <v>34180</v>
      </c>
      <c r="B1587" s="36">
        <v>16.850000000000001</v>
      </c>
      <c r="C1587" s="36"/>
      <c r="D1587" s="36"/>
      <c r="E1587" s="36"/>
      <c r="F1587" s="36"/>
      <c r="G1587" s="36"/>
      <c r="H1587" s="36"/>
    </row>
    <row r="1588" spans="1:8">
      <c r="A1588" s="47">
        <v>34183</v>
      </c>
      <c r="B1588" s="36">
        <v>16.850000000000001</v>
      </c>
      <c r="C1588" s="36"/>
      <c r="D1588" s="36"/>
      <c r="E1588" s="36"/>
      <c r="F1588" s="36"/>
      <c r="G1588" s="36"/>
      <c r="H1588" s="36"/>
    </row>
    <row r="1589" spans="1:8">
      <c r="A1589" s="47">
        <v>34184</v>
      </c>
      <c r="B1589" s="36">
        <v>16.53</v>
      </c>
      <c r="C1589" s="36"/>
      <c r="D1589" s="36"/>
      <c r="E1589" s="36"/>
      <c r="F1589" s="36"/>
      <c r="G1589" s="36"/>
      <c r="H1589" s="36"/>
    </row>
    <row r="1590" spans="1:8">
      <c r="A1590" s="47">
        <v>34185</v>
      </c>
      <c r="B1590" s="36">
        <v>16.63</v>
      </c>
      <c r="C1590" s="36"/>
      <c r="D1590" s="36"/>
      <c r="E1590" s="36"/>
      <c r="F1590" s="36"/>
      <c r="G1590" s="36"/>
      <c r="H1590" s="36"/>
    </row>
    <row r="1591" spans="1:8">
      <c r="A1591" s="47">
        <v>34186</v>
      </c>
      <c r="B1591" s="36">
        <v>16.600000000000001</v>
      </c>
      <c r="C1591" s="36"/>
      <c r="D1591" s="36"/>
      <c r="E1591" s="36"/>
      <c r="F1591" s="36"/>
      <c r="G1591" s="36"/>
      <c r="H1591" s="36"/>
    </row>
    <row r="1592" spans="1:8">
      <c r="A1592" s="47">
        <v>34187</v>
      </c>
      <c r="B1592" s="36">
        <v>16.38</v>
      </c>
      <c r="C1592" s="36"/>
      <c r="D1592" s="36"/>
      <c r="E1592" s="36"/>
      <c r="F1592" s="36"/>
      <c r="G1592" s="36"/>
      <c r="H1592" s="36"/>
    </row>
    <row r="1593" spans="1:8">
      <c r="A1593" s="47">
        <v>34190</v>
      </c>
      <c r="B1593" s="36">
        <v>16.45</v>
      </c>
      <c r="C1593" s="36"/>
      <c r="D1593" s="36"/>
      <c r="E1593" s="36"/>
      <c r="F1593" s="36"/>
      <c r="G1593" s="36"/>
      <c r="H1593" s="36"/>
    </row>
    <row r="1594" spans="1:8">
      <c r="A1594" s="47">
        <v>34191</v>
      </c>
      <c r="B1594" s="36">
        <v>16.3</v>
      </c>
      <c r="C1594" s="36"/>
      <c r="D1594" s="36"/>
      <c r="E1594" s="36"/>
      <c r="F1594" s="36"/>
      <c r="G1594" s="36"/>
      <c r="H1594" s="36"/>
    </row>
    <row r="1595" spans="1:8">
      <c r="A1595" s="47">
        <v>34192</v>
      </c>
      <c r="B1595" s="36">
        <v>16.579999999999998</v>
      </c>
      <c r="C1595" s="36"/>
      <c r="D1595" s="36"/>
      <c r="E1595" s="36"/>
      <c r="F1595" s="36"/>
      <c r="G1595" s="36"/>
      <c r="H1595" s="36"/>
    </row>
    <row r="1596" spans="1:8">
      <c r="A1596" s="47">
        <v>34193</v>
      </c>
      <c r="B1596" s="36">
        <v>16.78</v>
      </c>
      <c r="C1596" s="36"/>
      <c r="D1596" s="36"/>
      <c r="E1596" s="36"/>
      <c r="F1596" s="36"/>
      <c r="G1596" s="36"/>
      <c r="H1596" s="36"/>
    </row>
    <row r="1597" spans="1:8">
      <c r="A1597" s="47">
        <v>34194</v>
      </c>
      <c r="B1597" s="36">
        <v>16.93</v>
      </c>
      <c r="C1597" s="36"/>
      <c r="D1597" s="36"/>
      <c r="E1597" s="36"/>
      <c r="F1597" s="36"/>
      <c r="G1597" s="36"/>
      <c r="H1597" s="36"/>
    </row>
    <row r="1598" spans="1:8">
      <c r="A1598" s="47">
        <v>34197</v>
      </c>
      <c r="B1598" s="36">
        <v>16.8</v>
      </c>
      <c r="C1598" s="36"/>
      <c r="D1598" s="36"/>
      <c r="E1598" s="36"/>
      <c r="F1598" s="36"/>
      <c r="G1598" s="36"/>
      <c r="H1598" s="36"/>
    </row>
    <row r="1599" spans="1:8">
      <c r="A1599" s="47">
        <v>34198</v>
      </c>
      <c r="B1599" s="36">
        <v>16.88</v>
      </c>
      <c r="C1599" s="36"/>
      <c r="D1599" s="36"/>
      <c r="E1599" s="36"/>
      <c r="F1599" s="36"/>
      <c r="G1599" s="36"/>
      <c r="H1599" s="36"/>
    </row>
    <row r="1600" spans="1:8">
      <c r="A1600" s="47">
        <v>34199</v>
      </c>
      <c r="B1600" s="36">
        <v>16.63</v>
      </c>
      <c r="C1600" s="36"/>
      <c r="D1600" s="36"/>
      <c r="E1600" s="36"/>
      <c r="F1600" s="36"/>
      <c r="G1600" s="36"/>
      <c r="H1600" s="36"/>
    </row>
    <row r="1601" spans="1:8">
      <c r="A1601" s="47">
        <v>34200</v>
      </c>
      <c r="B1601" s="36">
        <v>16.63</v>
      </c>
      <c r="C1601" s="36"/>
      <c r="D1601" s="36"/>
      <c r="E1601" s="36"/>
      <c r="F1601" s="36"/>
      <c r="G1601" s="36"/>
      <c r="H1601" s="36"/>
    </row>
    <row r="1602" spans="1:8">
      <c r="A1602" s="47">
        <v>34201</v>
      </c>
      <c r="B1602" s="36">
        <v>16.68</v>
      </c>
      <c r="C1602" s="36"/>
      <c r="D1602" s="36"/>
      <c r="E1602" s="36"/>
      <c r="F1602" s="36"/>
      <c r="G1602" s="36"/>
      <c r="H1602" s="36"/>
    </row>
    <row r="1603" spans="1:8">
      <c r="A1603" s="47">
        <v>34204</v>
      </c>
      <c r="B1603" s="36">
        <v>16.829999999999998</v>
      </c>
      <c r="C1603" s="36"/>
      <c r="D1603" s="36"/>
      <c r="E1603" s="36"/>
      <c r="F1603" s="36"/>
      <c r="G1603" s="36"/>
      <c r="H1603" s="36"/>
    </row>
    <row r="1604" spans="1:8">
      <c r="A1604" s="47">
        <v>34205</v>
      </c>
      <c r="B1604" s="36">
        <v>16.93</v>
      </c>
      <c r="C1604" s="36"/>
      <c r="D1604" s="36"/>
      <c r="E1604" s="36"/>
      <c r="F1604" s="36"/>
      <c r="G1604" s="36"/>
      <c r="H1604" s="36"/>
    </row>
    <row r="1605" spans="1:8">
      <c r="A1605" s="47">
        <v>34206</v>
      </c>
      <c r="B1605" s="36">
        <v>16.68</v>
      </c>
      <c r="C1605" s="36"/>
      <c r="D1605" s="36"/>
      <c r="E1605" s="36"/>
      <c r="F1605" s="36"/>
      <c r="G1605" s="36"/>
      <c r="H1605" s="36"/>
    </row>
    <row r="1606" spans="1:8">
      <c r="A1606" s="47">
        <v>34207</v>
      </c>
      <c r="B1606" s="36">
        <v>16.75</v>
      </c>
      <c r="C1606" s="36"/>
      <c r="D1606" s="36"/>
      <c r="E1606" s="36"/>
      <c r="F1606" s="36"/>
      <c r="G1606" s="36"/>
      <c r="H1606" s="36"/>
    </row>
    <row r="1607" spans="1:8">
      <c r="A1607" s="47">
        <v>34208</v>
      </c>
      <c r="B1607" s="36">
        <v>17.05</v>
      </c>
      <c r="C1607" s="36"/>
      <c r="D1607" s="36"/>
      <c r="E1607" s="36"/>
      <c r="F1607" s="36"/>
      <c r="G1607" s="36"/>
      <c r="H1607" s="36"/>
    </row>
    <row r="1608" spans="1:8">
      <c r="A1608" s="47">
        <v>34212</v>
      </c>
      <c r="B1608" s="36">
        <v>16.73</v>
      </c>
      <c r="C1608" s="36"/>
      <c r="D1608" s="36"/>
      <c r="E1608" s="36"/>
      <c r="F1608" s="36"/>
      <c r="G1608" s="36"/>
      <c r="H1608" s="36"/>
    </row>
    <row r="1609" spans="1:8">
      <c r="A1609" s="47">
        <v>34213</v>
      </c>
      <c r="B1609" s="36">
        <v>16.55</v>
      </c>
      <c r="C1609" s="36"/>
      <c r="D1609" s="36"/>
      <c r="E1609" s="36"/>
      <c r="F1609" s="36"/>
      <c r="G1609" s="36"/>
      <c r="H1609" s="36"/>
    </row>
    <row r="1610" spans="1:8">
      <c r="A1610" s="47">
        <v>34214</v>
      </c>
      <c r="B1610" s="36">
        <v>16.5</v>
      </c>
      <c r="C1610" s="36"/>
      <c r="D1610" s="36"/>
      <c r="E1610" s="36"/>
      <c r="F1610" s="36"/>
      <c r="G1610" s="36"/>
      <c r="H1610" s="36"/>
    </row>
    <row r="1611" spans="1:8">
      <c r="A1611" s="47">
        <v>34215</v>
      </c>
      <c r="B1611" s="36">
        <v>16.329999999999998</v>
      </c>
      <c r="C1611" s="36"/>
      <c r="D1611" s="36"/>
      <c r="E1611" s="36"/>
      <c r="F1611" s="36"/>
      <c r="G1611" s="36"/>
      <c r="H1611" s="36"/>
    </row>
    <row r="1612" spans="1:8">
      <c r="A1612" s="47">
        <v>34218</v>
      </c>
      <c r="B1612" s="36">
        <v>16.23</v>
      </c>
      <c r="C1612" s="36"/>
      <c r="D1612" s="36"/>
      <c r="E1612" s="36"/>
      <c r="F1612" s="36"/>
      <c r="G1612" s="36"/>
      <c r="H1612" s="36"/>
    </row>
    <row r="1613" spans="1:8">
      <c r="A1613" s="47">
        <v>34219</v>
      </c>
      <c r="B1613" s="36">
        <v>15.85</v>
      </c>
      <c r="C1613" s="36"/>
      <c r="D1613" s="36"/>
      <c r="E1613" s="36"/>
      <c r="F1613" s="36"/>
      <c r="G1613" s="36"/>
      <c r="H1613" s="36"/>
    </row>
    <row r="1614" spans="1:8">
      <c r="A1614" s="47">
        <v>34220</v>
      </c>
      <c r="B1614" s="36">
        <v>15.65</v>
      </c>
      <c r="C1614" s="36"/>
      <c r="D1614" s="36"/>
      <c r="E1614" s="36"/>
      <c r="F1614" s="36"/>
      <c r="G1614" s="36"/>
      <c r="H1614" s="36"/>
    </row>
    <row r="1615" spans="1:8">
      <c r="A1615" s="47">
        <v>34221</v>
      </c>
      <c r="B1615" s="36">
        <v>15.73</v>
      </c>
      <c r="C1615" s="36"/>
      <c r="D1615" s="36"/>
      <c r="E1615" s="36"/>
      <c r="F1615" s="36"/>
      <c r="G1615" s="36"/>
      <c r="H1615" s="36"/>
    </row>
    <row r="1616" spans="1:8">
      <c r="A1616" s="47">
        <v>34222</v>
      </c>
      <c r="B1616" s="36">
        <v>15.43</v>
      </c>
      <c r="C1616" s="36"/>
      <c r="D1616" s="36"/>
      <c r="E1616" s="36"/>
      <c r="F1616" s="36"/>
      <c r="G1616" s="36"/>
      <c r="H1616" s="36"/>
    </row>
    <row r="1617" spans="1:8">
      <c r="A1617" s="47">
        <v>34225</v>
      </c>
      <c r="B1617" s="36">
        <v>15.43</v>
      </c>
      <c r="C1617" s="36"/>
      <c r="D1617" s="36"/>
      <c r="E1617" s="36"/>
      <c r="F1617" s="36"/>
      <c r="G1617" s="36"/>
      <c r="H1617" s="36"/>
    </row>
    <row r="1618" spans="1:8">
      <c r="A1618" s="47">
        <v>34226</v>
      </c>
      <c r="B1618" s="36">
        <v>15.58</v>
      </c>
      <c r="C1618" s="36"/>
      <c r="D1618" s="36"/>
      <c r="E1618" s="36"/>
      <c r="F1618" s="36"/>
      <c r="G1618" s="36"/>
      <c r="H1618" s="36"/>
    </row>
    <row r="1619" spans="1:8">
      <c r="A1619" s="47">
        <v>34227</v>
      </c>
      <c r="B1619" s="36">
        <v>15.35</v>
      </c>
      <c r="C1619" s="36"/>
      <c r="D1619" s="36"/>
      <c r="E1619" s="36"/>
      <c r="F1619" s="36"/>
      <c r="G1619" s="36"/>
      <c r="H1619" s="36"/>
    </row>
    <row r="1620" spans="1:8">
      <c r="A1620" s="47">
        <v>34228</v>
      </c>
      <c r="B1620" s="36">
        <v>15.43</v>
      </c>
      <c r="C1620" s="36"/>
      <c r="D1620" s="36"/>
      <c r="E1620" s="36"/>
      <c r="F1620" s="36"/>
      <c r="G1620" s="36"/>
      <c r="H1620" s="36"/>
    </row>
    <row r="1621" spans="1:8">
      <c r="A1621" s="47">
        <v>34229</v>
      </c>
      <c r="B1621" s="36">
        <v>15.55</v>
      </c>
      <c r="C1621" s="36"/>
      <c r="D1621" s="36"/>
      <c r="E1621" s="36"/>
      <c r="F1621" s="36"/>
      <c r="G1621" s="36"/>
      <c r="H1621" s="36"/>
    </row>
    <row r="1622" spans="1:8">
      <c r="A1622" s="47">
        <v>34232</v>
      </c>
      <c r="B1622" s="36">
        <v>16.03</v>
      </c>
      <c r="C1622" s="36"/>
      <c r="D1622" s="36"/>
      <c r="E1622" s="36"/>
      <c r="F1622" s="36"/>
      <c r="G1622" s="36"/>
      <c r="H1622" s="36"/>
    </row>
    <row r="1623" spans="1:8">
      <c r="A1623" s="47">
        <v>34233</v>
      </c>
      <c r="B1623" s="36">
        <v>16.25</v>
      </c>
      <c r="C1623" s="36"/>
      <c r="D1623" s="36"/>
      <c r="E1623" s="36"/>
      <c r="F1623" s="36"/>
      <c r="G1623" s="36"/>
      <c r="H1623" s="36"/>
    </row>
    <row r="1624" spans="1:8">
      <c r="A1624" s="47">
        <v>34234</v>
      </c>
      <c r="B1624" s="36">
        <v>15.88</v>
      </c>
      <c r="C1624" s="36"/>
      <c r="D1624" s="36"/>
      <c r="E1624" s="36"/>
      <c r="F1624" s="36"/>
      <c r="G1624" s="36"/>
      <c r="H1624" s="36"/>
    </row>
    <row r="1625" spans="1:8">
      <c r="A1625" s="47">
        <v>34235</v>
      </c>
      <c r="B1625" s="36">
        <v>15.88</v>
      </c>
      <c r="C1625" s="36"/>
      <c r="D1625" s="36"/>
      <c r="E1625" s="36"/>
      <c r="F1625" s="36"/>
      <c r="G1625" s="36"/>
      <c r="H1625" s="36"/>
    </row>
    <row r="1626" spans="1:8">
      <c r="A1626" s="47">
        <v>34236</v>
      </c>
      <c r="B1626" s="36">
        <v>16.100000000000001</v>
      </c>
      <c r="C1626" s="36"/>
      <c r="D1626" s="36"/>
      <c r="E1626" s="36"/>
      <c r="F1626" s="36"/>
      <c r="G1626" s="36"/>
      <c r="H1626" s="36"/>
    </row>
    <row r="1627" spans="1:8">
      <c r="A1627" s="47">
        <v>34239</v>
      </c>
      <c r="B1627" s="36">
        <v>16.100000000000001</v>
      </c>
      <c r="C1627" s="36"/>
      <c r="D1627" s="36"/>
      <c r="E1627" s="36"/>
      <c r="F1627" s="36"/>
      <c r="G1627" s="36"/>
      <c r="H1627" s="36"/>
    </row>
    <row r="1628" spans="1:8">
      <c r="A1628" s="47">
        <v>34240</v>
      </c>
      <c r="B1628" s="36">
        <v>16.399999999999999</v>
      </c>
      <c r="C1628" s="36"/>
      <c r="D1628" s="36"/>
      <c r="E1628" s="36"/>
      <c r="F1628" s="36"/>
      <c r="G1628" s="36"/>
      <c r="H1628" s="36"/>
    </row>
    <row r="1629" spans="1:8">
      <c r="A1629" s="47">
        <v>34241</v>
      </c>
      <c r="B1629" s="36">
        <v>16.78</v>
      </c>
      <c r="C1629" s="36"/>
      <c r="D1629" s="36"/>
      <c r="E1629" s="36"/>
      <c r="F1629" s="36"/>
      <c r="G1629" s="36"/>
      <c r="H1629" s="36"/>
    </row>
    <row r="1630" spans="1:8">
      <c r="A1630" s="47">
        <v>34242</v>
      </c>
      <c r="B1630" s="36">
        <v>17.23</v>
      </c>
      <c r="C1630" s="36"/>
      <c r="D1630" s="36"/>
      <c r="E1630" s="36"/>
      <c r="F1630" s="36"/>
      <c r="G1630" s="36"/>
      <c r="H1630" s="36"/>
    </row>
    <row r="1631" spans="1:8">
      <c r="A1631" s="47">
        <v>34243</v>
      </c>
      <c r="B1631" s="36">
        <v>17.079999999999998</v>
      </c>
      <c r="C1631" s="36"/>
      <c r="D1631" s="36"/>
      <c r="E1631" s="36"/>
      <c r="F1631" s="36"/>
      <c r="G1631" s="36"/>
      <c r="H1631" s="36"/>
    </row>
    <row r="1632" spans="1:8">
      <c r="A1632" s="47">
        <v>34246</v>
      </c>
      <c r="B1632" s="36">
        <v>16.899999999999999</v>
      </c>
      <c r="C1632" s="36"/>
      <c r="D1632" s="36"/>
      <c r="E1632" s="36"/>
      <c r="F1632" s="36"/>
      <c r="G1632" s="36"/>
      <c r="H1632" s="36"/>
    </row>
    <row r="1633" spans="1:8">
      <c r="A1633" s="47">
        <v>34247</v>
      </c>
      <c r="B1633" s="36">
        <v>16.78</v>
      </c>
      <c r="C1633" s="36"/>
      <c r="D1633" s="36"/>
      <c r="E1633" s="36"/>
      <c r="F1633" s="36"/>
      <c r="G1633" s="36"/>
      <c r="H1633" s="36"/>
    </row>
    <row r="1634" spans="1:8">
      <c r="A1634" s="47">
        <v>34248</v>
      </c>
      <c r="B1634" s="36">
        <v>16.98</v>
      </c>
      <c r="C1634" s="36"/>
      <c r="D1634" s="36"/>
      <c r="E1634" s="36"/>
      <c r="F1634" s="36"/>
      <c r="G1634" s="36"/>
      <c r="H1634" s="36"/>
    </row>
    <row r="1635" spans="1:8">
      <c r="A1635" s="47">
        <v>34249</v>
      </c>
      <c r="B1635" s="36">
        <v>16.88</v>
      </c>
      <c r="C1635" s="36"/>
      <c r="D1635" s="36"/>
      <c r="E1635" s="36"/>
      <c r="F1635" s="36"/>
      <c r="G1635" s="36"/>
      <c r="H1635" s="36"/>
    </row>
    <row r="1636" spans="1:8">
      <c r="A1636" s="47">
        <v>34250</v>
      </c>
      <c r="B1636" s="36">
        <v>16.98</v>
      </c>
      <c r="C1636" s="36"/>
      <c r="D1636" s="36"/>
      <c r="E1636" s="36"/>
      <c r="F1636" s="36"/>
      <c r="G1636" s="36"/>
      <c r="H1636" s="36"/>
    </row>
    <row r="1637" spans="1:8">
      <c r="A1637" s="47">
        <v>34253</v>
      </c>
      <c r="B1637" s="36">
        <v>17.13</v>
      </c>
      <c r="C1637" s="36"/>
      <c r="D1637" s="36"/>
      <c r="E1637" s="36"/>
      <c r="F1637" s="36"/>
      <c r="G1637" s="36"/>
      <c r="H1637" s="36"/>
    </row>
    <row r="1638" spans="1:8">
      <c r="A1638" s="47">
        <v>34254</v>
      </c>
      <c r="B1638" s="36">
        <v>17.149999999999999</v>
      </c>
      <c r="C1638" s="36"/>
      <c r="D1638" s="36"/>
      <c r="E1638" s="36"/>
      <c r="F1638" s="36"/>
      <c r="G1638" s="36"/>
      <c r="H1638" s="36"/>
    </row>
    <row r="1639" spans="1:8">
      <c r="A1639" s="47">
        <v>34255</v>
      </c>
      <c r="B1639" s="36">
        <v>17</v>
      </c>
      <c r="C1639" s="36"/>
      <c r="D1639" s="36"/>
      <c r="E1639" s="36"/>
      <c r="F1639" s="36"/>
      <c r="G1639" s="36"/>
      <c r="H1639" s="36"/>
    </row>
    <row r="1640" spans="1:8">
      <c r="A1640" s="47">
        <v>34256</v>
      </c>
      <c r="B1640" s="36">
        <v>16.8</v>
      </c>
      <c r="C1640" s="36"/>
      <c r="D1640" s="36"/>
      <c r="E1640" s="36"/>
      <c r="F1640" s="36"/>
      <c r="G1640" s="36"/>
      <c r="H1640" s="36"/>
    </row>
    <row r="1641" spans="1:8">
      <c r="A1641" s="47">
        <v>34257</v>
      </c>
      <c r="B1641" s="36">
        <v>16.7</v>
      </c>
      <c r="C1641" s="36"/>
      <c r="D1641" s="36"/>
      <c r="E1641" s="36"/>
      <c r="F1641" s="36"/>
      <c r="G1641" s="36"/>
      <c r="H1641" s="36"/>
    </row>
    <row r="1642" spans="1:8">
      <c r="A1642" s="47">
        <v>34260</v>
      </c>
      <c r="B1642" s="36">
        <v>16.5</v>
      </c>
      <c r="C1642" s="36"/>
      <c r="D1642" s="36"/>
      <c r="E1642" s="36"/>
      <c r="F1642" s="36"/>
      <c r="G1642" s="36"/>
      <c r="H1642" s="36"/>
    </row>
    <row r="1643" spans="1:8">
      <c r="A1643" s="47">
        <v>34261</v>
      </c>
      <c r="B1643" s="36">
        <v>16.53</v>
      </c>
      <c r="C1643" s="36"/>
      <c r="D1643" s="36"/>
      <c r="E1643" s="36"/>
      <c r="F1643" s="36"/>
      <c r="G1643" s="36"/>
      <c r="H1643" s="36"/>
    </row>
    <row r="1644" spans="1:8">
      <c r="A1644" s="47">
        <v>34262</v>
      </c>
      <c r="B1644" s="36">
        <v>16.68</v>
      </c>
      <c r="C1644" s="36"/>
      <c r="D1644" s="36"/>
      <c r="E1644" s="36"/>
      <c r="F1644" s="36"/>
      <c r="G1644" s="36"/>
      <c r="H1644" s="36"/>
    </row>
    <row r="1645" spans="1:8">
      <c r="A1645" s="47">
        <v>34263</v>
      </c>
      <c r="B1645" s="36">
        <v>16.88</v>
      </c>
      <c r="C1645" s="36"/>
      <c r="D1645" s="36"/>
      <c r="E1645" s="36"/>
      <c r="F1645" s="36"/>
      <c r="G1645" s="36"/>
      <c r="H1645" s="36"/>
    </row>
    <row r="1646" spans="1:8">
      <c r="A1646" s="47">
        <v>34264</v>
      </c>
      <c r="B1646" s="36">
        <v>16.48</v>
      </c>
      <c r="C1646" s="36"/>
      <c r="D1646" s="36"/>
      <c r="E1646" s="36"/>
      <c r="F1646" s="36"/>
      <c r="G1646" s="36"/>
      <c r="H1646" s="36"/>
    </row>
    <row r="1647" spans="1:8">
      <c r="A1647" s="47">
        <v>34267</v>
      </c>
      <c r="B1647" s="36">
        <v>16.13</v>
      </c>
      <c r="C1647" s="36"/>
      <c r="D1647" s="36"/>
      <c r="E1647" s="36"/>
      <c r="F1647" s="36"/>
      <c r="G1647" s="36"/>
      <c r="H1647" s="36"/>
    </row>
    <row r="1648" spans="1:8">
      <c r="A1648" s="47">
        <v>34268</v>
      </c>
      <c r="B1648" s="36">
        <v>15.95</v>
      </c>
      <c r="C1648" s="36"/>
      <c r="D1648" s="36"/>
      <c r="E1648" s="36"/>
      <c r="F1648" s="36"/>
      <c r="G1648" s="36"/>
      <c r="H1648" s="36"/>
    </row>
    <row r="1649" spans="1:8">
      <c r="A1649" s="47">
        <v>34269</v>
      </c>
      <c r="B1649" s="36">
        <v>15.95</v>
      </c>
      <c r="C1649" s="36"/>
      <c r="D1649" s="36"/>
      <c r="E1649" s="36"/>
      <c r="F1649" s="36"/>
      <c r="G1649" s="36"/>
      <c r="H1649" s="36"/>
    </row>
    <row r="1650" spans="1:8">
      <c r="A1650" s="47">
        <v>34270</v>
      </c>
      <c r="B1650" s="36">
        <v>15.83</v>
      </c>
      <c r="C1650" s="36"/>
      <c r="D1650" s="36"/>
      <c r="E1650" s="36"/>
      <c r="F1650" s="36"/>
      <c r="G1650" s="36"/>
      <c r="H1650" s="36"/>
    </row>
    <row r="1651" spans="1:8">
      <c r="A1651" s="47">
        <v>34271</v>
      </c>
      <c r="B1651" s="36">
        <v>15.43</v>
      </c>
      <c r="C1651" s="36"/>
      <c r="D1651" s="36"/>
      <c r="E1651" s="36"/>
      <c r="F1651" s="36"/>
      <c r="G1651" s="36"/>
      <c r="H1651" s="36"/>
    </row>
    <row r="1652" spans="1:8">
      <c r="A1652" s="47">
        <v>34274</v>
      </c>
      <c r="B1652" s="36">
        <v>15.83</v>
      </c>
      <c r="C1652" s="36"/>
      <c r="D1652" s="36"/>
      <c r="E1652" s="36"/>
      <c r="F1652" s="36"/>
      <c r="G1652" s="36"/>
      <c r="H1652" s="36"/>
    </row>
    <row r="1653" spans="1:8">
      <c r="A1653" s="47">
        <v>34275</v>
      </c>
      <c r="B1653" s="36">
        <v>15.63</v>
      </c>
      <c r="C1653" s="36"/>
      <c r="D1653" s="36"/>
      <c r="E1653" s="36"/>
      <c r="F1653" s="36"/>
      <c r="G1653" s="36"/>
      <c r="H1653" s="36"/>
    </row>
    <row r="1654" spans="1:8">
      <c r="A1654" s="47">
        <v>34276</v>
      </c>
      <c r="B1654" s="36">
        <v>15.83</v>
      </c>
      <c r="C1654" s="36"/>
      <c r="D1654" s="36"/>
      <c r="E1654" s="36"/>
      <c r="F1654" s="36"/>
      <c r="G1654" s="36"/>
      <c r="H1654" s="36"/>
    </row>
    <row r="1655" spans="1:8">
      <c r="A1655" s="47">
        <v>34277</v>
      </c>
      <c r="B1655" s="36">
        <v>15.78</v>
      </c>
      <c r="C1655" s="36"/>
      <c r="D1655" s="36"/>
      <c r="E1655" s="36"/>
      <c r="F1655" s="36"/>
      <c r="G1655" s="36"/>
      <c r="H1655" s="36"/>
    </row>
    <row r="1656" spans="1:8">
      <c r="A1656" s="47">
        <v>34278</v>
      </c>
      <c r="B1656" s="36">
        <v>15.73</v>
      </c>
      <c r="C1656" s="36"/>
      <c r="D1656" s="36"/>
      <c r="E1656" s="36"/>
      <c r="F1656" s="36"/>
      <c r="G1656" s="36"/>
      <c r="H1656" s="36"/>
    </row>
    <row r="1657" spans="1:8">
      <c r="A1657" s="47">
        <v>34281</v>
      </c>
      <c r="B1657" s="36">
        <v>15.28</v>
      </c>
      <c r="C1657" s="36"/>
      <c r="D1657" s="36"/>
      <c r="E1657" s="36"/>
      <c r="F1657" s="36"/>
      <c r="G1657" s="36"/>
      <c r="H1657" s="36"/>
    </row>
    <row r="1658" spans="1:8">
      <c r="A1658" s="47">
        <v>34282</v>
      </c>
      <c r="B1658" s="36">
        <v>15.33</v>
      </c>
      <c r="C1658" s="36"/>
      <c r="D1658" s="36"/>
      <c r="E1658" s="36"/>
      <c r="F1658" s="36"/>
      <c r="G1658" s="36"/>
      <c r="H1658" s="36"/>
    </row>
    <row r="1659" spans="1:8">
      <c r="A1659" s="47">
        <v>34283</v>
      </c>
      <c r="B1659" s="36">
        <v>15.23</v>
      </c>
      <c r="C1659" s="36"/>
      <c r="D1659" s="36"/>
      <c r="E1659" s="36"/>
      <c r="F1659" s="36"/>
      <c r="G1659" s="36"/>
      <c r="H1659" s="36"/>
    </row>
    <row r="1660" spans="1:8">
      <c r="A1660" s="47">
        <v>34284</v>
      </c>
      <c r="B1660" s="36">
        <v>15.18</v>
      </c>
      <c r="C1660" s="36"/>
      <c r="D1660" s="36"/>
      <c r="E1660" s="36"/>
      <c r="F1660" s="36"/>
      <c r="G1660" s="36"/>
      <c r="H1660" s="36"/>
    </row>
    <row r="1661" spans="1:8">
      <c r="A1661" s="47">
        <v>34285</v>
      </c>
      <c r="B1661" s="36">
        <v>15.08</v>
      </c>
      <c r="C1661" s="36"/>
      <c r="D1661" s="36"/>
      <c r="E1661" s="36"/>
      <c r="F1661" s="36"/>
      <c r="G1661" s="36"/>
      <c r="H1661" s="36"/>
    </row>
    <row r="1662" spans="1:8">
      <c r="A1662" s="47">
        <v>34288</v>
      </c>
      <c r="B1662" s="36">
        <v>15.25</v>
      </c>
      <c r="C1662" s="36"/>
      <c r="D1662" s="36"/>
      <c r="E1662" s="36"/>
      <c r="F1662" s="36"/>
      <c r="G1662" s="36"/>
      <c r="H1662" s="36"/>
    </row>
    <row r="1663" spans="1:8">
      <c r="A1663" s="47">
        <v>34289</v>
      </c>
      <c r="B1663" s="36">
        <v>15.33</v>
      </c>
      <c r="C1663" s="36"/>
      <c r="D1663" s="36"/>
      <c r="E1663" s="36"/>
      <c r="F1663" s="36"/>
      <c r="G1663" s="36"/>
      <c r="H1663" s="36"/>
    </row>
    <row r="1664" spans="1:8">
      <c r="A1664" s="47">
        <v>34290</v>
      </c>
      <c r="B1664" s="36">
        <v>15.55</v>
      </c>
      <c r="C1664" s="36"/>
      <c r="D1664" s="36"/>
      <c r="E1664" s="36"/>
      <c r="F1664" s="36"/>
      <c r="G1664" s="36"/>
      <c r="H1664" s="36"/>
    </row>
    <row r="1665" spans="1:8">
      <c r="A1665" s="47">
        <v>34291</v>
      </c>
      <c r="B1665" s="36">
        <v>15.4</v>
      </c>
      <c r="C1665" s="36"/>
      <c r="D1665" s="36"/>
      <c r="E1665" s="36"/>
      <c r="F1665" s="36"/>
      <c r="G1665" s="36"/>
      <c r="H1665" s="36"/>
    </row>
    <row r="1666" spans="1:8">
      <c r="A1666" s="47">
        <v>34292</v>
      </c>
      <c r="B1666" s="36">
        <v>15.25</v>
      </c>
      <c r="C1666" s="36"/>
      <c r="D1666" s="36"/>
      <c r="E1666" s="36"/>
      <c r="F1666" s="36"/>
      <c r="G1666" s="36"/>
      <c r="H1666" s="36"/>
    </row>
    <row r="1667" spans="1:8">
      <c r="A1667" s="47">
        <v>34295</v>
      </c>
      <c r="B1667" s="36">
        <v>15.35</v>
      </c>
      <c r="C1667" s="36"/>
      <c r="D1667" s="36"/>
      <c r="E1667" s="36"/>
      <c r="F1667" s="36"/>
      <c r="G1667" s="36"/>
      <c r="H1667" s="36"/>
    </row>
    <row r="1668" spans="1:8">
      <c r="A1668" s="47">
        <v>34296</v>
      </c>
      <c r="B1668" s="36">
        <v>15.25</v>
      </c>
      <c r="C1668" s="36"/>
      <c r="D1668" s="36"/>
      <c r="E1668" s="36"/>
      <c r="F1668" s="36"/>
      <c r="G1668" s="36"/>
      <c r="H1668" s="36"/>
    </row>
    <row r="1669" spans="1:8">
      <c r="A1669" s="47">
        <v>34297</v>
      </c>
      <c r="B1669" s="36">
        <v>15.13</v>
      </c>
      <c r="C1669" s="36"/>
      <c r="D1669" s="36"/>
      <c r="E1669" s="36"/>
      <c r="F1669" s="36"/>
      <c r="G1669" s="36"/>
      <c r="H1669" s="36"/>
    </row>
    <row r="1670" spans="1:8">
      <c r="A1670" s="47">
        <v>34298</v>
      </c>
      <c r="B1670" s="36">
        <v>14.35</v>
      </c>
      <c r="C1670" s="36"/>
      <c r="D1670" s="36"/>
      <c r="E1670" s="36"/>
      <c r="F1670" s="36"/>
      <c r="G1670" s="36"/>
      <c r="H1670" s="36"/>
    </row>
    <row r="1671" spans="1:8">
      <c r="A1671" s="47">
        <v>34299</v>
      </c>
      <c r="B1671" s="36">
        <v>14.28</v>
      </c>
      <c r="C1671" s="36"/>
      <c r="D1671" s="36"/>
      <c r="E1671" s="36"/>
      <c r="F1671" s="36"/>
      <c r="G1671" s="36"/>
      <c r="H1671" s="36"/>
    </row>
    <row r="1672" spans="1:8">
      <c r="A1672" s="47">
        <v>34302</v>
      </c>
      <c r="B1672" s="36">
        <v>14.05</v>
      </c>
      <c r="C1672" s="36"/>
      <c r="D1672" s="36"/>
      <c r="E1672" s="36"/>
      <c r="F1672" s="36"/>
      <c r="G1672" s="36"/>
      <c r="H1672" s="36"/>
    </row>
    <row r="1673" spans="1:8">
      <c r="A1673" s="47">
        <v>34303</v>
      </c>
      <c r="B1673" s="36">
        <v>14.23</v>
      </c>
      <c r="C1673" s="36"/>
      <c r="D1673" s="36"/>
      <c r="E1673" s="36"/>
      <c r="F1673" s="36"/>
      <c r="G1673" s="36"/>
      <c r="H1673" s="36"/>
    </row>
    <row r="1674" spans="1:8">
      <c r="A1674" s="47">
        <v>34304</v>
      </c>
      <c r="B1674" s="36">
        <v>14.43</v>
      </c>
      <c r="C1674" s="36"/>
      <c r="D1674" s="36"/>
      <c r="E1674" s="36"/>
      <c r="F1674" s="36"/>
      <c r="G1674" s="36"/>
      <c r="H1674" s="36"/>
    </row>
    <row r="1675" spans="1:8">
      <c r="A1675" s="47">
        <v>34305</v>
      </c>
      <c r="B1675" s="36">
        <v>14.15</v>
      </c>
      <c r="C1675" s="36"/>
      <c r="D1675" s="36"/>
      <c r="E1675" s="36"/>
      <c r="F1675" s="36"/>
      <c r="G1675" s="36"/>
      <c r="H1675" s="36"/>
    </row>
    <row r="1676" spans="1:8">
      <c r="A1676" s="47">
        <v>34306</v>
      </c>
      <c r="B1676" s="36">
        <v>13.95</v>
      </c>
      <c r="C1676" s="36"/>
      <c r="D1676" s="36"/>
      <c r="E1676" s="36"/>
      <c r="F1676" s="36"/>
      <c r="G1676" s="36"/>
      <c r="H1676" s="36"/>
    </row>
    <row r="1677" spans="1:8">
      <c r="A1677" s="47">
        <v>34309</v>
      </c>
      <c r="B1677" s="36">
        <v>13.9</v>
      </c>
      <c r="C1677" s="36"/>
      <c r="D1677" s="36"/>
      <c r="E1677" s="36"/>
      <c r="F1677" s="36"/>
      <c r="G1677" s="36"/>
      <c r="H1677" s="36"/>
    </row>
    <row r="1678" spans="1:8">
      <c r="A1678" s="47">
        <v>34310</v>
      </c>
      <c r="B1678" s="36">
        <v>13.88</v>
      </c>
      <c r="C1678" s="36"/>
      <c r="D1678" s="36"/>
      <c r="E1678" s="36"/>
      <c r="F1678" s="36"/>
      <c r="G1678" s="36"/>
      <c r="H1678" s="36"/>
    </row>
    <row r="1679" spans="1:8">
      <c r="A1679" s="47">
        <v>34311</v>
      </c>
      <c r="B1679" s="36">
        <v>13.45</v>
      </c>
      <c r="C1679" s="36"/>
      <c r="D1679" s="36"/>
      <c r="E1679" s="36"/>
      <c r="F1679" s="36"/>
      <c r="G1679" s="36"/>
      <c r="H1679" s="36"/>
    </row>
    <row r="1680" spans="1:8">
      <c r="A1680" s="47">
        <v>34312</v>
      </c>
      <c r="B1680" s="36">
        <v>13.6</v>
      </c>
      <c r="C1680" s="36"/>
      <c r="D1680" s="36"/>
      <c r="E1680" s="36"/>
      <c r="F1680" s="36"/>
      <c r="G1680" s="36"/>
      <c r="H1680" s="36"/>
    </row>
    <row r="1681" spans="1:8">
      <c r="A1681" s="47">
        <v>34313</v>
      </c>
      <c r="B1681" s="36">
        <v>13.8</v>
      </c>
      <c r="C1681" s="36"/>
      <c r="D1681" s="36"/>
      <c r="E1681" s="36"/>
      <c r="F1681" s="36"/>
      <c r="G1681" s="36"/>
      <c r="H1681" s="36"/>
    </row>
    <row r="1682" spans="1:8">
      <c r="A1682" s="47">
        <v>34316</v>
      </c>
      <c r="B1682" s="36">
        <v>13.9</v>
      </c>
      <c r="C1682" s="36"/>
      <c r="D1682" s="36"/>
      <c r="E1682" s="36"/>
      <c r="F1682" s="36"/>
      <c r="G1682" s="36"/>
      <c r="H1682" s="36"/>
    </row>
    <row r="1683" spans="1:8">
      <c r="A1683" s="47">
        <v>34317</v>
      </c>
      <c r="B1683" s="36">
        <v>14.78</v>
      </c>
      <c r="C1683" s="36"/>
      <c r="D1683" s="36"/>
      <c r="E1683" s="36"/>
      <c r="F1683" s="36"/>
      <c r="G1683" s="36"/>
      <c r="H1683" s="36"/>
    </row>
    <row r="1684" spans="1:8">
      <c r="A1684" s="47">
        <v>34318</v>
      </c>
      <c r="B1684" s="36">
        <v>13.8</v>
      </c>
      <c r="C1684" s="36"/>
      <c r="D1684" s="36"/>
      <c r="E1684" s="36"/>
      <c r="F1684" s="36"/>
      <c r="G1684" s="36"/>
      <c r="H1684" s="36"/>
    </row>
    <row r="1685" spans="1:8">
      <c r="A1685" s="47">
        <v>34319</v>
      </c>
      <c r="B1685" s="36">
        <v>13.63</v>
      </c>
      <c r="C1685" s="36"/>
      <c r="D1685" s="36"/>
      <c r="E1685" s="36"/>
      <c r="F1685" s="36"/>
      <c r="G1685" s="36"/>
      <c r="H1685" s="36"/>
    </row>
    <row r="1686" spans="1:8">
      <c r="A1686" s="47">
        <v>34320</v>
      </c>
      <c r="B1686" s="36">
        <v>13.85</v>
      </c>
      <c r="C1686" s="36"/>
      <c r="D1686" s="36"/>
      <c r="E1686" s="36"/>
      <c r="F1686" s="36"/>
      <c r="G1686" s="36"/>
      <c r="H1686" s="36"/>
    </row>
    <row r="1687" spans="1:8">
      <c r="A1687" s="47">
        <v>34323</v>
      </c>
      <c r="B1687" s="36">
        <v>13.63</v>
      </c>
      <c r="C1687" s="36"/>
      <c r="D1687" s="36"/>
      <c r="E1687" s="36"/>
      <c r="F1687" s="36"/>
      <c r="G1687" s="36"/>
      <c r="H1687" s="36"/>
    </row>
    <row r="1688" spans="1:8">
      <c r="A1688" s="47">
        <v>34324</v>
      </c>
      <c r="B1688" s="36">
        <v>13.45</v>
      </c>
      <c r="C1688" s="36"/>
      <c r="D1688" s="36"/>
      <c r="E1688" s="36"/>
      <c r="F1688" s="36"/>
      <c r="G1688" s="36"/>
      <c r="H1688" s="36"/>
    </row>
    <row r="1689" spans="1:8">
      <c r="A1689" s="47">
        <v>34325</v>
      </c>
      <c r="B1689" s="36">
        <v>13.6</v>
      </c>
      <c r="C1689" s="36"/>
      <c r="D1689" s="36"/>
      <c r="E1689" s="36"/>
      <c r="F1689" s="36"/>
      <c r="G1689" s="36"/>
      <c r="H1689" s="36"/>
    </row>
    <row r="1690" spans="1:8">
      <c r="A1690" s="47">
        <v>34326</v>
      </c>
      <c r="B1690" s="36">
        <v>13.55</v>
      </c>
      <c r="C1690" s="36"/>
      <c r="D1690" s="36"/>
      <c r="E1690" s="36"/>
      <c r="F1690" s="36"/>
      <c r="G1690" s="36"/>
      <c r="H1690" s="36"/>
    </row>
    <row r="1691" spans="1:8">
      <c r="A1691" s="47">
        <v>34327</v>
      </c>
      <c r="B1691" s="36">
        <v>13.38</v>
      </c>
      <c r="C1691" s="36"/>
      <c r="D1691" s="36"/>
      <c r="E1691" s="36"/>
      <c r="F1691" s="36"/>
      <c r="G1691" s="36"/>
      <c r="H1691" s="36"/>
    </row>
    <row r="1692" spans="1:8">
      <c r="A1692" s="47">
        <v>34332</v>
      </c>
      <c r="B1692" s="36">
        <v>13.13</v>
      </c>
      <c r="C1692" s="36"/>
      <c r="D1692" s="36"/>
      <c r="E1692" s="36"/>
      <c r="F1692" s="36"/>
      <c r="G1692" s="36"/>
      <c r="H1692" s="36"/>
    </row>
    <row r="1693" spans="1:8">
      <c r="A1693" s="47">
        <v>34333</v>
      </c>
      <c r="B1693" s="36">
        <v>13.2</v>
      </c>
      <c r="C1693" s="36"/>
      <c r="D1693" s="36"/>
      <c r="E1693" s="36"/>
      <c r="F1693" s="36"/>
      <c r="G1693" s="36"/>
      <c r="H1693" s="36"/>
    </row>
    <row r="1694" spans="1:8">
      <c r="A1694" s="47">
        <v>34334</v>
      </c>
      <c r="B1694" s="36">
        <v>13.18</v>
      </c>
      <c r="C1694" s="36"/>
      <c r="D1694" s="36"/>
      <c r="E1694" s="36"/>
      <c r="F1694" s="36"/>
      <c r="G1694" s="36"/>
      <c r="H1694" s="36"/>
    </row>
    <row r="1695" spans="1:8">
      <c r="A1695" s="47">
        <v>34338</v>
      </c>
      <c r="B1695" s="36">
        <v>13.43</v>
      </c>
      <c r="C1695" s="36"/>
      <c r="D1695" s="36"/>
      <c r="E1695" s="36"/>
      <c r="F1695" s="36"/>
      <c r="G1695" s="36"/>
      <c r="H1695" s="36"/>
    </row>
    <row r="1696" spans="1:8">
      <c r="A1696" s="47">
        <v>34339</v>
      </c>
      <c r="B1696" s="36">
        <v>14.1</v>
      </c>
      <c r="C1696" s="36"/>
      <c r="D1696" s="36"/>
      <c r="E1696" s="36"/>
      <c r="F1696" s="36"/>
      <c r="G1696" s="36"/>
      <c r="H1696" s="36"/>
    </row>
    <row r="1697" spans="1:8">
      <c r="A1697" s="47">
        <v>34340</v>
      </c>
      <c r="B1697" s="36">
        <v>14.55</v>
      </c>
      <c r="C1697" s="36"/>
      <c r="D1697" s="36"/>
      <c r="E1697" s="36"/>
      <c r="F1697" s="36"/>
      <c r="G1697" s="36"/>
      <c r="H1697" s="36"/>
    </row>
    <row r="1698" spans="1:8">
      <c r="A1698" s="47">
        <v>34341</v>
      </c>
      <c r="B1698" s="36">
        <v>14.63</v>
      </c>
      <c r="C1698" s="36"/>
      <c r="D1698" s="36"/>
      <c r="E1698" s="36"/>
      <c r="F1698" s="36"/>
      <c r="G1698" s="36"/>
      <c r="H1698" s="36"/>
    </row>
    <row r="1699" spans="1:8">
      <c r="A1699" s="47">
        <v>34344</v>
      </c>
      <c r="B1699" s="36">
        <v>14.15</v>
      </c>
      <c r="C1699" s="36"/>
      <c r="D1699" s="36"/>
      <c r="E1699" s="36"/>
      <c r="F1699" s="36"/>
      <c r="G1699" s="36"/>
      <c r="H1699" s="36"/>
    </row>
    <row r="1700" spans="1:8">
      <c r="A1700" s="47">
        <v>34345</v>
      </c>
      <c r="B1700" s="36">
        <v>14.1</v>
      </c>
      <c r="C1700" s="36"/>
      <c r="D1700" s="36"/>
      <c r="E1700" s="36"/>
      <c r="F1700" s="36"/>
      <c r="G1700" s="36"/>
      <c r="H1700" s="36"/>
    </row>
    <row r="1701" spans="1:8">
      <c r="A1701" s="47">
        <v>34346</v>
      </c>
      <c r="B1701" s="36">
        <v>13.9</v>
      </c>
      <c r="C1701" s="36"/>
      <c r="D1701" s="36"/>
      <c r="E1701" s="36"/>
      <c r="F1701" s="36"/>
      <c r="G1701" s="36"/>
      <c r="H1701" s="36"/>
    </row>
    <row r="1702" spans="1:8">
      <c r="A1702" s="47">
        <v>34347</v>
      </c>
      <c r="B1702" s="36">
        <v>13.75</v>
      </c>
      <c r="C1702" s="36"/>
      <c r="D1702" s="36"/>
      <c r="E1702" s="36"/>
      <c r="F1702" s="36"/>
      <c r="G1702" s="36"/>
      <c r="H1702" s="36"/>
    </row>
    <row r="1703" spans="1:8">
      <c r="A1703" s="47">
        <v>34348</v>
      </c>
      <c r="B1703" s="36">
        <v>14.1</v>
      </c>
      <c r="C1703" s="36"/>
      <c r="D1703" s="36"/>
      <c r="E1703" s="36"/>
      <c r="F1703" s="36"/>
      <c r="G1703" s="36"/>
      <c r="H1703" s="36"/>
    </row>
    <row r="1704" spans="1:8">
      <c r="A1704" s="47">
        <v>34351</v>
      </c>
      <c r="B1704" s="36">
        <v>14.4</v>
      </c>
      <c r="C1704" s="36"/>
      <c r="D1704" s="36"/>
      <c r="E1704" s="36"/>
      <c r="F1704" s="36"/>
      <c r="G1704" s="36"/>
      <c r="H1704" s="36"/>
    </row>
    <row r="1705" spans="1:8">
      <c r="A1705" s="47">
        <v>34352</v>
      </c>
      <c r="B1705" s="36">
        <v>14.1</v>
      </c>
      <c r="C1705" s="36"/>
      <c r="D1705" s="36"/>
      <c r="E1705" s="36"/>
      <c r="F1705" s="36"/>
      <c r="G1705" s="36"/>
      <c r="H1705" s="36"/>
    </row>
    <row r="1706" spans="1:8">
      <c r="A1706" s="47">
        <v>34353</v>
      </c>
      <c r="B1706" s="36">
        <v>14.25</v>
      </c>
      <c r="C1706" s="36"/>
      <c r="D1706" s="36"/>
      <c r="E1706" s="36"/>
      <c r="F1706" s="36"/>
      <c r="G1706" s="36"/>
      <c r="H1706" s="36"/>
    </row>
    <row r="1707" spans="1:8">
      <c r="A1707" s="47">
        <v>34354</v>
      </c>
      <c r="B1707" s="36">
        <v>14.1</v>
      </c>
      <c r="C1707" s="36"/>
      <c r="D1707" s="36"/>
      <c r="E1707" s="36"/>
      <c r="F1707" s="36"/>
      <c r="G1707" s="36"/>
      <c r="H1707" s="36"/>
    </row>
    <row r="1708" spans="1:8">
      <c r="A1708" s="47">
        <v>34355</v>
      </c>
      <c r="B1708" s="36">
        <v>14.23</v>
      </c>
      <c r="C1708" s="36"/>
      <c r="D1708" s="36"/>
      <c r="E1708" s="36"/>
      <c r="F1708" s="36"/>
      <c r="G1708" s="36"/>
      <c r="H1708" s="36"/>
    </row>
    <row r="1709" spans="1:8">
      <c r="A1709" s="47">
        <v>34358</v>
      </c>
      <c r="B1709" s="36">
        <v>14.35</v>
      </c>
      <c r="C1709" s="36"/>
      <c r="D1709" s="36"/>
      <c r="E1709" s="36"/>
      <c r="F1709" s="36"/>
      <c r="G1709" s="36"/>
      <c r="H1709" s="36"/>
    </row>
    <row r="1710" spans="1:8">
      <c r="A1710" s="47">
        <v>34359</v>
      </c>
      <c r="B1710" s="36">
        <v>14.63</v>
      </c>
      <c r="C1710" s="36"/>
      <c r="D1710" s="36"/>
      <c r="E1710" s="36"/>
      <c r="F1710" s="36"/>
      <c r="G1710" s="36"/>
      <c r="H1710" s="36"/>
    </row>
    <row r="1711" spans="1:8">
      <c r="A1711" s="47">
        <v>34360</v>
      </c>
      <c r="B1711" s="36">
        <v>14.8</v>
      </c>
      <c r="C1711" s="36"/>
      <c r="D1711" s="36"/>
      <c r="E1711" s="36"/>
      <c r="F1711" s="36"/>
      <c r="G1711" s="36"/>
      <c r="H1711" s="36"/>
    </row>
    <row r="1712" spans="1:8">
      <c r="A1712" s="47">
        <v>34361</v>
      </c>
      <c r="B1712" s="36">
        <v>14.78</v>
      </c>
      <c r="C1712" s="36"/>
      <c r="D1712" s="36"/>
      <c r="E1712" s="36"/>
      <c r="F1712" s="36"/>
      <c r="G1712" s="36"/>
      <c r="H1712" s="36"/>
    </row>
    <row r="1713" spans="1:8">
      <c r="A1713" s="47">
        <v>34362</v>
      </c>
      <c r="B1713" s="36">
        <v>14.65</v>
      </c>
      <c r="C1713" s="36"/>
      <c r="D1713" s="36"/>
      <c r="E1713" s="36"/>
      <c r="F1713" s="36"/>
      <c r="G1713" s="36"/>
      <c r="H1713" s="36"/>
    </row>
    <row r="1714" spans="1:8">
      <c r="A1714" s="47">
        <v>34365</v>
      </c>
      <c r="B1714" s="36">
        <v>14.83</v>
      </c>
      <c r="C1714" s="36"/>
      <c r="D1714" s="36"/>
      <c r="E1714" s="36"/>
      <c r="F1714" s="36"/>
      <c r="G1714" s="36"/>
      <c r="H1714" s="36"/>
    </row>
    <row r="1715" spans="1:8">
      <c r="A1715" s="47">
        <v>34366</v>
      </c>
      <c r="B1715" s="36">
        <v>15.03</v>
      </c>
      <c r="C1715" s="36"/>
      <c r="D1715" s="36"/>
      <c r="E1715" s="36"/>
      <c r="F1715" s="36"/>
      <c r="G1715" s="36"/>
      <c r="H1715" s="36"/>
    </row>
    <row r="1716" spans="1:8">
      <c r="A1716" s="47">
        <v>34367</v>
      </c>
      <c r="B1716" s="36">
        <v>15.4</v>
      </c>
      <c r="C1716" s="36"/>
      <c r="D1716" s="36"/>
      <c r="E1716" s="36"/>
      <c r="F1716" s="36"/>
      <c r="G1716" s="36"/>
      <c r="H1716" s="36"/>
    </row>
    <row r="1717" spans="1:8">
      <c r="A1717" s="47">
        <v>34368</v>
      </c>
      <c r="B1717" s="36">
        <v>15.48</v>
      </c>
      <c r="C1717" s="36"/>
      <c r="D1717" s="36"/>
      <c r="E1717" s="36"/>
      <c r="F1717" s="36"/>
      <c r="G1717" s="36"/>
      <c r="H1717" s="36"/>
    </row>
    <row r="1718" spans="1:8">
      <c r="A1718" s="47">
        <v>34369</v>
      </c>
      <c r="B1718" s="36">
        <v>14.93</v>
      </c>
      <c r="C1718" s="36"/>
      <c r="D1718" s="36"/>
      <c r="E1718" s="36"/>
      <c r="F1718" s="36"/>
      <c r="G1718" s="36"/>
      <c r="H1718" s="36"/>
    </row>
    <row r="1719" spans="1:8">
      <c r="A1719" s="47">
        <v>34372</v>
      </c>
      <c r="B1719" s="36">
        <v>14.6</v>
      </c>
      <c r="C1719" s="36"/>
      <c r="D1719" s="36"/>
      <c r="E1719" s="36"/>
      <c r="F1719" s="36"/>
      <c r="G1719" s="36"/>
      <c r="H1719" s="36"/>
    </row>
    <row r="1720" spans="1:8">
      <c r="A1720" s="47">
        <v>34373</v>
      </c>
      <c r="B1720" s="36">
        <v>14.13</v>
      </c>
      <c r="C1720" s="36"/>
      <c r="D1720" s="36"/>
      <c r="E1720" s="36"/>
      <c r="F1720" s="36"/>
      <c r="G1720" s="36"/>
      <c r="H1720" s="36"/>
    </row>
    <row r="1721" spans="1:8">
      <c r="A1721" s="47">
        <v>34374</v>
      </c>
      <c r="B1721" s="36">
        <v>13.53</v>
      </c>
      <c r="C1721" s="36"/>
      <c r="D1721" s="36"/>
      <c r="E1721" s="36"/>
      <c r="F1721" s="36"/>
      <c r="G1721" s="36"/>
      <c r="H1721" s="36"/>
    </row>
    <row r="1722" spans="1:8">
      <c r="A1722" s="47">
        <v>34375</v>
      </c>
      <c r="B1722" s="36">
        <v>13.58</v>
      </c>
      <c r="C1722" s="36"/>
      <c r="D1722" s="36"/>
      <c r="E1722" s="36"/>
      <c r="F1722" s="36"/>
      <c r="G1722" s="36"/>
      <c r="H1722" s="36"/>
    </row>
    <row r="1723" spans="1:8">
      <c r="A1723" s="47">
        <v>34376</v>
      </c>
      <c r="B1723" s="36">
        <v>13.7</v>
      </c>
      <c r="C1723" s="36"/>
      <c r="D1723" s="36"/>
      <c r="E1723" s="36"/>
      <c r="F1723" s="36"/>
      <c r="G1723" s="36"/>
      <c r="H1723" s="36"/>
    </row>
    <row r="1724" spans="1:8">
      <c r="A1724" s="47">
        <v>34379</v>
      </c>
      <c r="B1724" s="36">
        <v>13.4</v>
      </c>
      <c r="C1724" s="36"/>
      <c r="D1724" s="36"/>
      <c r="E1724" s="36"/>
      <c r="F1724" s="36"/>
      <c r="G1724" s="36"/>
      <c r="H1724" s="36"/>
    </row>
    <row r="1725" spans="1:8">
      <c r="A1725" s="47">
        <v>34380</v>
      </c>
      <c r="B1725" s="36">
        <v>13.13</v>
      </c>
      <c r="C1725" s="36"/>
      <c r="D1725" s="36"/>
      <c r="E1725" s="36"/>
      <c r="F1725" s="36"/>
      <c r="G1725" s="36"/>
      <c r="H1725" s="36"/>
    </row>
    <row r="1726" spans="1:8">
      <c r="A1726" s="47">
        <v>34381</v>
      </c>
      <c r="B1726" s="36">
        <v>13.08</v>
      </c>
      <c r="C1726" s="36"/>
      <c r="D1726" s="36"/>
      <c r="E1726" s="36"/>
      <c r="F1726" s="36"/>
      <c r="G1726" s="36"/>
      <c r="H1726" s="36"/>
    </row>
    <row r="1727" spans="1:8">
      <c r="A1727" s="47">
        <v>34382</v>
      </c>
      <c r="B1727" s="36">
        <v>13.28</v>
      </c>
      <c r="C1727" s="36"/>
      <c r="D1727" s="36"/>
      <c r="E1727" s="36"/>
      <c r="F1727" s="36"/>
      <c r="G1727" s="36"/>
      <c r="H1727" s="36"/>
    </row>
    <row r="1728" spans="1:8">
      <c r="A1728" s="47">
        <v>34383</v>
      </c>
      <c r="B1728" s="36">
        <v>13</v>
      </c>
      <c r="C1728" s="36"/>
      <c r="D1728" s="36"/>
      <c r="E1728" s="36"/>
      <c r="F1728" s="36"/>
      <c r="G1728" s="36"/>
      <c r="H1728" s="36"/>
    </row>
    <row r="1729" spans="1:8">
      <c r="A1729" s="47">
        <v>34386</v>
      </c>
      <c r="B1729" s="36">
        <v>13.05</v>
      </c>
      <c r="C1729" s="36"/>
      <c r="D1729" s="36"/>
      <c r="E1729" s="36"/>
      <c r="F1729" s="36"/>
      <c r="G1729" s="36"/>
      <c r="H1729" s="36"/>
    </row>
    <row r="1730" spans="1:8">
      <c r="A1730" s="47">
        <v>34387</v>
      </c>
      <c r="B1730" s="36">
        <v>13.2</v>
      </c>
      <c r="C1730" s="36"/>
      <c r="D1730" s="36"/>
      <c r="E1730" s="36"/>
      <c r="F1730" s="36"/>
      <c r="G1730" s="36"/>
      <c r="H1730" s="36"/>
    </row>
    <row r="1731" spans="1:8">
      <c r="A1731" s="47">
        <v>34388</v>
      </c>
      <c r="B1731" s="36">
        <v>13.2</v>
      </c>
      <c r="C1731" s="36"/>
      <c r="D1731" s="36"/>
      <c r="E1731" s="36"/>
      <c r="F1731" s="36"/>
      <c r="G1731" s="36"/>
      <c r="H1731" s="36"/>
    </row>
    <row r="1732" spans="1:8">
      <c r="A1732" s="47">
        <v>34389</v>
      </c>
      <c r="B1732" s="36">
        <v>13.4</v>
      </c>
      <c r="C1732" s="36"/>
      <c r="D1732" s="36"/>
      <c r="E1732" s="36"/>
      <c r="F1732" s="36"/>
      <c r="G1732" s="36"/>
      <c r="H1732" s="36"/>
    </row>
    <row r="1733" spans="1:8">
      <c r="A1733" s="47">
        <v>34390</v>
      </c>
      <c r="B1733" s="36">
        <v>13.33</v>
      </c>
      <c r="C1733" s="36"/>
      <c r="D1733" s="36"/>
      <c r="E1733" s="36"/>
      <c r="F1733" s="36"/>
      <c r="G1733" s="36"/>
      <c r="H1733" s="36"/>
    </row>
    <row r="1734" spans="1:8">
      <c r="A1734" s="47">
        <v>34393</v>
      </c>
      <c r="B1734" s="36">
        <v>13.59</v>
      </c>
      <c r="C1734" s="36"/>
      <c r="D1734" s="36"/>
      <c r="E1734" s="36"/>
      <c r="F1734" s="36"/>
      <c r="G1734" s="36"/>
      <c r="H1734" s="36"/>
    </row>
    <row r="1735" spans="1:8">
      <c r="A1735" s="47">
        <v>34394</v>
      </c>
      <c r="B1735" s="36">
        <v>13.45</v>
      </c>
      <c r="C1735" s="36"/>
      <c r="D1735" s="36"/>
      <c r="E1735" s="36"/>
      <c r="F1735" s="36"/>
      <c r="G1735" s="36"/>
      <c r="H1735" s="36"/>
    </row>
    <row r="1736" spans="1:8">
      <c r="A1736" s="47">
        <v>34395</v>
      </c>
      <c r="B1736" s="36">
        <v>13.5</v>
      </c>
      <c r="C1736" s="36"/>
      <c r="D1736" s="36"/>
      <c r="E1736" s="36"/>
      <c r="F1736" s="36"/>
      <c r="G1736" s="36"/>
      <c r="H1736" s="36"/>
    </row>
    <row r="1737" spans="1:8">
      <c r="A1737" s="47">
        <v>34396</v>
      </c>
      <c r="B1737" s="36">
        <v>13.55</v>
      </c>
      <c r="C1737" s="36"/>
      <c r="D1737" s="36"/>
      <c r="E1737" s="36"/>
      <c r="F1737" s="36"/>
      <c r="G1737" s="36"/>
      <c r="H1737" s="36"/>
    </row>
    <row r="1738" spans="1:8">
      <c r="A1738" s="47">
        <v>34397</v>
      </c>
      <c r="B1738" s="36">
        <v>13.43</v>
      </c>
      <c r="C1738" s="36"/>
      <c r="D1738" s="36"/>
      <c r="E1738" s="36"/>
      <c r="F1738" s="36"/>
      <c r="G1738" s="36"/>
      <c r="H1738" s="36"/>
    </row>
    <row r="1739" spans="1:8">
      <c r="A1739" s="47">
        <v>34400</v>
      </c>
      <c r="B1739" s="36">
        <v>13.13</v>
      </c>
      <c r="C1739" s="36"/>
      <c r="D1739" s="36"/>
      <c r="E1739" s="36"/>
      <c r="F1739" s="36"/>
      <c r="G1739" s="36"/>
      <c r="H1739" s="36"/>
    </row>
    <row r="1740" spans="1:8">
      <c r="A1740" s="47">
        <v>34401</v>
      </c>
      <c r="B1740" s="36">
        <v>13.15</v>
      </c>
      <c r="C1740" s="36"/>
      <c r="D1740" s="36"/>
      <c r="E1740" s="36"/>
      <c r="F1740" s="36"/>
      <c r="G1740" s="36"/>
      <c r="H1740" s="36"/>
    </row>
    <row r="1741" spans="1:8">
      <c r="A1741" s="47">
        <v>34402</v>
      </c>
      <c r="B1741" s="36">
        <v>13.3</v>
      </c>
      <c r="C1741" s="36"/>
      <c r="D1741" s="36"/>
      <c r="E1741" s="36"/>
      <c r="F1741" s="36"/>
      <c r="G1741" s="36"/>
      <c r="H1741" s="36"/>
    </row>
    <row r="1742" spans="1:8">
      <c r="A1742" s="47">
        <v>34403</v>
      </c>
      <c r="B1742" s="36">
        <v>13.23</v>
      </c>
      <c r="C1742" s="36"/>
      <c r="D1742" s="36"/>
      <c r="E1742" s="36"/>
      <c r="F1742" s="36"/>
      <c r="G1742" s="36"/>
      <c r="H1742" s="36"/>
    </row>
    <row r="1743" spans="1:8">
      <c r="A1743" s="47">
        <v>34404</v>
      </c>
      <c r="B1743" s="36">
        <v>13.7</v>
      </c>
      <c r="C1743" s="36"/>
      <c r="D1743" s="36"/>
      <c r="E1743" s="36"/>
      <c r="F1743" s="36"/>
      <c r="G1743" s="36"/>
      <c r="H1743" s="36"/>
    </row>
    <row r="1744" spans="1:8">
      <c r="A1744" s="47">
        <v>34407</v>
      </c>
      <c r="B1744" s="36">
        <v>14.03</v>
      </c>
      <c r="C1744" s="36"/>
      <c r="D1744" s="36"/>
      <c r="E1744" s="36"/>
      <c r="F1744" s="36"/>
      <c r="G1744" s="36"/>
      <c r="H1744" s="36"/>
    </row>
    <row r="1745" spans="1:8">
      <c r="A1745" s="47">
        <v>34408</v>
      </c>
      <c r="B1745" s="36">
        <v>14.28</v>
      </c>
      <c r="C1745" s="36"/>
      <c r="D1745" s="36"/>
      <c r="E1745" s="36"/>
      <c r="F1745" s="36"/>
      <c r="G1745" s="36"/>
      <c r="H1745" s="36"/>
    </row>
    <row r="1746" spans="1:8">
      <c r="A1746" s="47">
        <v>34409</v>
      </c>
      <c r="B1746" s="36">
        <v>14.3</v>
      </c>
      <c r="C1746" s="36"/>
      <c r="D1746" s="36"/>
      <c r="E1746" s="36"/>
      <c r="F1746" s="36"/>
      <c r="G1746" s="36"/>
      <c r="H1746" s="36"/>
    </row>
    <row r="1747" spans="1:8">
      <c r="A1747" s="47">
        <v>34410</v>
      </c>
      <c r="B1747" s="36">
        <v>14.25</v>
      </c>
      <c r="C1747" s="36"/>
      <c r="D1747" s="36"/>
      <c r="E1747" s="36"/>
      <c r="F1747" s="36"/>
      <c r="G1747" s="36"/>
      <c r="H1747" s="36"/>
    </row>
    <row r="1748" spans="1:8">
      <c r="A1748" s="47">
        <v>34411</v>
      </c>
      <c r="B1748" s="36">
        <v>14.05</v>
      </c>
      <c r="C1748" s="36"/>
      <c r="D1748" s="36"/>
      <c r="E1748" s="36"/>
      <c r="F1748" s="36"/>
      <c r="G1748" s="36"/>
      <c r="H1748" s="36"/>
    </row>
    <row r="1749" spans="1:8">
      <c r="A1749" s="47">
        <v>34414</v>
      </c>
      <c r="B1749" s="36">
        <v>14.55</v>
      </c>
      <c r="C1749" s="36"/>
      <c r="D1749" s="36"/>
      <c r="E1749" s="36"/>
      <c r="F1749" s="36"/>
      <c r="G1749" s="36"/>
      <c r="H1749" s="36"/>
    </row>
    <row r="1750" spans="1:8">
      <c r="A1750" s="47">
        <v>34415</v>
      </c>
      <c r="B1750" s="36">
        <v>14.8</v>
      </c>
      <c r="C1750" s="36"/>
      <c r="D1750" s="36"/>
      <c r="E1750" s="36"/>
      <c r="F1750" s="36"/>
      <c r="G1750" s="36"/>
      <c r="H1750" s="36"/>
    </row>
    <row r="1751" spans="1:8">
      <c r="A1751" s="47">
        <v>34416</v>
      </c>
      <c r="B1751" s="36">
        <v>14.5</v>
      </c>
      <c r="C1751" s="36"/>
      <c r="D1751" s="36"/>
      <c r="E1751" s="36"/>
      <c r="F1751" s="36"/>
      <c r="G1751" s="36"/>
      <c r="H1751" s="36"/>
    </row>
    <row r="1752" spans="1:8">
      <c r="A1752" s="47">
        <v>34417</v>
      </c>
      <c r="B1752" s="36">
        <v>14.53</v>
      </c>
      <c r="C1752" s="36"/>
      <c r="D1752" s="36"/>
      <c r="E1752" s="36"/>
      <c r="F1752" s="36"/>
      <c r="G1752" s="36"/>
      <c r="H1752" s="36"/>
    </row>
    <row r="1753" spans="1:8">
      <c r="A1753" s="47">
        <v>34418</v>
      </c>
      <c r="B1753" s="36">
        <v>14.58</v>
      </c>
      <c r="C1753" s="36"/>
      <c r="D1753" s="36"/>
      <c r="E1753" s="36"/>
      <c r="F1753" s="36"/>
      <c r="G1753" s="36"/>
      <c r="H1753" s="36"/>
    </row>
    <row r="1754" spans="1:8">
      <c r="A1754" s="47">
        <v>34421</v>
      </c>
      <c r="B1754" s="36">
        <v>13.75</v>
      </c>
      <c r="C1754" s="36"/>
      <c r="D1754" s="36"/>
      <c r="E1754" s="36"/>
      <c r="F1754" s="36"/>
      <c r="G1754" s="36"/>
      <c r="H1754" s="36"/>
    </row>
    <row r="1755" spans="1:8">
      <c r="A1755" s="47">
        <v>34422</v>
      </c>
      <c r="B1755" s="36">
        <v>13.38</v>
      </c>
      <c r="C1755" s="36"/>
      <c r="D1755" s="36"/>
      <c r="E1755" s="36"/>
      <c r="F1755" s="36"/>
      <c r="G1755" s="36"/>
      <c r="H1755" s="36"/>
    </row>
    <row r="1756" spans="1:8">
      <c r="A1756" s="47">
        <v>34423</v>
      </c>
      <c r="B1756" s="36">
        <v>13.23</v>
      </c>
      <c r="C1756" s="36"/>
      <c r="D1756" s="36"/>
      <c r="E1756" s="36"/>
      <c r="F1756" s="36"/>
      <c r="G1756" s="36"/>
      <c r="H1756" s="36"/>
    </row>
    <row r="1757" spans="1:8">
      <c r="A1757" s="47">
        <v>34424</v>
      </c>
      <c r="B1757" s="36">
        <v>13.25</v>
      </c>
      <c r="C1757" s="36"/>
      <c r="D1757" s="36"/>
      <c r="E1757" s="36"/>
      <c r="F1757" s="36"/>
      <c r="G1757" s="36"/>
      <c r="H1757" s="36"/>
    </row>
    <row r="1758" spans="1:8">
      <c r="A1758" s="47">
        <v>34429</v>
      </c>
      <c r="B1758" s="36">
        <v>14.33</v>
      </c>
      <c r="C1758" s="36"/>
      <c r="D1758" s="36"/>
      <c r="E1758" s="36"/>
      <c r="F1758" s="36"/>
      <c r="G1758" s="36"/>
      <c r="H1758" s="36"/>
    </row>
    <row r="1759" spans="1:8">
      <c r="A1759" s="47">
        <v>34430</v>
      </c>
      <c r="B1759" s="36">
        <v>14.33</v>
      </c>
      <c r="C1759" s="36"/>
      <c r="D1759" s="36"/>
      <c r="E1759" s="36"/>
      <c r="F1759" s="36"/>
      <c r="G1759" s="36"/>
      <c r="H1759" s="36"/>
    </row>
    <row r="1760" spans="1:8">
      <c r="A1760" s="47">
        <v>34431</v>
      </c>
      <c r="B1760" s="36">
        <v>14.4</v>
      </c>
      <c r="C1760" s="36"/>
      <c r="D1760" s="36"/>
      <c r="E1760" s="36"/>
      <c r="F1760" s="36"/>
      <c r="G1760" s="36"/>
      <c r="H1760" s="36"/>
    </row>
    <row r="1761" spans="1:8">
      <c r="A1761" s="47">
        <v>34432</v>
      </c>
      <c r="B1761" s="36">
        <v>14.3</v>
      </c>
      <c r="C1761" s="36"/>
      <c r="D1761" s="36"/>
      <c r="E1761" s="36"/>
      <c r="F1761" s="36"/>
      <c r="G1761" s="36"/>
      <c r="H1761" s="36"/>
    </row>
    <row r="1762" spans="1:8">
      <c r="A1762" s="47">
        <v>34435</v>
      </c>
      <c r="B1762" s="36">
        <v>14.73</v>
      </c>
      <c r="C1762" s="36"/>
      <c r="D1762" s="36"/>
      <c r="E1762" s="36"/>
      <c r="F1762" s="36"/>
      <c r="G1762" s="36"/>
      <c r="H1762" s="36"/>
    </row>
    <row r="1763" spans="1:8">
      <c r="A1763" s="47">
        <v>34436</v>
      </c>
      <c r="B1763" s="36">
        <v>14.8</v>
      </c>
      <c r="C1763" s="36"/>
      <c r="D1763" s="36"/>
      <c r="E1763" s="36"/>
      <c r="F1763" s="36"/>
      <c r="G1763" s="36"/>
      <c r="H1763" s="36"/>
    </row>
    <row r="1764" spans="1:8">
      <c r="A1764" s="47">
        <v>34437</v>
      </c>
      <c r="B1764" s="36">
        <v>15</v>
      </c>
      <c r="C1764" s="36"/>
      <c r="D1764" s="36"/>
      <c r="E1764" s="36"/>
      <c r="F1764" s="36"/>
      <c r="G1764" s="36"/>
      <c r="H1764" s="36"/>
    </row>
    <row r="1765" spans="1:8">
      <c r="A1765" s="47">
        <v>34438</v>
      </c>
      <c r="B1765" s="36">
        <v>15.28</v>
      </c>
      <c r="C1765" s="36"/>
      <c r="D1765" s="36"/>
      <c r="E1765" s="36"/>
      <c r="F1765" s="36"/>
      <c r="G1765" s="36"/>
      <c r="H1765" s="36"/>
    </row>
    <row r="1766" spans="1:8">
      <c r="A1766" s="47">
        <v>34439</v>
      </c>
      <c r="B1766" s="36">
        <v>15.23</v>
      </c>
      <c r="C1766" s="36"/>
      <c r="D1766" s="36"/>
      <c r="E1766" s="36"/>
      <c r="F1766" s="36"/>
      <c r="G1766" s="36"/>
      <c r="H1766" s="36"/>
    </row>
    <row r="1767" spans="1:8">
      <c r="A1767" s="47">
        <v>34442</v>
      </c>
      <c r="B1767" s="36">
        <v>15.48</v>
      </c>
      <c r="C1767" s="36"/>
      <c r="D1767" s="36"/>
      <c r="E1767" s="36"/>
      <c r="F1767" s="36"/>
      <c r="G1767" s="36"/>
      <c r="H1767" s="36"/>
    </row>
    <row r="1768" spans="1:8">
      <c r="A1768" s="47">
        <v>34443</v>
      </c>
      <c r="B1768" s="36">
        <v>15.13</v>
      </c>
      <c r="C1768" s="36"/>
      <c r="D1768" s="36"/>
      <c r="E1768" s="36"/>
      <c r="F1768" s="36"/>
      <c r="G1768" s="36"/>
      <c r="H1768" s="36"/>
    </row>
    <row r="1769" spans="1:8">
      <c r="A1769" s="47">
        <v>34444</v>
      </c>
      <c r="B1769" s="36">
        <v>15.3</v>
      </c>
      <c r="C1769" s="36"/>
      <c r="D1769" s="36"/>
      <c r="E1769" s="36"/>
      <c r="F1769" s="36"/>
      <c r="G1769" s="36"/>
      <c r="H1769" s="36"/>
    </row>
    <row r="1770" spans="1:8">
      <c r="A1770" s="47">
        <v>34445</v>
      </c>
      <c r="B1770" s="36">
        <v>15.63</v>
      </c>
      <c r="C1770" s="36"/>
      <c r="D1770" s="36"/>
      <c r="E1770" s="36"/>
      <c r="F1770" s="36"/>
      <c r="G1770" s="36"/>
      <c r="H1770" s="36"/>
    </row>
    <row r="1771" spans="1:8">
      <c r="A1771" s="47">
        <v>34446</v>
      </c>
      <c r="B1771" s="36">
        <v>16.28</v>
      </c>
      <c r="C1771" s="36"/>
      <c r="D1771" s="36"/>
      <c r="E1771" s="36"/>
      <c r="F1771" s="36"/>
      <c r="G1771" s="36"/>
      <c r="H1771" s="36"/>
    </row>
    <row r="1772" spans="1:8">
      <c r="A1772" s="47">
        <v>34449</v>
      </c>
      <c r="B1772" s="36">
        <v>16.38</v>
      </c>
      <c r="C1772" s="36"/>
      <c r="D1772" s="36"/>
      <c r="E1772" s="36"/>
      <c r="F1772" s="36"/>
      <c r="G1772" s="36"/>
      <c r="H1772" s="36"/>
    </row>
    <row r="1773" spans="1:8">
      <c r="A1773" s="47">
        <v>34450</v>
      </c>
      <c r="B1773" s="36">
        <v>16.05</v>
      </c>
      <c r="C1773" s="36"/>
      <c r="D1773" s="36"/>
      <c r="E1773" s="36"/>
      <c r="F1773" s="36"/>
      <c r="G1773" s="36"/>
      <c r="H1773" s="36"/>
    </row>
    <row r="1774" spans="1:8">
      <c r="A1774" s="47">
        <v>34451</v>
      </c>
      <c r="B1774" s="36">
        <v>15.75</v>
      </c>
      <c r="C1774" s="36"/>
      <c r="D1774" s="36"/>
      <c r="E1774" s="36"/>
      <c r="F1774" s="36"/>
      <c r="G1774" s="36"/>
      <c r="H1774" s="36"/>
    </row>
    <row r="1775" spans="1:8">
      <c r="A1775" s="47">
        <v>34452</v>
      </c>
      <c r="B1775" s="36">
        <v>15.65</v>
      </c>
      <c r="C1775" s="36"/>
      <c r="D1775" s="36"/>
      <c r="E1775" s="36"/>
      <c r="F1775" s="36"/>
      <c r="G1775" s="36"/>
      <c r="H1775" s="36"/>
    </row>
    <row r="1776" spans="1:8">
      <c r="A1776" s="47">
        <v>34453</v>
      </c>
      <c r="B1776" s="36">
        <v>15.35</v>
      </c>
      <c r="C1776" s="36"/>
      <c r="D1776" s="36"/>
      <c r="E1776" s="36"/>
      <c r="F1776" s="36"/>
      <c r="G1776" s="36"/>
      <c r="H1776" s="36"/>
    </row>
    <row r="1777" spans="1:8">
      <c r="A1777" s="47">
        <v>34457</v>
      </c>
      <c r="B1777" s="36">
        <v>15.93</v>
      </c>
      <c r="C1777" s="36"/>
      <c r="D1777" s="36"/>
      <c r="E1777" s="36"/>
      <c r="F1777" s="36"/>
      <c r="G1777" s="36"/>
      <c r="H1777" s="36"/>
    </row>
    <row r="1778" spans="1:8">
      <c r="A1778" s="47">
        <v>34458</v>
      </c>
      <c r="B1778" s="36">
        <v>15.95</v>
      </c>
      <c r="C1778" s="36"/>
      <c r="D1778" s="36"/>
      <c r="E1778" s="36"/>
      <c r="F1778" s="36"/>
      <c r="G1778" s="36"/>
      <c r="H1778" s="36"/>
    </row>
    <row r="1779" spans="1:8">
      <c r="A1779" s="47">
        <v>34459</v>
      </c>
      <c r="B1779" s="36">
        <v>15.85</v>
      </c>
      <c r="C1779" s="36"/>
      <c r="D1779" s="36"/>
      <c r="E1779" s="36"/>
      <c r="F1779" s="36"/>
      <c r="G1779" s="36"/>
      <c r="H1779" s="36"/>
    </row>
    <row r="1780" spans="1:8">
      <c r="A1780" s="47">
        <v>34460</v>
      </c>
      <c r="B1780" s="36">
        <v>16.25</v>
      </c>
      <c r="C1780" s="36"/>
      <c r="D1780" s="36"/>
      <c r="E1780" s="36"/>
      <c r="F1780" s="36"/>
      <c r="G1780" s="36"/>
      <c r="H1780" s="36"/>
    </row>
    <row r="1781" spans="1:8">
      <c r="A1781" s="47">
        <v>34463</v>
      </c>
      <c r="B1781" s="36">
        <v>16.329999999999998</v>
      </c>
      <c r="C1781" s="36"/>
      <c r="D1781" s="36"/>
      <c r="E1781" s="36"/>
      <c r="F1781" s="36"/>
      <c r="G1781" s="36"/>
      <c r="H1781" s="36"/>
    </row>
    <row r="1782" spans="1:8">
      <c r="A1782" s="47">
        <v>34464</v>
      </c>
      <c r="B1782" s="36">
        <v>16.25</v>
      </c>
      <c r="C1782" s="36"/>
      <c r="D1782" s="36"/>
      <c r="E1782" s="36"/>
      <c r="F1782" s="36"/>
      <c r="G1782" s="36"/>
      <c r="H1782" s="36"/>
    </row>
    <row r="1783" spans="1:8">
      <c r="A1783" s="47">
        <v>34465</v>
      </c>
      <c r="B1783" s="36">
        <v>16.100000000000001</v>
      </c>
      <c r="C1783" s="36"/>
      <c r="D1783" s="36"/>
      <c r="E1783" s="36"/>
      <c r="F1783" s="36"/>
      <c r="G1783" s="36"/>
      <c r="H1783" s="36"/>
    </row>
    <row r="1784" spans="1:8">
      <c r="A1784" s="47">
        <v>34466</v>
      </c>
      <c r="B1784" s="36">
        <v>16.25</v>
      </c>
      <c r="C1784" s="36"/>
      <c r="D1784" s="36"/>
      <c r="E1784" s="36"/>
      <c r="F1784" s="36"/>
      <c r="G1784" s="36"/>
      <c r="H1784" s="36"/>
    </row>
    <row r="1785" spans="1:8">
      <c r="A1785" s="47">
        <v>34467</v>
      </c>
      <c r="B1785" s="36">
        <v>16.5</v>
      </c>
      <c r="C1785" s="36"/>
      <c r="D1785" s="36"/>
      <c r="E1785" s="36"/>
      <c r="F1785" s="36"/>
      <c r="G1785" s="36"/>
      <c r="H1785" s="36"/>
    </row>
    <row r="1786" spans="1:8">
      <c r="A1786" s="47">
        <v>34470</v>
      </c>
      <c r="B1786" s="36">
        <v>16.23</v>
      </c>
      <c r="C1786" s="36"/>
      <c r="D1786" s="36"/>
      <c r="E1786" s="36"/>
      <c r="F1786" s="36"/>
      <c r="G1786" s="36"/>
      <c r="H1786" s="36"/>
    </row>
    <row r="1787" spans="1:8">
      <c r="A1787" s="47">
        <v>34471</v>
      </c>
      <c r="B1787" s="36">
        <v>15.83</v>
      </c>
      <c r="C1787" s="36"/>
      <c r="D1787" s="36"/>
      <c r="E1787" s="36"/>
      <c r="F1787" s="36"/>
      <c r="G1787" s="36"/>
      <c r="H1787" s="36"/>
    </row>
    <row r="1788" spans="1:8">
      <c r="A1788" s="47">
        <v>34472</v>
      </c>
      <c r="B1788" s="36">
        <v>15.98</v>
      </c>
      <c r="C1788" s="36"/>
      <c r="D1788" s="36"/>
      <c r="E1788" s="36"/>
      <c r="F1788" s="36"/>
      <c r="G1788" s="36"/>
      <c r="H1788" s="36"/>
    </row>
    <row r="1789" spans="1:8">
      <c r="A1789" s="47">
        <v>34473</v>
      </c>
      <c r="B1789" s="36">
        <v>16.149999999999999</v>
      </c>
      <c r="C1789" s="36"/>
      <c r="D1789" s="36"/>
      <c r="E1789" s="36"/>
      <c r="F1789" s="36"/>
      <c r="G1789" s="36"/>
      <c r="H1789" s="36"/>
    </row>
    <row r="1790" spans="1:8">
      <c r="A1790" s="47">
        <v>34474</v>
      </c>
      <c r="B1790" s="36">
        <v>16.23</v>
      </c>
      <c r="C1790" s="36"/>
      <c r="D1790" s="36"/>
      <c r="E1790" s="36"/>
      <c r="F1790" s="36"/>
      <c r="G1790" s="36"/>
      <c r="H1790" s="36"/>
    </row>
    <row r="1791" spans="1:8">
      <c r="A1791" s="47">
        <v>34477</v>
      </c>
      <c r="B1791" s="36">
        <v>16.63</v>
      </c>
      <c r="C1791" s="36"/>
      <c r="D1791" s="36"/>
      <c r="E1791" s="36"/>
      <c r="F1791" s="36"/>
      <c r="G1791" s="36"/>
      <c r="H1791" s="36"/>
    </row>
    <row r="1792" spans="1:8">
      <c r="A1792" s="47">
        <v>34478</v>
      </c>
      <c r="B1792" s="36">
        <v>16.63</v>
      </c>
      <c r="C1792" s="36"/>
      <c r="D1792" s="36"/>
      <c r="E1792" s="36"/>
      <c r="F1792" s="36"/>
      <c r="G1792" s="36"/>
      <c r="H1792" s="36"/>
    </row>
    <row r="1793" spans="1:8">
      <c r="A1793" s="47">
        <v>34479</v>
      </c>
      <c r="B1793" s="36">
        <v>16.329999999999998</v>
      </c>
      <c r="C1793" s="36"/>
      <c r="D1793" s="36"/>
      <c r="E1793" s="36"/>
      <c r="F1793" s="36"/>
      <c r="G1793" s="36"/>
      <c r="H1793" s="36"/>
    </row>
    <row r="1794" spans="1:8">
      <c r="A1794" s="47">
        <v>34480</v>
      </c>
      <c r="B1794" s="36">
        <v>16.079999999999998</v>
      </c>
      <c r="C1794" s="36"/>
      <c r="D1794" s="36"/>
      <c r="E1794" s="36"/>
      <c r="F1794" s="36"/>
      <c r="G1794" s="36"/>
      <c r="H1794" s="36"/>
    </row>
    <row r="1795" spans="1:8">
      <c r="A1795" s="47">
        <v>34481</v>
      </c>
      <c r="B1795" s="36">
        <v>16.079999999999998</v>
      </c>
      <c r="C1795" s="36"/>
      <c r="D1795" s="36"/>
      <c r="E1795" s="36"/>
      <c r="F1795" s="36"/>
      <c r="G1795" s="36"/>
      <c r="H1795" s="36"/>
    </row>
    <row r="1796" spans="1:8">
      <c r="A1796" s="47">
        <v>34485</v>
      </c>
      <c r="B1796" s="36">
        <v>16.18</v>
      </c>
      <c r="C1796" s="36"/>
      <c r="D1796" s="36"/>
      <c r="E1796" s="36"/>
      <c r="F1796" s="36"/>
      <c r="G1796" s="36"/>
      <c r="H1796" s="36"/>
    </row>
    <row r="1797" spans="1:8">
      <c r="A1797" s="47">
        <v>34486</v>
      </c>
      <c r="B1797" s="36">
        <v>16.399999999999999</v>
      </c>
      <c r="C1797" s="36"/>
      <c r="D1797" s="36"/>
      <c r="E1797" s="36"/>
      <c r="F1797" s="36"/>
      <c r="G1797" s="36"/>
      <c r="H1797" s="36"/>
    </row>
    <row r="1798" spans="1:8">
      <c r="A1798" s="47">
        <v>34487</v>
      </c>
      <c r="B1798" s="36">
        <v>16.350000000000001</v>
      </c>
      <c r="C1798" s="36"/>
      <c r="D1798" s="36"/>
      <c r="E1798" s="36"/>
      <c r="F1798" s="36"/>
      <c r="G1798" s="36"/>
      <c r="H1798" s="36"/>
    </row>
    <row r="1799" spans="1:8">
      <c r="A1799" s="47">
        <v>34488</v>
      </c>
      <c r="B1799" s="36">
        <v>16.13</v>
      </c>
      <c r="C1799" s="36"/>
      <c r="D1799" s="36"/>
      <c r="E1799" s="36"/>
      <c r="F1799" s="36"/>
      <c r="G1799" s="36"/>
      <c r="H1799" s="36"/>
    </row>
    <row r="1800" spans="1:8">
      <c r="A1800" s="47">
        <v>34491</v>
      </c>
      <c r="B1800" s="36">
        <v>16.18</v>
      </c>
      <c r="C1800" s="36"/>
      <c r="D1800" s="36"/>
      <c r="E1800" s="36"/>
      <c r="F1800" s="36"/>
      <c r="G1800" s="36"/>
      <c r="H1800" s="36"/>
    </row>
    <row r="1801" spans="1:8">
      <c r="A1801" s="47">
        <v>34492</v>
      </c>
      <c r="B1801" s="36">
        <v>15.95</v>
      </c>
      <c r="C1801" s="36"/>
      <c r="D1801" s="36"/>
      <c r="E1801" s="36"/>
      <c r="F1801" s="36"/>
      <c r="G1801" s="36"/>
      <c r="H1801" s="36"/>
    </row>
    <row r="1802" spans="1:8">
      <c r="A1802" s="47">
        <v>34493</v>
      </c>
      <c r="B1802" s="36">
        <v>15.65</v>
      </c>
      <c r="C1802" s="36"/>
      <c r="D1802" s="36"/>
      <c r="E1802" s="36"/>
      <c r="F1802" s="36"/>
      <c r="G1802" s="36"/>
      <c r="H1802" s="36"/>
    </row>
    <row r="1803" spans="1:8">
      <c r="A1803" s="47">
        <v>34494</v>
      </c>
      <c r="B1803" s="36">
        <v>16.13</v>
      </c>
      <c r="C1803" s="36"/>
      <c r="D1803" s="36"/>
      <c r="E1803" s="36"/>
      <c r="F1803" s="36"/>
      <c r="G1803" s="36"/>
      <c r="H1803" s="36"/>
    </row>
    <row r="1804" spans="1:8">
      <c r="A1804" s="47">
        <v>34495</v>
      </c>
      <c r="B1804" s="36">
        <v>16.38</v>
      </c>
      <c r="C1804" s="36"/>
      <c r="D1804" s="36"/>
      <c r="E1804" s="36"/>
      <c r="F1804" s="36"/>
      <c r="G1804" s="36"/>
      <c r="H1804" s="36"/>
    </row>
    <row r="1805" spans="1:8">
      <c r="A1805" s="47">
        <v>34498</v>
      </c>
      <c r="B1805" s="36">
        <v>16.23</v>
      </c>
      <c r="C1805" s="36"/>
      <c r="D1805" s="36"/>
      <c r="E1805" s="36"/>
      <c r="F1805" s="36"/>
      <c r="G1805" s="36"/>
      <c r="H1805" s="36"/>
    </row>
    <row r="1806" spans="1:8">
      <c r="A1806" s="47">
        <v>34499</v>
      </c>
      <c r="B1806" s="36">
        <v>16.399999999999999</v>
      </c>
      <c r="C1806" s="36"/>
      <c r="D1806" s="36"/>
      <c r="E1806" s="36"/>
      <c r="F1806" s="36"/>
      <c r="G1806" s="36"/>
      <c r="H1806" s="36"/>
    </row>
    <row r="1807" spans="1:8">
      <c r="A1807" s="47">
        <v>34500</v>
      </c>
      <c r="B1807" s="36">
        <v>16.73</v>
      </c>
      <c r="C1807" s="36"/>
      <c r="D1807" s="36"/>
      <c r="E1807" s="36"/>
      <c r="F1807" s="36"/>
      <c r="G1807" s="36"/>
      <c r="H1807" s="36"/>
    </row>
    <row r="1808" spans="1:8">
      <c r="A1808" s="47">
        <v>34501</v>
      </c>
      <c r="B1808" s="36">
        <v>16.88</v>
      </c>
      <c r="C1808" s="36"/>
      <c r="D1808" s="36"/>
      <c r="E1808" s="36"/>
      <c r="F1808" s="36"/>
      <c r="G1808" s="36"/>
      <c r="H1808" s="36"/>
    </row>
    <row r="1809" spans="1:8">
      <c r="A1809" s="47">
        <v>34502</v>
      </c>
      <c r="B1809" s="36">
        <v>17.13</v>
      </c>
      <c r="C1809" s="36"/>
      <c r="D1809" s="36"/>
      <c r="E1809" s="36"/>
      <c r="F1809" s="36"/>
      <c r="G1809" s="36"/>
      <c r="H1809" s="36"/>
    </row>
    <row r="1810" spans="1:8">
      <c r="A1810" s="47">
        <v>34505</v>
      </c>
      <c r="B1810" s="36">
        <v>17.38</v>
      </c>
      <c r="C1810" s="36"/>
      <c r="D1810" s="36"/>
      <c r="E1810" s="36"/>
      <c r="F1810" s="36"/>
      <c r="G1810" s="36"/>
      <c r="H1810" s="36"/>
    </row>
    <row r="1811" spans="1:8">
      <c r="A1811" s="47">
        <v>34506</v>
      </c>
      <c r="B1811" s="36">
        <v>17.63</v>
      </c>
      <c r="C1811" s="36"/>
      <c r="D1811" s="36"/>
      <c r="E1811" s="36"/>
      <c r="F1811" s="36"/>
      <c r="G1811" s="36"/>
      <c r="H1811" s="36"/>
    </row>
    <row r="1812" spans="1:8">
      <c r="A1812" s="47">
        <v>34507</v>
      </c>
      <c r="B1812" s="36">
        <v>17.48</v>
      </c>
      <c r="C1812" s="36"/>
      <c r="D1812" s="36"/>
      <c r="E1812" s="36"/>
      <c r="F1812" s="36"/>
      <c r="G1812" s="36"/>
      <c r="H1812" s="36"/>
    </row>
    <row r="1813" spans="1:8">
      <c r="A1813" s="47">
        <v>34508</v>
      </c>
      <c r="B1813" s="36">
        <v>17.3</v>
      </c>
      <c r="C1813" s="36"/>
      <c r="D1813" s="36"/>
      <c r="E1813" s="36"/>
      <c r="F1813" s="36"/>
      <c r="G1813" s="36"/>
      <c r="H1813" s="36"/>
    </row>
    <row r="1814" spans="1:8">
      <c r="A1814" s="47">
        <v>34509</v>
      </c>
      <c r="B1814" s="36">
        <v>17.399999999999999</v>
      </c>
      <c r="C1814" s="36"/>
      <c r="D1814" s="36"/>
      <c r="E1814" s="36"/>
      <c r="F1814" s="36"/>
      <c r="G1814" s="36"/>
      <c r="H1814" s="36"/>
    </row>
    <row r="1815" spans="1:8">
      <c r="A1815" s="47">
        <v>34512</v>
      </c>
      <c r="B1815" s="36">
        <v>17.399999999999999</v>
      </c>
      <c r="C1815" s="36"/>
      <c r="D1815" s="36"/>
      <c r="E1815" s="36"/>
      <c r="F1815" s="36"/>
      <c r="G1815" s="36"/>
      <c r="H1815" s="36"/>
    </row>
    <row r="1816" spans="1:8">
      <c r="A1816" s="47">
        <v>34513</v>
      </c>
      <c r="B1816" s="36">
        <v>16.98</v>
      </c>
      <c r="C1816" s="36"/>
      <c r="D1816" s="36"/>
      <c r="E1816" s="36"/>
      <c r="F1816" s="36"/>
      <c r="G1816" s="36"/>
      <c r="H1816" s="36"/>
    </row>
    <row r="1817" spans="1:8">
      <c r="A1817" s="47">
        <v>34514</v>
      </c>
      <c r="B1817" s="36">
        <v>17.23</v>
      </c>
      <c r="C1817" s="36"/>
      <c r="D1817" s="36"/>
      <c r="E1817" s="36"/>
      <c r="F1817" s="36"/>
      <c r="G1817" s="36"/>
      <c r="H1817" s="36"/>
    </row>
    <row r="1818" spans="1:8">
      <c r="A1818" s="47">
        <v>34515</v>
      </c>
      <c r="B1818" s="36">
        <v>17.45</v>
      </c>
      <c r="C1818" s="36"/>
      <c r="D1818" s="36"/>
      <c r="E1818" s="36"/>
      <c r="F1818" s="36"/>
      <c r="G1818" s="36"/>
      <c r="H1818" s="36"/>
    </row>
    <row r="1819" spans="1:8">
      <c r="A1819" s="47">
        <v>34516</v>
      </c>
      <c r="B1819" s="36">
        <v>17.649999999999999</v>
      </c>
      <c r="C1819" s="36"/>
      <c r="D1819" s="36"/>
      <c r="E1819" s="36"/>
      <c r="F1819" s="36"/>
      <c r="G1819" s="36"/>
      <c r="H1819" s="36"/>
    </row>
    <row r="1820" spans="1:8">
      <c r="A1820" s="47">
        <v>34519</v>
      </c>
      <c r="B1820" s="36">
        <v>17.5</v>
      </c>
      <c r="C1820" s="36"/>
      <c r="D1820" s="36"/>
      <c r="E1820" s="36"/>
      <c r="F1820" s="36"/>
      <c r="G1820" s="36"/>
      <c r="H1820" s="36"/>
    </row>
    <row r="1821" spans="1:8">
      <c r="A1821" s="47">
        <v>34520</v>
      </c>
      <c r="B1821" s="36">
        <v>17.13</v>
      </c>
      <c r="C1821" s="36"/>
      <c r="D1821" s="36"/>
      <c r="E1821" s="36"/>
      <c r="F1821" s="36"/>
      <c r="G1821" s="36"/>
      <c r="H1821" s="36"/>
    </row>
    <row r="1822" spans="1:8">
      <c r="A1822" s="47">
        <v>34521</v>
      </c>
      <c r="B1822" s="36">
        <v>16.899999999999999</v>
      </c>
      <c r="C1822" s="36"/>
      <c r="D1822" s="36"/>
      <c r="E1822" s="36"/>
      <c r="F1822" s="36"/>
      <c r="G1822" s="36"/>
      <c r="H1822" s="36"/>
    </row>
    <row r="1823" spans="1:8">
      <c r="A1823" s="47">
        <v>34522</v>
      </c>
      <c r="B1823" s="36">
        <v>16.78</v>
      </c>
      <c r="C1823" s="36"/>
      <c r="D1823" s="36"/>
      <c r="E1823" s="36"/>
      <c r="F1823" s="36"/>
      <c r="G1823" s="36"/>
      <c r="H1823" s="36"/>
    </row>
    <row r="1824" spans="1:8">
      <c r="A1824" s="47">
        <v>34523</v>
      </c>
      <c r="B1824" s="36">
        <v>17</v>
      </c>
      <c r="C1824" s="36"/>
      <c r="D1824" s="36"/>
      <c r="E1824" s="36"/>
      <c r="F1824" s="36"/>
      <c r="G1824" s="36"/>
      <c r="H1824" s="36"/>
    </row>
    <row r="1825" spans="1:8">
      <c r="A1825" s="47">
        <v>34526</v>
      </c>
      <c r="B1825" s="36">
        <v>17.48</v>
      </c>
      <c r="C1825" s="36"/>
      <c r="D1825" s="36"/>
      <c r="E1825" s="36"/>
      <c r="F1825" s="36"/>
      <c r="G1825" s="36"/>
      <c r="H1825" s="36"/>
    </row>
    <row r="1826" spans="1:8">
      <c r="A1826" s="47">
        <v>34527</v>
      </c>
      <c r="B1826" s="36">
        <v>18.25</v>
      </c>
      <c r="C1826" s="36"/>
      <c r="D1826" s="36"/>
      <c r="E1826" s="36"/>
      <c r="F1826" s="36"/>
      <c r="G1826" s="36"/>
      <c r="H1826" s="36"/>
    </row>
    <row r="1827" spans="1:8">
      <c r="A1827" s="47">
        <v>34528</v>
      </c>
      <c r="B1827" s="36">
        <v>18.25</v>
      </c>
      <c r="C1827" s="36"/>
      <c r="D1827" s="36"/>
      <c r="E1827" s="36"/>
      <c r="F1827" s="36"/>
      <c r="G1827" s="36"/>
      <c r="H1827" s="36"/>
    </row>
    <row r="1828" spans="1:8">
      <c r="A1828" s="47">
        <v>34529</v>
      </c>
      <c r="B1828" s="36">
        <v>18.329999999999998</v>
      </c>
      <c r="C1828" s="36"/>
      <c r="D1828" s="36"/>
      <c r="E1828" s="36"/>
      <c r="F1828" s="36"/>
      <c r="G1828" s="36"/>
      <c r="H1828" s="36"/>
    </row>
    <row r="1829" spans="1:8">
      <c r="A1829" s="47">
        <v>34530</v>
      </c>
      <c r="B1829" s="36">
        <v>18.149999999999999</v>
      </c>
      <c r="C1829" s="36"/>
      <c r="D1829" s="36"/>
      <c r="E1829" s="36"/>
      <c r="F1829" s="36"/>
      <c r="G1829" s="36"/>
      <c r="H1829" s="36"/>
    </row>
    <row r="1830" spans="1:8">
      <c r="A1830" s="47">
        <v>34533</v>
      </c>
      <c r="B1830" s="36">
        <v>17.5</v>
      </c>
      <c r="C1830" s="36"/>
      <c r="D1830" s="36"/>
      <c r="E1830" s="36"/>
      <c r="F1830" s="36"/>
      <c r="G1830" s="36"/>
      <c r="H1830" s="36"/>
    </row>
    <row r="1831" spans="1:8">
      <c r="A1831" s="47">
        <v>34534</v>
      </c>
      <c r="B1831" s="36">
        <v>17.2</v>
      </c>
      <c r="C1831" s="36"/>
      <c r="D1831" s="36"/>
      <c r="E1831" s="36"/>
      <c r="F1831" s="36"/>
      <c r="G1831" s="36"/>
      <c r="H1831" s="36"/>
    </row>
    <row r="1832" spans="1:8">
      <c r="A1832" s="47">
        <v>34535</v>
      </c>
      <c r="B1832" s="36">
        <v>17.350000000000001</v>
      </c>
      <c r="C1832" s="36"/>
      <c r="D1832" s="36"/>
      <c r="E1832" s="36"/>
      <c r="F1832" s="36"/>
      <c r="G1832" s="36"/>
      <c r="H1832" s="36"/>
    </row>
    <row r="1833" spans="1:8">
      <c r="A1833" s="47">
        <v>34536</v>
      </c>
      <c r="B1833" s="36">
        <v>17.45</v>
      </c>
      <c r="C1833" s="36"/>
      <c r="D1833" s="36"/>
      <c r="E1833" s="36"/>
      <c r="F1833" s="36"/>
      <c r="G1833" s="36"/>
      <c r="H1833" s="36"/>
    </row>
    <row r="1834" spans="1:8">
      <c r="A1834" s="47">
        <v>34537</v>
      </c>
      <c r="B1834" s="36">
        <v>17.579999999999998</v>
      </c>
      <c r="C1834" s="36"/>
      <c r="D1834" s="36"/>
      <c r="E1834" s="36"/>
      <c r="F1834" s="36"/>
      <c r="G1834" s="36"/>
      <c r="H1834" s="36"/>
    </row>
    <row r="1835" spans="1:8">
      <c r="A1835" s="47">
        <v>34540</v>
      </c>
      <c r="B1835" s="36">
        <v>17.350000000000001</v>
      </c>
      <c r="C1835" s="36"/>
      <c r="D1835" s="36"/>
      <c r="E1835" s="36"/>
      <c r="F1835" s="36"/>
      <c r="G1835" s="36"/>
      <c r="H1835" s="36"/>
    </row>
    <row r="1836" spans="1:8">
      <c r="A1836" s="47">
        <v>34541</v>
      </c>
      <c r="B1836" s="36">
        <v>17.43</v>
      </c>
      <c r="C1836" s="36"/>
      <c r="D1836" s="36"/>
      <c r="E1836" s="36"/>
      <c r="F1836" s="36"/>
      <c r="G1836" s="36"/>
      <c r="H1836" s="36"/>
    </row>
    <row r="1837" spans="1:8">
      <c r="A1837" s="47">
        <v>34542</v>
      </c>
      <c r="B1837" s="36">
        <v>17.829999999999998</v>
      </c>
      <c r="C1837" s="36"/>
      <c r="D1837" s="36"/>
      <c r="E1837" s="36"/>
      <c r="F1837" s="36"/>
      <c r="G1837" s="36"/>
      <c r="H1837" s="36"/>
    </row>
    <row r="1838" spans="1:8">
      <c r="A1838" s="47">
        <v>34543</v>
      </c>
      <c r="B1838" s="36">
        <v>18</v>
      </c>
      <c r="C1838" s="36"/>
      <c r="D1838" s="36"/>
      <c r="E1838" s="36"/>
      <c r="F1838" s="36"/>
      <c r="G1838" s="36"/>
      <c r="H1838" s="36"/>
    </row>
    <row r="1839" spans="1:8">
      <c r="A1839" s="47">
        <v>34544</v>
      </c>
      <c r="B1839" s="36">
        <v>18.48</v>
      </c>
      <c r="C1839" s="36"/>
      <c r="D1839" s="36"/>
      <c r="E1839" s="36"/>
      <c r="F1839" s="36"/>
      <c r="G1839" s="36"/>
      <c r="H1839" s="36"/>
    </row>
    <row r="1840" spans="1:8">
      <c r="A1840" s="47">
        <v>34547</v>
      </c>
      <c r="B1840" s="36">
        <v>19.03</v>
      </c>
      <c r="C1840" s="36"/>
      <c r="D1840" s="36"/>
      <c r="E1840" s="36"/>
      <c r="F1840" s="36"/>
      <c r="G1840" s="36"/>
      <c r="H1840" s="36"/>
    </row>
    <row r="1841" spans="1:8">
      <c r="A1841" s="47">
        <v>34548</v>
      </c>
      <c r="B1841" s="36">
        <v>18.48</v>
      </c>
      <c r="C1841" s="36"/>
      <c r="D1841" s="36"/>
      <c r="E1841" s="36"/>
      <c r="F1841" s="36"/>
      <c r="G1841" s="36"/>
      <c r="H1841" s="36"/>
    </row>
    <row r="1842" spans="1:8">
      <c r="A1842" s="47">
        <v>34549</v>
      </c>
      <c r="B1842" s="36">
        <v>18.48</v>
      </c>
      <c r="C1842" s="36"/>
      <c r="D1842" s="36"/>
      <c r="E1842" s="36"/>
      <c r="F1842" s="36"/>
      <c r="G1842" s="36"/>
      <c r="H1842" s="36"/>
    </row>
    <row r="1843" spans="1:8">
      <c r="A1843" s="47">
        <v>34550</v>
      </c>
      <c r="B1843" s="36">
        <v>18.43</v>
      </c>
      <c r="C1843" s="36"/>
      <c r="D1843" s="36"/>
      <c r="E1843" s="36"/>
      <c r="F1843" s="36"/>
      <c r="G1843" s="36"/>
      <c r="H1843" s="36"/>
    </row>
    <row r="1844" spans="1:8">
      <c r="A1844" s="47">
        <v>34551</v>
      </c>
      <c r="B1844" s="36">
        <v>17.78</v>
      </c>
      <c r="C1844" s="36"/>
      <c r="D1844" s="36"/>
      <c r="E1844" s="36"/>
      <c r="F1844" s="36"/>
      <c r="G1844" s="36"/>
      <c r="H1844" s="36"/>
    </row>
    <row r="1845" spans="1:8">
      <c r="A1845" s="47">
        <v>34554</v>
      </c>
      <c r="B1845" s="36">
        <v>17.93</v>
      </c>
      <c r="C1845" s="36"/>
      <c r="D1845" s="36"/>
      <c r="E1845" s="36"/>
      <c r="F1845" s="36"/>
      <c r="G1845" s="36"/>
      <c r="H1845" s="36"/>
    </row>
    <row r="1846" spans="1:8">
      <c r="A1846" s="47">
        <v>34555</v>
      </c>
      <c r="B1846" s="36">
        <v>17.68</v>
      </c>
      <c r="C1846" s="36"/>
      <c r="D1846" s="36"/>
      <c r="E1846" s="36"/>
      <c r="F1846" s="36"/>
      <c r="G1846" s="36"/>
      <c r="H1846" s="36"/>
    </row>
    <row r="1847" spans="1:8">
      <c r="A1847" s="47">
        <v>34556</v>
      </c>
      <c r="B1847" s="36">
        <v>17.329999999999998</v>
      </c>
      <c r="C1847" s="36"/>
      <c r="D1847" s="36"/>
      <c r="E1847" s="36"/>
      <c r="F1847" s="36"/>
      <c r="G1847" s="36"/>
      <c r="H1847" s="36"/>
    </row>
    <row r="1848" spans="1:8">
      <c r="A1848" s="47">
        <v>34557</v>
      </c>
      <c r="B1848" s="36">
        <v>17.5</v>
      </c>
      <c r="C1848" s="36"/>
      <c r="D1848" s="36"/>
      <c r="E1848" s="36"/>
      <c r="F1848" s="36"/>
      <c r="G1848" s="36"/>
      <c r="H1848" s="36"/>
    </row>
    <row r="1849" spans="1:8">
      <c r="A1849" s="47">
        <v>34558</v>
      </c>
      <c r="B1849" s="36">
        <v>17.100000000000001</v>
      </c>
      <c r="C1849" s="36"/>
      <c r="D1849" s="36"/>
      <c r="E1849" s="36"/>
      <c r="F1849" s="36"/>
      <c r="G1849" s="36"/>
      <c r="H1849" s="36"/>
    </row>
    <row r="1850" spans="1:8">
      <c r="A1850" s="47">
        <v>34561</v>
      </c>
      <c r="B1850" s="36">
        <v>16.75</v>
      </c>
      <c r="C1850" s="36"/>
      <c r="D1850" s="36"/>
      <c r="E1850" s="36"/>
      <c r="F1850" s="36"/>
      <c r="G1850" s="36"/>
      <c r="H1850" s="36"/>
    </row>
    <row r="1851" spans="1:8">
      <c r="A1851" s="47">
        <v>34562</v>
      </c>
      <c r="B1851" s="36">
        <v>16.68</v>
      </c>
      <c r="C1851" s="36"/>
      <c r="D1851" s="36"/>
      <c r="E1851" s="36"/>
      <c r="F1851" s="36"/>
      <c r="G1851" s="36"/>
      <c r="H1851" s="36"/>
    </row>
    <row r="1852" spans="1:8">
      <c r="A1852" s="47">
        <v>34563</v>
      </c>
      <c r="B1852" s="36">
        <v>16.28</v>
      </c>
      <c r="C1852" s="36"/>
      <c r="D1852" s="36"/>
      <c r="E1852" s="36"/>
      <c r="F1852" s="36"/>
      <c r="G1852" s="36"/>
      <c r="H1852" s="36"/>
    </row>
    <row r="1853" spans="1:8">
      <c r="A1853" s="47">
        <v>34564</v>
      </c>
      <c r="B1853" s="36">
        <v>16.3</v>
      </c>
      <c r="C1853" s="36"/>
      <c r="D1853" s="36"/>
      <c r="E1853" s="36"/>
      <c r="F1853" s="36"/>
      <c r="G1853" s="36"/>
      <c r="H1853" s="36"/>
    </row>
    <row r="1854" spans="1:8">
      <c r="A1854" s="47">
        <v>34565</v>
      </c>
      <c r="B1854" s="36">
        <v>16.13</v>
      </c>
      <c r="C1854" s="36"/>
      <c r="D1854" s="36"/>
      <c r="E1854" s="36"/>
      <c r="F1854" s="36"/>
      <c r="G1854" s="36"/>
      <c r="H1854" s="36"/>
    </row>
    <row r="1855" spans="1:8">
      <c r="A1855" s="47">
        <v>34568</v>
      </c>
      <c r="B1855" s="36">
        <v>15.25</v>
      </c>
      <c r="C1855" s="36"/>
      <c r="D1855" s="36"/>
      <c r="E1855" s="36"/>
      <c r="F1855" s="36"/>
      <c r="G1855" s="36"/>
      <c r="H1855" s="36"/>
    </row>
    <row r="1856" spans="1:8">
      <c r="A1856" s="47">
        <v>34569</v>
      </c>
      <c r="B1856" s="36">
        <v>15.3</v>
      </c>
      <c r="C1856" s="36"/>
      <c r="D1856" s="36"/>
      <c r="E1856" s="36"/>
      <c r="F1856" s="36"/>
      <c r="G1856" s="36"/>
      <c r="H1856" s="36"/>
    </row>
    <row r="1857" spans="1:8">
      <c r="A1857" s="47">
        <v>34570</v>
      </c>
      <c r="B1857" s="36">
        <v>15.8</v>
      </c>
      <c r="C1857" s="36"/>
      <c r="D1857" s="36"/>
      <c r="E1857" s="36"/>
      <c r="F1857" s="36"/>
      <c r="G1857" s="36"/>
      <c r="H1857" s="36"/>
    </row>
    <row r="1858" spans="1:8">
      <c r="A1858" s="47">
        <v>34571</v>
      </c>
      <c r="B1858" s="36">
        <v>15.75</v>
      </c>
      <c r="C1858" s="36"/>
      <c r="D1858" s="36"/>
      <c r="E1858" s="36"/>
      <c r="F1858" s="36"/>
      <c r="G1858" s="36"/>
      <c r="H1858" s="36"/>
    </row>
    <row r="1859" spans="1:8">
      <c r="A1859" s="47">
        <v>34572</v>
      </c>
      <c r="B1859" s="36">
        <v>15.85</v>
      </c>
      <c r="C1859" s="36"/>
      <c r="D1859" s="36"/>
      <c r="E1859" s="36"/>
      <c r="F1859" s="36"/>
      <c r="G1859" s="36"/>
      <c r="H1859" s="36"/>
    </row>
    <row r="1860" spans="1:8">
      <c r="A1860" s="47">
        <v>34576</v>
      </c>
      <c r="B1860" s="36">
        <v>15.78</v>
      </c>
      <c r="C1860" s="36"/>
      <c r="D1860" s="36"/>
      <c r="E1860" s="36"/>
      <c r="F1860" s="36"/>
      <c r="G1860" s="36"/>
      <c r="H1860" s="36"/>
    </row>
    <row r="1861" spans="1:8">
      <c r="A1861" s="47">
        <v>34577</v>
      </c>
      <c r="B1861" s="36">
        <v>16.03</v>
      </c>
      <c r="C1861" s="36"/>
      <c r="D1861" s="36"/>
      <c r="E1861" s="36"/>
      <c r="F1861" s="36"/>
      <c r="G1861" s="36"/>
      <c r="H1861" s="36"/>
    </row>
    <row r="1862" spans="1:8">
      <c r="A1862" s="47">
        <v>34578</v>
      </c>
      <c r="B1862" s="36">
        <v>16.03</v>
      </c>
      <c r="C1862" s="36"/>
      <c r="D1862" s="36"/>
      <c r="E1862" s="36"/>
      <c r="F1862" s="36"/>
      <c r="G1862" s="36"/>
      <c r="H1862" s="36"/>
    </row>
    <row r="1863" spans="1:8">
      <c r="A1863" s="47">
        <v>34579</v>
      </c>
      <c r="B1863" s="36">
        <v>15.88</v>
      </c>
      <c r="C1863" s="36"/>
      <c r="D1863" s="36"/>
      <c r="E1863" s="36"/>
      <c r="F1863" s="36"/>
      <c r="G1863" s="36"/>
      <c r="H1863" s="36"/>
    </row>
    <row r="1864" spans="1:8">
      <c r="A1864" s="47">
        <v>34582</v>
      </c>
      <c r="B1864" s="36">
        <v>15.6</v>
      </c>
      <c r="C1864" s="36"/>
      <c r="D1864" s="36"/>
      <c r="E1864" s="36"/>
      <c r="F1864" s="36"/>
      <c r="G1864" s="36"/>
      <c r="H1864" s="36"/>
    </row>
    <row r="1865" spans="1:8">
      <c r="A1865" s="47">
        <v>34583</v>
      </c>
      <c r="B1865" s="36">
        <v>15.95</v>
      </c>
      <c r="C1865" s="36"/>
      <c r="D1865" s="36"/>
      <c r="E1865" s="36"/>
      <c r="F1865" s="36"/>
      <c r="G1865" s="36"/>
      <c r="H1865" s="36"/>
    </row>
    <row r="1866" spans="1:8">
      <c r="A1866" s="47">
        <v>34584</v>
      </c>
      <c r="B1866" s="36">
        <v>16.03</v>
      </c>
      <c r="C1866" s="36"/>
      <c r="D1866" s="36"/>
      <c r="E1866" s="36"/>
      <c r="F1866" s="36"/>
      <c r="G1866" s="36"/>
      <c r="H1866" s="36"/>
    </row>
    <row r="1867" spans="1:8">
      <c r="A1867" s="47">
        <v>34585</v>
      </c>
      <c r="B1867" s="36">
        <v>16.05</v>
      </c>
      <c r="C1867" s="36"/>
      <c r="D1867" s="36"/>
      <c r="E1867" s="36"/>
      <c r="F1867" s="36"/>
      <c r="G1867" s="36"/>
      <c r="H1867" s="36"/>
    </row>
    <row r="1868" spans="1:8">
      <c r="A1868" s="47">
        <v>34586</v>
      </c>
      <c r="B1868" s="36">
        <v>15.93</v>
      </c>
      <c r="C1868" s="36"/>
      <c r="D1868" s="36"/>
      <c r="E1868" s="36"/>
      <c r="F1868" s="36"/>
      <c r="G1868" s="36"/>
      <c r="H1868" s="36"/>
    </row>
    <row r="1869" spans="1:8">
      <c r="A1869" s="47">
        <v>34589</v>
      </c>
      <c r="B1869" s="36">
        <v>15.83</v>
      </c>
      <c r="C1869" s="36"/>
      <c r="D1869" s="36"/>
      <c r="E1869" s="36"/>
      <c r="F1869" s="36"/>
      <c r="G1869" s="36"/>
      <c r="H1869" s="36"/>
    </row>
    <row r="1870" spans="1:8">
      <c r="A1870" s="47">
        <v>34590</v>
      </c>
      <c r="B1870" s="36">
        <v>15.48</v>
      </c>
      <c r="C1870" s="36"/>
      <c r="D1870" s="36"/>
      <c r="E1870" s="36"/>
      <c r="F1870" s="36"/>
      <c r="G1870" s="36"/>
      <c r="H1870" s="36"/>
    </row>
    <row r="1871" spans="1:8">
      <c r="A1871" s="47">
        <v>34591</v>
      </c>
      <c r="B1871" s="36">
        <v>15.4</v>
      </c>
      <c r="C1871" s="36"/>
      <c r="D1871" s="36"/>
      <c r="E1871" s="36"/>
      <c r="F1871" s="36"/>
      <c r="G1871" s="36"/>
      <c r="H1871" s="36"/>
    </row>
    <row r="1872" spans="1:8">
      <c r="A1872" s="47">
        <v>34592</v>
      </c>
      <c r="B1872" s="36">
        <v>15.25</v>
      </c>
      <c r="C1872" s="36"/>
      <c r="D1872" s="36"/>
      <c r="E1872" s="36"/>
      <c r="F1872" s="36"/>
      <c r="G1872" s="36"/>
      <c r="H1872" s="36"/>
    </row>
    <row r="1873" spans="1:8">
      <c r="A1873" s="47">
        <v>34593</v>
      </c>
      <c r="B1873" s="36">
        <v>15.3</v>
      </c>
      <c r="C1873" s="36"/>
      <c r="D1873" s="36"/>
      <c r="E1873" s="36"/>
      <c r="F1873" s="36"/>
      <c r="G1873" s="36"/>
      <c r="H1873" s="36"/>
    </row>
    <row r="1874" spans="1:8">
      <c r="A1874" s="47">
        <v>34596</v>
      </c>
      <c r="B1874" s="36">
        <v>15.45</v>
      </c>
      <c r="C1874" s="36"/>
      <c r="D1874" s="36"/>
      <c r="E1874" s="36"/>
      <c r="F1874" s="36"/>
      <c r="G1874" s="36"/>
      <c r="H1874" s="36"/>
    </row>
    <row r="1875" spans="1:8">
      <c r="A1875" s="47">
        <v>34597</v>
      </c>
      <c r="B1875" s="36">
        <v>15.78</v>
      </c>
      <c r="C1875" s="36"/>
      <c r="D1875" s="36"/>
      <c r="E1875" s="36"/>
      <c r="F1875" s="36"/>
      <c r="G1875" s="36"/>
      <c r="H1875" s="36"/>
    </row>
    <row r="1876" spans="1:8">
      <c r="A1876" s="47">
        <v>34598</v>
      </c>
      <c r="B1876" s="36">
        <v>15.8</v>
      </c>
      <c r="C1876" s="36"/>
      <c r="D1876" s="36"/>
      <c r="E1876" s="36"/>
      <c r="F1876" s="36"/>
      <c r="G1876" s="36"/>
      <c r="H1876" s="36"/>
    </row>
    <row r="1877" spans="1:8">
      <c r="A1877" s="47">
        <v>34599</v>
      </c>
      <c r="B1877" s="36">
        <v>15.9</v>
      </c>
      <c r="C1877" s="36"/>
      <c r="D1877" s="36"/>
      <c r="E1877" s="36"/>
      <c r="F1877" s="36"/>
      <c r="G1877" s="36"/>
      <c r="H1877" s="36"/>
    </row>
    <row r="1878" spans="1:8">
      <c r="A1878" s="47">
        <v>34600</v>
      </c>
      <c r="B1878" s="36">
        <v>16.3</v>
      </c>
      <c r="C1878" s="36"/>
      <c r="D1878" s="36"/>
      <c r="E1878" s="36"/>
      <c r="F1878" s="36"/>
      <c r="G1878" s="36"/>
      <c r="H1878" s="36"/>
    </row>
    <row r="1879" spans="1:8">
      <c r="A1879" s="47">
        <v>34603</v>
      </c>
      <c r="B1879" s="36">
        <v>16.100000000000001</v>
      </c>
      <c r="C1879" s="36"/>
      <c r="D1879" s="36"/>
      <c r="E1879" s="36"/>
      <c r="F1879" s="36"/>
      <c r="G1879" s="36"/>
      <c r="H1879" s="36"/>
    </row>
    <row r="1880" spans="1:8">
      <c r="A1880" s="47">
        <v>34604</v>
      </c>
      <c r="B1880" s="36">
        <v>16.100000000000001</v>
      </c>
      <c r="C1880" s="36"/>
      <c r="D1880" s="36"/>
      <c r="E1880" s="36"/>
      <c r="F1880" s="36"/>
      <c r="G1880" s="36"/>
      <c r="H1880" s="36"/>
    </row>
    <row r="1881" spans="1:8">
      <c r="A1881" s="47">
        <v>34605</v>
      </c>
      <c r="B1881" s="36">
        <v>16.2</v>
      </c>
      <c r="C1881" s="36"/>
      <c r="D1881" s="36"/>
      <c r="E1881" s="36"/>
      <c r="F1881" s="36"/>
      <c r="G1881" s="36"/>
      <c r="H1881" s="36"/>
    </row>
    <row r="1882" spans="1:8">
      <c r="A1882" s="47">
        <v>34606</v>
      </c>
      <c r="B1882" s="36">
        <v>16.600000000000001</v>
      </c>
      <c r="C1882" s="36"/>
      <c r="D1882" s="36"/>
      <c r="E1882" s="36"/>
      <c r="F1882" s="36"/>
      <c r="G1882" s="36"/>
      <c r="H1882" s="36"/>
    </row>
    <row r="1883" spans="1:8">
      <c r="A1883" s="47">
        <v>34607</v>
      </c>
      <c r="B1883" s="36">
        <v>16.73</v>
      </c>
      <c r="C1883" s="36"/>
      <c r="D1883" s="36"/>
      <c r="E1883" s="36"/>
      <c r="F1883" s="36"/>
      <c r="G1883" s="36"/>
      <c r="H1883" s="36"/>
    </row>
    <row r="1884" spans="1:8">
      <c r="A1884" s="47">
        <v>34610</v>
      </c>
      <c r="B1884" s="36">
        <v>16.850000000000001</v>
      </c>
      <c r="C1884" s="36"/>
      <c r="D1884" s="36"/>
      <c r="E1884" s="36"/>
      <c r="F1884" s="36"/>
      <c r="G1884" s="36"/>
      <c r="H1884" s="36"/>
    </row>
    <row r="1885" spans="1:8">
      <c r="A1885" s="47">
        <v>34611</v>
      </c>
      <c r="B1885" s="36">
        <v>16.7</v>
      </c>
      <c r="C1885" s="36"/>
      <c r="D1885" s="36"/>
      <c r="E1885" s="36"/>
      <c r="F1885" s="36"/>
      <c r="G1885" s="36"/>
      <c r="H1885" s="36"/>
    </row>
    <row r="1886" spans="1:8">
      <c r="A1886" s="47">
        <v>34612</v>
      </c>
      <c r="B1886" s="36">
        <v>16.5</v>
      </c>
      <c r="C1886" s="36"/>
      <c r="D1886" s="36"/>
      <c r="E1886" s="36"/>
      <c r="F1886" s="36"/>
      <c r="G1886" s="36"/>
      <c r="H1886" s="36"/>
    </row>
    <row r="1887" spans="1:8">
      <c r="A1887" s="47">
        <v>34613</v>
      </c>
      <c r="B1887" s="36">
        <v>16.63</v>
      </c>
      <c r="C1887" s="36"/>
      <c r="D1887" s="36"/>
      <c r="E1887" s="36"/>
      <c r="F1887" s="36"/>
      <c r="G1887" s="36"/>
      <c r="H1887" s="36"/>
    </row>
    <row r="1888" spans="1:8">
      <c r="A1888" s="47">
        <v>34614</v>
      </c>
      <c r="B1888" s="36">
        <v>16.93</v>
      </c>
      <c r="C1888" s="36"/>
      <c r="D1888" s="36"/>
      <c r="E1888" s="36"/>
      <c r="F1888" s="36"/>
      <c r="G1888" s="36"/>
      <c r="H1888" s="36"/>
    </row>
    <row r="1889" spans="1:8">
      <c r="A1889" s="47">
        <v>34617</v>
      </c>
      <c r="B1889" s="36">
        <v>16.7</v>
      </c>
      <c r="C1889" s="36"/>
      <c r="D1889" s="36"/>
      <c r="E1889" s="36"/>
      <c r="F1889" s="36"/>
      <c r="G1889" s="36"/>
      <c r="H1889" s="36"/>
    </row>
    <row r="1890" spans="1:8">
      <c r="A1890" s="47">
        <v>34618</v>
      </c>
      <c r="B1890" s="36">
        <v>16.38</v>
      </c>
      <c r="C1890" s="36"/>
      <c r="D1890" s="36"/>
      <c r="E1890" s="36"/>
      <c r="F1890" s="36"/>
      <c r="G1890" s="36"/>
      <c r="H1890" s="36"/>
    </row>
    <row r="1891" spans="1:8">
      <c r="A1891" s="47">
        <v>34619</v>
      </c>
      <c r="B1891" s="36">
        <v>16.079999999999998</v>
      </c>
      <c r="C1891" s="36"/>
      <c r="D1891" s="36"/>
      <c r="E1891" s="36"/>
      <c r="F1891" s="36"/>
      <c r="G1891" s="36"/>
      <c r="H1891" s="36"/>
    </row>
    <row r="1892" spans="1:8">
      <c r="A1892" s="47">
        <v>34620</v>
      </c>
      <c r="B1892" s="36">
        <v>15.63</v>
      </c>
      <c r="C1892" s="36"/>
      <c r="D1892" s="36"/>
      <c r="E1892" s="36"/>
      <c r="F1892" s="36"/>
      <c r="G1892" s="36"/>
      <c r="H1892" s="36"/>
    </row>
    <row r="1893" spans="1:8">
      <c r="A1893" s="47">
        <v>34621</v>
      </c>
      <c r="B1893" s="36">
        <v>15.58</v>
      </c>
      <c r="C1893" s="36"/>
      <c r="D1893" s="36"/>
      <c r="E1893" s="36"/>
      <c r="F1893" s="36"/>
      <c r="G1893" s="36"/>
      <c r="H1893" s="36"/>
    </row>
    <row r="1894" spans="1:8">
      <c r="A1894" s="47">
        <v>34624</v>
      </c>
      <c r="B1894" s="36">
        <v>15.75</v>
      </c>
      <c r="C1894" s="36"/>
      <c r="D1894" s="36"/>
      <c r="E1894" s="36"/>
      <c r="F1894" s="36"/>
      <c r="G1894" s="36"/>
      <c r="H1894" s="36"/>
    </row>
    <row r="1895" spans="1:8">
      <c r="A1895" s="47">
        <v>34625</v>
      </c>
      <c r="B1895" s="36">
        <v>16.13</v>
      </c>
      <c r="C1895" s="36"/>
      <c r="D1895" s="36"/>
      <c r="E1895" s="36"/>
      <c r="F1895" s="36"/>
      <c r="G1895" s="36"/>
      <c r="H1895" s="36"/>
    </row>
    <row r="1896" spans="1:8">
      <c r="A1896" s="47">
        <v>34626</v>
      </c>
      <c r="B1896" s="36">
        <v>16.28</v>
      </c>
      <c r="C1896" s="36"/>
      <c r="D1896" s="36"/>
      <c r="E1896" s="36"/>
      <c r="F1896" s="36"/>
      <c r="G1896" s="36"/>
      <c r="H1896" s="36"/>
    </row>
    <row r="1897" spans="1:8">
      <c r="A1897" s="47">
        <v>34627</v>
      </c>
      <c r="B1897" s="36">
        <v>16.53</v>
      </c>
      <c r="C1897" s="36"/>
      <c r="D1897" s="36"/>
      <c r="E1897" s="36"/>
      <c r="F1897" s="36"/>
      <c r="G1897" s="36"/>
      <c r="H1897" s="36"/>
    </row>
    <row r="1898" spans="1:8">
      <c r="A1898" s="47">
        <v>34628</v>
      </c>
      <c r="B1898" s="36">
        <v>16.350000000000001</v>
      </c>
      <c r="C1898" s="36"/>
      <c r="D1898" s="36"/>
      <c r="E1898" s="36"/>
      <c r="F1898" s="36"/>
      <c r="G1898" s="36"/>
      <c r="H1898" s="36"/>
    </row>
    <row r="1899" spans="1:8">
      <c r="A1899" s="47">
        <v>34631</v>
      </c>
      <c r="B1899" s="36">
        <v>16.48</v>
      </c>
      <c r="C1899" s="36"/>
      <c r="D1899" s="36"/>
      <c r="E1899" s="36"/>
      <c r="F1899" s="36"/>
      <c r="G1899" s="36"/>
      <c r="H1899" s="36"/>
    </row>
    <row r="1900" spans="1:8">
      <c r="A1900" s="47">
        <v>34632</v>
      </c>
      <c r="B1900" s="36">
        <v>16.48</v>
      </c>
      <c r="C1900" s="36"/>
      <c r="D1900" s="36"/>
      <c r="E1900" s="36"/>
      <c r="F1900" s="36"/>
      <c r="G1900" s="36"/>
      <c r="H1900" s="36"/>
    </row>
    <row r="1901" spans="1:8">
      <c r="A1901" s="47">
        <v>34633</v>
      </c>
      <c r="B1901" s="36">
        <v>16.88</v>
      </c>
      <c r="C1901" s="36"/>
      <c r="D1901" s="36"/>
      <c r="E1901" s="36"/>
      <c r="F1901" s="36"/>
      <c r="G1901" s="36"/>
      <c r="H1901" s="36"/>
    </row>
    <row r="1902" spans="1:8">
      <c r="A1902" s="47">
        <v>34634</v>
      </c>
      <c r="B1902" s="36">
        <v>17.079999999999998</v>
      </c>
      <c r="C1902" s="36"/>
      <c r="D1902" s="36"/>
      <c r="E1902" s="36"/>
      <c r="F1902" s="36"/>
      <c r="G1902" s="36"/>
      <c r="H1902" s="36"/>
    </row>
    <row r="1903" spans="1:8">
      <c r="A1903" s="47">
        <v>34635</v>
      </c>
      <c r="B1903" s="36">
        <v>17.18</v>
      </c>
      <c r="C1903" s="36"/>
      <c r="D1903" s="36"/>
      <c r="E1903" s="36"/>
      <c r="F1903" s="36"/>
      <c r="G1903" s="36"/>
      <c r="H1903" s="36"/>
    </row>
    <row r="1904" spans="1:8">
      <c r="A1904" s="47">
        <v>34638</v>
      </c>
      <c r="B1904" s="36">
        <v>17.18</v>
      </c>
      <c r="C1904" s="36"/>
      <c r="D1904" s="36"/>
      <c r="E1904" s="36"/>
      <c r="F1904" s="36"/>
      <c r="G1904" s="36"/>
      <c r="H1904" s="36"/>
    </row>
    <row r="1905" spans="1:8">
      <c r="A1905" s="47">
        <v>34639</v>
      </c>
      <c r="B1905" s="36">
        <v>17.399999999999999</v>
      </c>
      <c r="C1905" s="36"/>
      <c r="D1905" s="36"/>
      <c r="E1905" s="36"/>
      <c r="F1905" s="36"/>
      <c r="G1905" s="36"/>
      <c r="H1905" s="36"/>
    </row>
    <row r="1906" spans="1:8">
      <c r="A1906" s="47">
        <v>34640</v>
      </c>
      <c r="B1906" s="36">
        <v>17.579999999999998</v>
      </c>
      <c r="C1906" s="36"/>
      <c r="D1906" s="36"/>
      <c r="E1906" s="36"/>
      <c r="F1906" s="36"/>
      <c r="G1906" s="36"/>
      <c r="H1906" s="36"/>
    </row>
    <row r="1907" spans="1:8">
      <c r="A1907" s="47">
        <v>34641</v>
      </c>
      <c r="B1907" s="36">
        <v>17.75</v>
      </c>
      <c r="C1907" s="36"/>
      <c r="D1907" s="36"/>
      <c r="E1907" s="36"/>
      <c r="F1907" s="36"/>
      <c r="G1907" s="36"/>
      <c r="H1907" s="36"/>
    </row>
    <row r="1908" spans="1:8">
      <c r="A1908" s="47">
        <v>34642</v>
      </c>
      <c r="B1908" s="36">
        <v>18</v>
      </c>
      <c r="C1908" s="36"/>
      <c r="D1908" s="36"/>
      <c r="E1908" s="36"/>
      <c r="F1908" s="36"/>
      <c r="G1908" s="36"/>
      <c r="H1908" s="36"/>
    </row>
    <row r="1909" spans="1:8">
      <c r="A1909" s="47">
        <v>34645</v>
      </c>
      <c r="B1909" s="36">
        <v>17.78</v>
      </c>
      <c r="C1909" s="36"/>
      <c r="D1909" s="36"/>
      <c r="E1909" s="36"/>
      <c r="F1909" s="36"/>
      <c r="G1909" s="36"/>
      <c r="H1909" s="36"/>
    </row>
    <row r="1910" spans="1:8">
      <c r="A1910" s="47">
        <v>34646</v>
      </c>
      <c r="B1910" s="36">
        <v>17.38</v>
      </c>
      <c r="C1910" s="36"/>
      <c r="D1910" s="36"/>
      <c r="E1910" s="36"/>
      <c r="F1910" s="36"/>
      <c r="G1910" s="36"/>
      <c r="H1910" s="36"/>
    </row>
    <row r="1911" spans="1:8">
      <c r="A1911" s="47">
        <v>34647</v>
      </c>
      <c r="B1911" s="36">
        <v>17.55</v>
      </c>
      <c r="C1911" s="36"/>
      <c r="D1911" s="36"/>
      <c r="E1911" s="36"/>
      <c r="F1911" s="36"/>
      <c r="G1911" s="36"/>
      <c r="H1911" s="36"/>
    </row>
    <row r="1912" spans="1:8">
      <c r="A1912" s="47">
        <v>34648</v>
      </c>
      <c r="B1912" s="36">
        <v>17.2</v>
      </c>
      <c r="C1912" s="36"/>
      <c r="D1912" s="36"/>
      <c r="E1912" s="36"/>
      <c r="F1912" s="36"/>
      <c r="G1912" s="36"/>
      <c r="H1912" s="36"/>
    </row>
    <row r="1913" spans="1:8">
      <c r="A1913" s="47">
        <v>34649</v>
      </c>
      <c r="B1913" s="36">
        <v>17.38</v>
      </c>
      <c r="C1913" s="36"/>
      <c r="D1913" s="36"/>
      <c r="E1913" s="36"/>
      <c r="F1913" s="36"/>
      <c r="G1913" s="36"/>
      <c r="H1913" s="36"/>
    </row>
    <row r="1914" spans="1:8">
      <c r="A1914" s="47">
        <v>34652</v>
      </c>
      <c r="B1914" s="36">
        <v>17.25</v>
      </c>
      <c r="C1914" s="36"/>
      <c r="D1914" s="36"/>
      <c r="E1914" s="36"/>
      <c r="F1914" s="36"/>
      <c r="G1914" s="36"/>
      <c r="H1914" s="36"/>
    </row>
    <row r="1915" spans="1:8">
      <c r="A1915" s="47">
        <v>34653</v>
      </c>
      <c r="B1915" s="36">
        <v>16.98</v>
      </c>
      <c r="C1915" s="36"/>
      <c r="D1915" s="36"/>
      <c r="E1915" s="36"/>
      <c r="F1915" s="36"/>
      <c r="G1915" s="36"/>
      <c r="H1915" s="36"/>
    </row>
    <row r="1916" spans="1:8">
      <c r="A1916" s="47">
        <v>34654</v>
      </c>
      <c r="B1916" s="36">
        <v>16.8</v>
      </c>
      <c r="C1916" s="36"/>
      <c r="D1916" s="36"/>
      <c r="E1916" s="36"/>
      <c r="F1916" s="36"/>
      <c r="G1916" s="36"/>
      <c r="H1916" s="36"/>
    </row>
    <row r="1917" spans="1:8">
      <c r="A1917" s="47">
        <v>34655</v>
      </c>
      <c r="B1917" s="36">
        <v>16.53</v>
      </c>
      <c r="C1917" s="36"/>
      <c r="D1917" s="36"/>
      <c r="E1917" s="36"/>
      <c r="F1917" s="36"/>
      <c r="G1917" s="36"/>
      <c r="H1917" s="36"/>
    </row>
    <row r="1918" spans="1:8">
      <c r="A1918" s="47">
        <v>34656</v>
      </c>
      <c r="B1918" s="36">
        <v>16.45</v>
      </c>
      <c r="C1918" s="36"/>
      <c r="D1918" s="36"/>
      <c r="E1918" s="36"/>
      <c r="F1918" s="36"/>
      <c r="G1918" s="36"/>
      <c r="H1918" s="36"/>
    </row>
    <row r="1919" spans="1:8">
      <c r="A1919" s="47">
        <v>34659</v>
      </c>
      <c r="B1919" s="36">
        <v>17.25</v>
      </c>
      <c r="C1919" s="36"/>
      <c r="D1919" s="36"/>
      <c r="E1919" s="36"/>
      <c r="F1919" s="36"/>
      <c r="G1919" s="36"/>
      <c r="H1919" s="36"/>
    </row>
    <row r="1920" spans="1:8">
      <c r="A1920" s="47">
        <v>34660</v>
      </c>
      <c r="B1920" s="36">
        <v>17.2</v>
      </c>
      <c r="C1920" s="36"/>
      <c r="D1920" s="36"/>
      <c r="E1920" s="36"/>
      <c r="F1920" s="36"/>
      <c r="G1920" s="36"/>
      <c r="H1920" s="36"/>
    </row>
    <row r="1921" spans="1:8">
      <c r="A1921" s="47">
        <v>34661</v>
      </c>
      <c r="B1921" s="36">
        <v>16.88</v>
      </c>
      <c r="C1921" s="36"/>
      <c r="D1921" s="36"/>
      <c r="E1921" s="36"/>
      <c r="F1921" s="36"/>
      <c r="G1921" s="36"/>
      <c r="H1921" s="36"/>
    </row>
    <row r="1922" spans="1:8">
      <c r="A1922" s="47">
        <v>34662</v>
      </c>
      <c r="B1922" s="36">
        <v>16.95</v>
      </c>
      <c r="C1922" s="36"/>
      <c r="D1922" s="36"/>
      <c r="E1922" s="36"/>
      <c r="F1922" s="36"/>
      <c r="G1922" s="36"/>
      <c r="H1922" s="36"/>
    </row>
    <row r="1923" spans="1:8">
      <c r="A1923" s="47">
        <v>34663</v>
      </c>
      <c r="B1923" s="36">
        <v>17</v>
      </c>
      <c r="C1923" s="36"/>
      <c r="D1923" s="36"/>
      <c r="E1923" s="36"/>
      <c r="F1923" s="36"/>
      <c r="G1923" s="36"/>
      <c r="H1923" s="36"/>
    </row>
    <row r="1924" spans="1:8">
      <c r="A1924" s="47">
        <v>34666</v>
      </c>
      <c r="B1924" s="36">
        <v>16.95</v>
      </c>
      <c r="C1924" s="36"/>
      <c r="D1924" s="36"/>
      <c r="E1924" s="36"/>
      <c r="F1924" s="36"/>
      <c r="G1924" s="36"/>
      <c r="H1924" s="36"/>
    </row>
    <row r="1925" spans="1:8">
      <c r="A1925" s="47">
        <v>34667</v>
      </c>
      <c r="B1925" s="36">
        <v>17</v>
      </c>
      <c r="C1925" s="36"/>
      <c r="D1925" s="36"/>
      <c r="E1925" s="36"/>
      <c r="F1925" s="36"/>
      <c r="G1925" s="36"/>
      <c r="H1925" s="36"/>
    </row>
    <row r="1926" spans="1:8">
      <c r="A1926" s="47">
        <v>34668</v>
      </c>
      <c r="B1926" s="36">
        <v>16.95</v>
      </c>
      <c r="C1926" s="36"/>
      <c r="D1926" s="36"/>
      <c r="E1926" s="36"/>
      <c r="F1926" s="36"/>
      <c r="G1926" s="36"/>
      <c r="H1926" s="36"/>
    </row>
    <row r="1927" spans="1:8">
      <c r="A1927" s="47">
        <v>34669</v>
      </c>
      <c r="B1927" s="36">
        <v>16.98</v>
      </c>
      <c r="C1927" s="36"/>
      <c r="D1927" s="36"/>
      <c r="E1927" s="36"/>
      <c r="F1927" s="36"/>
      <c r="G1927" s="36"/>
      <c r="H1927" s="36"/>
    </row>
    <row r="1928" spans="1:8">
      <c r="A1928" s="47">
        <v>34670</v>
      </c>
      <c r="B1928" s="36">
        <v>16.350000000000001</v>
      </c>
      <c r="C1928" s="36"/>
      <c r="D1928" s="36"/>
      <c r="E1928" s="36"/>
      <c r="F1928" s="36"/>
      <c r="G1928" s="36"/>
      <c r="H1928" s="36"/>
    </row>
    <row r="1929" spans="1:8">
      <c r="A1929" s="47">
        <v>34673</v>
      </c>
      <c r="B1929" s="36">
        <v>15.93</v>
      </c>
      <c r="C1929" s="36"/>
      <c r="D1929" s="36"/>
      <c r="E1929" s="36"/>
      <c r="F1929" s="36"/>
      <c r="G1929" s="36"/>
      <c r="H1929" s="36"/>
    </row>
    <row r="1930" spans="1:8">
      <c r="A1930" s="47">
        <v>34674</v>
      </c>
      <c r="B1930" s="36">
        <v>16.05</v>
      </c>
      <c r="C1930" s="36"/>
      <c r="D1930" s="36"/>
      <c r="E1930" s="36"/>
      <c r="F1930" s="36"/>
      <c r="G1930" s="36"/>
      <c r="H1930" s="36"/>
    </row>
    <row r="1931" spans="1:8">
      <c r="A1931" s="47">
        <v>34675</v>
      </c>
      <c r="B1931" s="36">
        <v>15.83</v>
      </c>
      <c r="C1931" s="36"/>
      <c r="D1931" s="36"/>
      <c r="E1931" s="36"/>
      <c r="F1931" s="36"/>
      <c r="G1931" s="36"/>
      <c r="H1931" s="36"/>
    </row>
    <row r="1932" spans="1:8">
      <c r="A1932" s="47">
        <v>34676</v>
      </c>
      <c r="B1932" s="36">
        <v>16.13</v>
      </c>
      <c r="C1932" s="36"/>
      <c r="D1932" s="36"/>
      <c r="E1932" s="36"/>
      <c r="F1932" s="36"/>
      <c r="G1932" s="36"/>
      <c r="H1932" s="36"/>
    </row>
    <row r="1933" spans="1:8">
      <c r="A1933" s="47">
        <v>34677</v>
      </c>
      <c r="B1933" s="36">
        <v>16.079999999999998</v>
      </c>
      <c r="C1933" s="36"/>
      <c r="D1933" s="36"/>
      <c r="E1933" s="36"/>
      <c r="F1933" s="36"/>
      <c r="G1933" s="36"/>
      <c r="H1933" s="36"/>
    </row>
    <row r="1934" spans="1:8">
      <c r="A1934" s="47">
        <v>34680</v>
      </c>
      <c r="B1934" s="36">
        <v>15.98</v>
      </c>
      <c r="C1934" s="36"/>
      <c r="D1934" s="36"/>
      <c r="E1934" s="36"/>
      <c r="F1934" s="36"/>
      <c r="G1934" s="36"/>
      <c r="H1934" s="36"/>
    </row>
    <row r="1935" spans="1:8">
      <c r="A1935" s="47">
        <v>34681</v>
      </c>
      <c r="B1935" s="36">
        <v>15.73</v>
      </c>
      <c r="C1935" s="36"/>
      <c r="D1935" s="36"/>
      <c r="E1935" s="36"/>
      <c r="F1935" s="36"/>
      <c r="G1935" s="36"/>
      <c r="H1935" s="36"/>
    </row>
    <row r="1936" spans="1:8">
      <c r="A1936" s="47">
        <v>34682</v>
      </c>
      <c r="B1936" s="36">
        <v>15.83</v>
      </c>
      <c r="C1936" s="36"/>
      <c r="D1936" s="36"/>
      <c r="E1936" s="36"/>
      <c r="F1936" s="36"/>
      <c r="G1936" s="36"/>
      <c r="H1936" s="36"/>
    </row>
    <row r="1937" spans="1:8">
      <c r="A1937" s="47">
        <v>34683</v>
      </c>
      <c r="B1937" s="36">
        <v>15.6</v>
      </c>
      <c r="C1937" s="36"/>
      <c r="D1937" s="36"/>
      <c r="E1937" s="36"/>
      <c r="F1937" s="36"/>
      <c r="G1937" s="36"/>
      <c r="H1937" s="36"/>
    </row>
    <row r="1938" spans="1:8">
      <c r="A1938" s="47">
        <v>34684</v>
      </c>
      <c r="B1938" s="36">
        <v>15.48</v>
      </c>
      <c r="C1938" s="36"/>
      <c r="D1938" s="36"/>
      <c r="E1938" s="36"/>
      <c r="F1938" s="36"/>
      <c r="G1938" s="36"/>
      <c r="H1938" s="36"/>
    </row>
    <row r="1939" spans="1:8">
      <c r="A1939" s="47">
        <v>34687</v>
      </c>
      <c r="B1939" s="36">
        <v>15.58</v>
      </c>
      <c r="C1939" s="36"/>
      <c r="D1939" s="36"/>
      <c r="E1939" s="36"/>
      <c r="F1939" s="36"/>
      <c r="G1939" s="36"/>
      <c r="H1939" s="36"/>
    </row>
    <row r="1940" spans="1:8">
      <c r="A1940" s="47">
        <v>34688</v>
      </c>
      <c r="B1940" s="36">
        <v>15.73</v>
      </c>
      <c r="C1940" s="36"/>
      <c r="D1940" s="36"/>
      <c r="E1940" s="36"/>
      <c r="F1940" s="36"/>
      <c r="G1940" s="36"/>
      <c r="H1940" s="36"/>
    </row>
    <row r="1941" spans="1:8">
      <c r="A1941" s="47">
        <v>34689</v>
      </c>
      <c r="B1941" s="36">
        <v>15.65</v>
      </c>
      <c r="C1941" s="36"/>
      <c r="D1941" s="36"/>
      <c r="E1941" s="36"/>
      <c r="F1941" s="36"/>
      <c r="G1941" s="36"/>
      <c r="H1941" s="36"/>
    </row>
    <row r="1942" spans="1:8">
      <c r="A1942" s="47">
        <v>34690</v>
      </c>
      <c r="B1942" s="36">
        <v>15.6</v>
      </c>
      <c r="C1942" s="36"/>
      <c r="D1942" s="36"/>
      <c r="E1942" s="36"/>
      <c r="F1942" s="36"/>
      <c r="G1942" s="36"/>
      <c r="H1942" s="36"/>
    </row>
    <row r="1943" spans="1:8">
      <c r="A1943" s="47">
        <v>34691</v>
      </c>
      <c r="B1943" s="36">
        <v>15.55</v>
      </c>
      <c r="C1943" s="36"/>
      <c r="D1943" s="36"/>
      <c r="E1943" s="36"/>
      <c r="F1943" s="36"/>
      <c r="G1943" s="36"/>
      <c r="H1943" s="36"/>
    </row>
    <row r="1944" spans="1:8">
      <c r="A1944" s="47">
        <v>34696</v>
      </c>
      <c r="B1944" s="36">
        <v>16.079999999999998</v>
      </c>
      <c r="C1944" s="36"/>
      <c r="D1944" s="36"/>
      <c r="E1944" s="36"/>
      <c r="F1944" s="36"/>
      <c r="G1944" s="36"/>
      <c r="H1944" s="36"/>
    </row>
    <row r="1945" spans="1:8">
      <c r="A1945" s="47">
        <v>34697</v>
      </c>
      <c r="B1945" s="36">
        <v>16.25</v>
      </c>
      <c r="C1945" s="36"/>
      <c r="D1945" s="36"/>
      <c r="E1945" s="36"/>
      <c r="F1945" s="36"/>
      <c r="G1945" s="36"/>
      <c r="H1945" s="36"/>
    </row>
    <row r="1946" spans="1:8">
      <c r="A1946" s="47">
        <v>34698</v>
      </c>
      <c r="B1946" s="36">
        <v>16.23</v>
      </c>
      <c r="C1946" s="36"/>
      <c r="D1946" s="36"/>
      <c r="E1946" s="36"/>
      <c r="F1946" s="36"/>
      <c r="G1946" s="36"/>
      <c r="H1946" s="36"/>
    </row>
    <row r="1947" spans="1:8">
      <c r="A1947" s="47">
        <v>34702</v>
      </c>
      <c r="B1947" s="36">
        <v>15.88</v>
      </c>
      <c r="C1947" s="36"/>
      <c r="D1947" s="36"/>
      <c r="E1947" s="36"/>
      <c r="F1947" s="36"/>
      <c r="G1947" s="36"/>
      <c r="H1947" s="36"/>
    </row>
    <row r="1948" spans="1:8">
      <c r="A1948" s="47">
        <v>34703</v>
      </c>
      <c r="B1948" s="36">
        <v>15.93</v>
      </c>
      <c r="C1948" s="36"/>
      <c r="D1948" s="36"/>
      <c r="E1948" s="36"/>
      <c r="F1948" s="36"/>
      <c r="G1948" s="36"/>
      <c r="H1948" s="36"/>
    </row>
    <row r="1949" spans="1:8">
      <c r="A1949" s="47">
        <v>34704</v>
      </c>
      <c r="B1949" s="36">
        <v>16.13</v>
      </c>
      <c r="C1949" s="36"/>
      <c r="D1949" s="36"/>
      <c r="E1949" s="36"/>
      <c r="F1949" s="36"/>
      <c r="G1949" s="36"/>
      <c r="H1949" s="36"/>
    </row>
    <row r="1950" spans="1:8">
      <c r="A1950" s="47">
        <v>34705</v>
      </c>
      <c r="B1950" s="36">
        <v>16.350000000000001</v>
      </c>
      <c r="C1950" s="36"/>
      <c r="D1950" s="36"/>
      <c r="E1950" s="36"/>
      <c r="F1950" s="36"/>
      <c r="G1950" s="36"/>
      <c r="H1950" s="36"/>
    </row>
    <row r="1951" spans="1:8">
      <c r="A1951" s="47">
        <v>34708</v>
      </c>
      <c r="B1951" s="36">
        <v>16.079999999999998</v>
      </c>
      <c r="C1951" s="36"/>
      <c r="D1951" s="36"/>
      <c r="E1951" s="36"/>
      <c r="F1951" s="36"/>
      <c r="G1951" s="36"/>
      <c r="H1951" s="36"/>
    </row>
    <row r="1952" spans="1:8">
      <c r="A1952" s="47">
        <v>34709</v>
      </c>
      <c r="B1952" s="36">
        <v>16</v>
      </c>
      <c r="C1952" s="36"/>
      <c r="D1952" s="36"/>
      <c r="E1952" s="36"/>
      <c r="F1952" s="36"/>
      <c r="G1952" s="36"/>
      <c r="H1952" s="36"/>
    </row>
    <row r="1953" spans="1:8">
      <c r="A1953" s="47">
        <v>34710</v>
      </c>
      <c r="B1953" s="36">
        <v>16.399999999999999</v>
      </c>
      <c r="C1953" s="36"/>
      <c r="D1953" s="36"/>
      <c r="E1953" s="36"/>
      <c r="F1953" s="36"/>
      <c r="G1953" s="36"/>
      <c r="H1953" s="36"/>
    </row>
    <row r="1954" spans="1:8">
      <c r="A1954" s="47">
        <v>34711</v>
      </c>
      <c r="B1954" s="36">
        <v>16.48</v>
      </c>
      <c r="C1954" s="36"/>
      <c r="D1954" s="36"/>
      <c r="E1954" s="36"/>
      <c r="F1954" s="36"/>
      <c r="G1954" s="36"/>
      <c r="H1954" s="36"/>
    </row>
    <row r="1955" spans="1:8">
      <c r="A1955" s="47">
        <v>34712</v>
      </c>
      <c r="B1955" s="36">
        <v>16.2</v>
      </c>
      <c r="C1955" s="36"/>
      <c r="D1955" s="36"/>
      <c r="E1955" s="36"/>
      <c r="F1955" s="36"/>
      <c r="G1955" s="36"/>
      <c r="H1955" s="36"/>
    </row>
    <row r="1956" spans="1:8">
      <c r="A1956" s="47">
        <v>34715</v>
      </c>
      <c r="B1956" s="36">
        <v>16.38</v>
      </c>
      <c r="C1956" s="36"/>
      <c r="D1956" s="36"/>
      <c r="E1956" s="36"/>
      <c r="F1956" s="36"/>
      <c r="G1956" s="36"/>
      <c r="H1956" s="36"/>
    </row>
    <row r="1957" spans="1:8">
      <c r="A1957" s="47">
        <v>34716</v>
      </c>
      <c r="B1957" s="36">
        <v>16.78</v>
      </c>
      <c r="C1957" s="36"/>
      <c r="D1957" s="36"/>
      <c r="E1957" s="36"/>
      <c r="F1957" s="36"/>
      <c r="G1957" s="36"/>
      <c r="H1957" s="36"/>
    </row>
    <row r="1958" spans="1:8">
      <c r="A1958" s="47">
        <v>34717</v>
      </c>
      <c r="B1958" s="36">
        <v>16.95</v>
      </c>
      <c r="C1958" s="36"/>
      <c r="D1958" s="36"/>
      <c r="E1958" s="36"/>
      <c r="F1958" s="36"/>
      <c r="G1958" s="36"/>
      <c r="H1958" s="36"/>
    </row>
    <row r="1959" spans="1:8">
      <c r="A1959" s="47">
        <v>34718</v>
      </c>
      <c r="B1959" s="36">
        <v>17.079999999999998</v>
      </c>
      <c r="C1959" s="36"/>
      <c r="D1959" s="36"/>
      <c r="E1959" s="36"/>
      <c r="F1959" s="36"/>
      <c r="G1959" s="36"/>
      <c r="H1959" s="36"/>
    </row>
    <row r="1960" spans="1:8">
      <c r="A1960" s="47">
        <v>34719</v>
      </c>
      <c r="B1960" s="36">
        <v>17.23</v>
      </c>
      <c r="C1960" s="36"/>
      <c r="D1960" s="36"/>
      <c r="E1960" s="36"/>
      <c r="F1960" s="36"/>
      <c r="G1960" s="36"/>
      <c r="H1960" s="36"/>
    </row>
    <row r="1961" spans="1:8">
      <c r="A1961" s="47">
        <v>34722</v>
      </c>
      <c r="B1961" s="36">
        <v>17</v>
      </c>
      <c r="C1961" s="36"/>
      <c r="D1961" s="36"/>
      <c r="E1961" s="36"/>
      <c r="F1961" s="36"/>
      <c r="G1961" s="36"/>
      <c r="H1961" s="36"/>
    </row>
    <row r="1962" spans="1:8">
      <c r="A1962" s="47">
        <v>34723</v>
      </c>
      <c r="B1962" s="36">
        <v>17.149999999999999</v>
      </c>
      <c r="C1962" s="36"/>
      <c r="D1962" s="36"/>
      <c r="E1962" s="36"/>
      <c r="F1962" s="36"/>
      <c r="G1962" s="36"/>
      <c r="H1962" s="36"/>
    </row>
    <row r="1963" spans="1:8">
      <c r="A1963" s="47">
        <v>34724</v>
      </c>
      <c r="B1963" s="36">
        <v>16.98</v>
      </c>
      <c r="C1963" s="36"/>
      <c r="D1963" s="36"/>
      <c r="E1963" s="36"/>
      <c r="F1963" s="36"/>
      <c r="G1963" s="36"/>
      <c r="H1963" s="36"/>
    </row>
    <row r="1964" spans="1:8">
      <c r="A1964" s="47">
        <v>34725</v>
      </c>
      <c r="B1964" s="36">
        <v>16.73</v>
      </c>
      <c r="C1964" s="36"/>
      <c r="D1964" s="36"/>
      <c r="E1964" s="36"/>
      <c r="F1964" s="36"/>
      <c r="G1964" s="36"/>
      <c r="H1964" s="36"/>
    </row>
    <row r="1965" spans="1:8">
      <c r="A1965" s="47">
        <v>34726</v>
      </c>
      <c r="B1965" s="36">
        <v>16.38</v>
      </c>
      <c r="C1965" s="36"/>
      <c r="D1965" s="36"/>
      <c r="E1965" s="36"/>
      <c r="F1965" s="36"/>
      <c r="G1965" s="36"/>
      <c r="H1965" s="36"/>
    </row>
    <row r="1966" spans="1:8">
      <c r="A1966" s="47">
        <v>34729</v>
      </c>
      <c r="B1966" s="36">
        <v>16.68</v>
      </c>
      <c r="C1966" s="36"/>
      <c r="D1966" s="36"/>
      <c r="E1966" s="36"/>
      <c r="F1966" s="36"/>
      <c r="G1966" s="36"/>
      <c r="H1966" s="36"/>
    </row>
    <row r="1967" spans="1:8">
      <c r="A1967" s="47">
        <v>34730</v>
      </c>
      <c r="B1967" s="36">
        <v>16.8</v>
      </c>
      <c r="C1967" s="36"/>
      <c r="D1967" s="36"/>
      <c r="E1967" s="36"/>
      <c r="F1967" s="36"/>
      <c r="G1967" s="36"/>
      <c r="H1967" s="36"/>
    </row>
    <row r="1968" spans="1:8">
      <c r="A1968" s="47">
        <v>34731</v>
      </c>
      <c r="B1968" s="36">
        <v>17.05</v>
      </c>
      <c r="C1968" s="36"/>
      <c r="D1968" s="36"/>
      <c r="E1968" s="36"/>
      <c r="F1968" s="36"/>
      <c r="G1968" s="36"/>
      <c r="H1968" s="36"/>
    </row>
    <row r="1969" spans="1:8">
      <c r="A1969" s="47">
        <v>34732</v>
      </c>
      <c r="B1969" s="36">
        <v>17</v>
      </c>
      <c r="C1969" s="36"/>
      <c r="D1969" s="36"/>
      <c r="E1969" s="36"/>
      <c r="F1969" s="36"/>
      <c r="G1969" s="36"/>
      <c r="H1969" s="36"/>
    </row>
    <row r="1970" spans="1:8">
      <c r="A1970" s="47">
        <v>34733</v>
      </c>
      <c r="B1970" s="36">
        <v>17.399999999999999</v>
      </c>
      <c r="C1970" s="36"/>
      <c r="D1970" s="36"/>
      <c r="E1970" s="36"/>
      <c r="F1970" s="36"/>
      <c r="G1970" s="36"/>
      <c r="H1970" s="36"/>
    </row>
    <row r="1971" spans="1:8">
      <c r="A1971" s="47">
        <v>34736</v>
      </c>
      <c r="B1971" s="36">
        <v>17.079999999999998</v>
      </c>
      <c r="C1971" s="36"/>
      <c r="D1971" s="36"/>
      <c r="E1971" s="36"/>
      <c r="F1971" s="36"/>
      <c r="G1971" s="36"/>
      <c r="H1971" s="36"/>
    </row>
    <row r="1972" spans="1:8">
      <c r="A1972" s="47">
        <v>34737</v>
      </c>
      <c r="B1972" s="36">
        <v>17.05</v>
      </c>
      <c r="C1972" s="36"/>
      <c r="D1972" s="36"/>
      <c r="E1972" s="36"/>
      <c r="F1972" s="36"/>
      <c r="G1972" s="36"/>
      <c r="H1972" s="36"/>
    </row>
    <row r="1973" spans="1:8">
      <c r="A1973" s="47">
        <v>34738</v>
      </c>
      <c r="B1973" s="36">
        <v>17.03</v>
      </c>
      <c r="C1973" s="36"/>
      <c r="D1973" s="36"/>
      <c r="E1973" s="36"/>
      <c r="F1973" s="36"/>
      <c r="G1973" s="36"/>
      <c r="H1973" s="36"/>
    </row>
    <row r="1974" spans="1:8">
      <c r="A1974" s="47">
        <v>34739</v>
      </c>
      <c r="B1974" s="36">
        <v>16.850000000000001</v>
      </c>
      <c r="C1974" s="36"/>
      <c r="D1974" s="36"/>
      <c r="E1974" s="36"/>
      <c r="F1974" s="36"/>
      <c r="G1974" s="36"/>
      <c r="H1974" s="36"/>
    </row>
    <row r="1975" spans="1:8">
      <c r="A1975" s="47">
        <v>34740</v>
      </c>
      <c r="B1975" s="36">
        <v>16.850000000000001</v>
      </c>
      <c r="C1975" s="36"/>
      <c r="D1975" s="36"/>
      <c r="E1975" s="36"/>
      <c r="F1975" s="36"/>
      <c r="G1975" s="36"/>
      <c r="H1975" s="36"/>
    </row>
    <row r="1976" spans="1:8">
      <c r="A1976" s="47">
        <v>34743</v>
      </c>
      <c r="B1976" s="36">
        <v>16.88</v>
      </c>
      <c r="C1976" s="36"/>
      <c r="D1976" s="36"/>
      <c r="E1976" s="36"/>
      <c r="F1976" s="36"/>
      <c r="G1976" s="36"/>
      <c r="H1976" s="36"/>
    </row>
    <row r="1977" spans="1:8">
      <c r="A1977" s="47">
        <v>34744</v>
      </c>
      <c r="B1977" s="36">
        <v>17</v>
      </c>
      <c r="C1977" s="36"/>
      <c r="D1977" s="36"/>
      <c r="E1977" s="36"/>
      <c r="F1977" s="36"/>
      <c r="G1977" s="36"/>
      <c r="H1977" s="36"/>
    </row>
    <row r="1978" spans="1:8">
      <c r="A1978" s="47">
        <v>34745</v>
      </c>
      <c r="B1978" s="36">
        <v>17.100000000000001</v>
      </c>
      <c r="C1978" s="36"/>
      <c r="D1978" s="36"/>
      <c r="E1978" s="36"/>
      <c r="F1978" s="36"/>
      <c r="G1978" s="36"/>
      <c r="H1978" s="36"/>
    </row>
    <row r="1979" spans="1:8">
      <c r="A1979" s="47">
        <v>34746</v>
      </c>
      <c r="B1979" s="36">
        <v>17.13</v>
      </c>
      <c r="C1979" s="36"/>
      <c r="D1979" s="36"/>
      <c r="E1979" s="36"/>
      <c r="F1979" s="36"/>
      <c r="G1979" s="36"/>
      <c r="H1979" s="36"/>
    </row>
    <row r="1980" spans="1:8">
      <c r="A1980" s="47">
        <v>34747</v>
      </c>
      <c r="B1980" s="36">
        <v>17.399999999999999</v>
      </c>
      <c r="C1980" s="36"/>
      <c r="D1980" s="36"/>
      <c r="E1980" s="36"/>
      <c r="F1980" s="36"/>
      <c r="G1980" s="36"/>
      <c r="H1980" s="36"/>
    </row>
    <row r="1981" spans="1:8">
      <c r="A1981" s="47">
        <v>34750</v>
      </c>
      <c r="B1981" s="36">
        <v>17.43</v>
      </c>
      <c r="C1981" s="36"/>
      <c r="D1981" s="36"/>
      <c r="E1981" s="36"/>
      <c r="F1981" s="36"/>
      <c r="G1981" s="36"/>
      <c r="H1981" s="36"/>
    </row>
    <row r="1982" spans="1:8">
      <c r="A1982" s="47">
        <v>34751</v>
      </c>
      <c r="B1982" s="36">
        <v>17.18</v>
      </c>
      <c r="C1982" s="36"/>
      <c r="D1982" s="36"/>
      <c r="E1982" s="36"/>
      <c r="F1982" s="36"/>
      <c r="G1982" s="36"/>
      <c r="H1982" s="36"/>
    </row>
    <row r="1983" spans="1:8">
      <c r="A1983" s="47">
        <v>34752</v>
      </c>
      <c r="B1983" s="36">
        <v>17.079999999999998</v>
      </c>
      <c r="C1983" s="36"/>
      <c r="D1983" s="36"/>
      <c r="E1983" s="36"/>
      <c r="F1983" s="36"/>
      <c r="G1983" s="36"/>
      <c r="H1983" s="36"/>
    </row>
    <row r="1984" spans="1:8">
      <c r="A1984" s="47">
        <v>34753</v>
      </c>
      <c r="B1984" s="36">
        <v>17.100000000000001</v>
      </c>
      <c r="C1984" s="36"/>
      <c r="D1984" s="36"/>
      <c r="E1984" s="36"/>
      <c r="F1984" s="36"/>
      <c r="G1984" s="36"/>
      <c r="H1984" s="36"/>
    </row>
    <row r="1985" spans="1:8">
      <c r="A1985" s="47">
        <v>34754</v>
      </c>
      <c r="B1985" s="36">
        <v>17.100000000000001</v>
      </c>
      <c r="C1985" s="36"/>
      <c r="D1985" s="36"/>
      <c r="E1985" s="36"/>
      <c r="F1985" s="36"/>
      <c r="G1985" s="36"/>
      <c r="H1985" s="36"/>
    </row>
    <row r="1986" spans="1:8">
      <c r="A1986" s="47">
        <v>34757</v>
      </c>
      <c r="B1986" s="36">
        <v>17.350000000000001</v>
      </c>
      <c r="C1986" s="36"/>
      <c r="D1986" s="36"/>
      <c r="E1986" s="36"/>
      <c r="F1986" s="36"/>
      <c r="G1986" s="36"/>
      <c r="H1986" s="36"/>
    </row>
    <row r="1987" spans="1:8">
      <c r="A1987" s="47">
        <v>34758</v>
      </c>
      <c r="B1987" s="36">
        <v>17.23</v>
      </c>
      <c r="C1987" s="36"/>
      <c r="D1987" s="36"/>
      <c r="E1987" s="36"/>
      <c r="F1987" s="36"/>
      <c r="G1987" s="36"/>
      <c r="H1987" s="36"/>
    </row>
    <row r="1988" spans="1:8">
      <c r="A1988" s="47">
        <v>34759</v>
      </c>
      <c r="B1988" s="36">
        <v>16.850000000000001</v>
      </c>
      <c r="C1988" s="36"/>
      <c r="D1988" s="36"/>
      <c r="E1988" s="36"/>
      <c r="F1988" s="36"/>
      <c r="G1988" s="36"/>
      <c r="H1988" s="36"/>
    </row>
    <row r="1989" spans="1:8">
      <c r="A1989" s="47">
        <v>34760</v>
      </c>
      <c r="B1989" s="36">
        <v>16.55</v>
      </c>
      <c r="C1989" s="36"/>
      <c r="D1989" s="36"/>
      <c r="E1989" s="36"/>
      <c r="F1989" s="36"/>
      <c r="G1989" s="36"/>
      <c r="H1989" s="36"/>
    </row>
    <row r="1990" spans="1:8">
      <c r="A1990" s="47">
        <v>34761</v>
      </c>
      <c r="B1990" s="36">
        <v>16.68</v>
      </c>
      <c r="C1990" s="36"/>
      <c r="D1990" s="36"/>
      <c r="E1990" s="36"/>
      <c r="F1990" s="36"/>
      <c r="G1990" s="36"/>
      <c r="H1990" s="36"/>
    </row>
    <row r="1991" spans="1:8">
      <c r="A1991" s="47">
        <v>34764</v>
      </c>
      <c r="B1991" s="36">
        <v>16.75</v>
      </c>
      <c r="C1991" s="36"/>
      <c r="D1991" s="36"/>
      <c r="E1991" s="36"/>
      <c r="F1991" s="36"/>
      <c r="G1991" s="36"/>
      <c r="H1991" s="36"/>
    </row>
    <row r="1992" spans="1:8">
      <c r="A1992" s="47">
        <v>34765</v>
      </c>
      <c r="B1992" s="36">
        <v>16.850000000000001</v>
      </c>
      <c r="C1992" s="36"/>
      <c r="D1992" s="36"/>
      <c r="E1992" s="36"/>
      <c r="F1992" s="36"/>
      <c r="G1992" s="36"/>
      <c r="H1992" s="36"/>
    </row>
    <row r="1993" spans="1:8">
      <c r="A1993" s="47">
        <v>34766</v>
      </c>
      <c r="B1993" s="36">
        <v>16.73</v>
      </c>
      <c r="C1993" s="36"/>
      <c r="D1993" s="36"/>
      <c r="E1993" s="36"/>
      <c r="F1993" s="36"/>
      <c r="G1993" s="36"/>
      <c r="H1993" s="36"/>
    </row>
    <row r="1994" spans="1:8">
      <c r="A1994" s="47">
        <v>34767</v>
      </c>
      <c r="B1994" s="36">
        <v>16.649999999999999</v>
      </c>
      <c r="C1994" s="36"/>
      <c r="D1994" s="36"/>
      <c r="E1994" s="36"/>
      <c r="F1994" s="36"/>
      <c r="G1994" s="36"/>
      <c r="H1994" s="36"/>
    </row>
    <row r="1995" spans="1:8">
      <c r="A1995" s="47">
        <v>34768</v>
      </c>
      <c r="B1995" s="36">
        <v>16.5</v>
      </c>
      <c r="C1995" s="36"/>
      <c r="D1995" s="36"/>
      <c r="E1995" s="36"/>
      <c r="F1995" s="36"/>
      <c r="G1995" s="36"/>
      <c r="H1995" s="36"/>
    </row>
    <row r="1996" spans="1:8">
      <c r="A1996" s="47">
        <v>34771</v>
      </c>
      <c r="B1996" s="36">
        <v>16.3</v>
      </c>
      <c r="C1996" s="36"/>
      <c r="D1996" s="36"/>
      <c r="E1996" s="36"/>
      <c r="F1996" s="36"/>
      <c r="G1996" s="36"/>
      <c r="H1996" s="36"/>
    </row>
    <row r="1997" spans="1:8">
      <c r="A1997" s="47">
        <v>34772</v>
      </c>
      <c r="B1997" s="36">
        <v>16.329999999999998</v>
      </c>
      <c r="C1997" s="36"/>
      <c r="D1997" s="36"/>
      <c r="E1997" s="36"/>
      <c r="F1997" s="36"/>
      <c r="G1997" s="36"/>
      <c r="H1997" s="36"/>
    </row>
    <row r="1998" spans="1:8">
      <c r="A1998" s="47">
        <v>34773</v>
      </c>
      <c r="B1998" s="36">
        <v>16.38</v>
      </c>
      <c r="C1998" s="36"/>
      <c r="D1998" s="36"/>
      <c r="E1998" s="36"/>
      <c r="F1998" s="36"/>
      <c r="G1998" s="36"/>
      <c r="H1998" s="36"/>
    </row>
    <row r="1999" spans="1:8">
      <c r="A1999" s="47">
        <v>34774</v>
      </c>
      <c r="B1999" s="36">
        <v>16.5</v>
      </c>
      <c r="C1999" s="36"/>
      <c r="D1999" s="36"/>
      <c r="E1999" s="36"/>
      <c r="F1999" s="36"/>
      <c r="G1999" s="36"/>
      <c r="H1999" s="36"/>
    </row>
    <row r="2000" spans="1:8">
      <c r="A2000" s="47">
        <v>34775</v>
      </c>
      <c r="B2000" s="36">
        <v>16.55</v>
      </c>
      <c r="C2000" s="36"/>
      <c r="D2000" s="36"/>
      <c r="E2000" s="36"/>
      <c r="F2000" s="36"/>
      <c r="G2000" s="36"/>
      <c r="H2000" s="36"/>
    </row>
    <row r="2001" spans="1:8">
      <c r="A2001" s="47">
        <v>34778</v>
      </c>
      <c r="B2001" s="36">
        <v>16.829999999999998</v>
      </c>
      <c r="C2001" s="36"/>
      <c r="D2001" s="36"/>
      <c r="E2001" s="36"/>
      <c r="F2001" s="36"/>
      <c r="G2001" s="36"/>
      <c r="H2001" s="36"/>
    </row>
    <row r="2002" spans="1:8">
      <c r="A2002" s="47">
        <v>34779</v>
      </c>
      <c r="B2002" s="36">
        <v>16.8</v>
      </c>
      <c r="C2002" s="36"/>
      <c r="D2002" s="36"/>
      <c r="E2002" s="36"/>
      <c r="F2002" s="36"/>
      <c r="G2002" s="36"/>
      <c r="H2002" s="36"/>
    </row>
    <row r="2003" spans="1:8">
      <c r="A2003" s="47">
        <v>34780</v>
      </c>
      <c r="B2003" s="36">
        <v>17.079999999999998</v>
      </c>
      <c r="C2003" s="36"/>
      <c r="D2003" s="36"/>
      <c r="E2003" s="36"/>
      <c r="F2003" s="36"/>
      <c r="G2003" s="36"/>
      <c r="H2003" s="36"/>
    </row>
    <row r="2004" spans="1:8">
      <c r="A2004" s="47">
        <v>34781</v>
      </c>
      <c r="B2004" s="36">
        <v>17.48</v>
      </c>
      <c r="C2004" s="36"/>
      <c r="D2004" s="36"/>
      <c r="E2004" s="36"/>
      <c r="F2004" s="36"/>
      <c r="G2004" s="36"/>
      <c r="H2004" s="36"/>
    </row>
    <row r="2005" spans="1:8">
      <c r="A2005" s="47">
        <v>34782</v>
      </c>
      <c r="B2005" s="36">
        <v>17.649999999999999</v>
      </c>
      <c r="C2005" s="36"/>
      <c r="D2005" s="36"/>
      <c r="E2005" s="36"/>
      <c r="F2005" s="36"/>
      <c r="G2005" s="36"/>
      <c r="H2005" s="36"/>
    </row>
    <row r="2006" spans="1:8">
      <c r="A2006" s="47">
        <v>34785</v>
      </c>
      <c r="B2006" s="36">
        <v>17.829999999999998</v>
      </c>
      <c r="C2006" s="36"/>
      <c r="D2006" s="36"/>
      <c r="E2006" s="36"/>
      <c r="F2006" s="36"/>
      <c r="G2006" s="36"/>
      <c r="H2006" s="36"/>
    </row>
    <row r="2007" spans="1:8">
      <c r="A2007" s="47">
        <v>34786</v>
      </c>
      <c r="B2007" s="36">
        <v>17.850000000000001</v>
      </c>
      <c r="C2007" s="36"/>
      <c r="D2007" s="36"/>
      <c r="E2007" s="36"/>
      <c r="F2007" s="36"/>
      <c r="G2007" s="36"/>
      <c r="H2007" s="36"/>
    </row>
    <row r="2008" spans="1:8">
      <c r="A2008" s="47">
        <v>34787</v>
      </c>
      <c r="B2008" s="36">
        <v>18.05</v>
      </c>
      <c r="C2008" s="36"/>
      <c r="D2008" s="36"/>
      <c r="E2008" s="36"/>
      <c r="F2008" s="36"/>
      <c r="G2008" s="36"/>
      <c r="H2008" s="36"/>
    </row>
    <row r="2009" spans="1:8">
      <c r="A2009" s="47">
        <v>34788</v>
      </c>
      <c r="B2009" s="36">
        <v>17.98</v>
      </c>
      <c r="C2009" s="36"/>
      <c r="D2009" s="36"/>
      <c r="E2009" s="36"/>
      <c r="F2009" s="36"/>
      <c r="G2009" s="36"/>
      <c r="H2009" s="36"/>
    </row>
    <row r="2010" spans="1:8">
      <c r="A2010" s="47">
        <v>34789</v>
      </c>
      <c r="B2010" s="36">
        <v>17.98</v>
      </c>
      <c r="C2010" s="36"/>
      <c r="D2010" s="36"/>
      <c r="E2010" s="36"/>
      <c r="F2010" s="36"/>
      <c r="G2010" s="36"/>
      <c r="H2010" s="36"/>
    </row>
    <row r="2011" spans="1:8">
      <c r="A2011" s="47">
        <v>34792</v>
      </c>
      <c r="B2011" s="36">
        <v>17.88</v>
      </c>
      <c r="C2011" s="36"/>
      <c r="D2011" s="36"/>
      <c r="E2011" s="36"/>
      <c r="F2011" s="36"/>
      <c r="G2011" s="36"/>
      <c r="H2011" s="36"/>
    </row>
    <row r="2012" spans="1:8">
      <c r="A2012" s="47">
        <v>34793</v>
      </c>
      <c r="B2012" s="36">
        <v>18.03</v>
      </c>
      <c r="C2012" s="36"/>
      <c r="D2012" s="36"/>
      <c r="E2012" s="36"/>
      <c r="F2012" s="36"/>
      <c r="G2012" s="36"/>
      <c r="H2012" s="36"/>
    </row>
    <row r="2013" spans="1:8">
      <c r="A2013" s="47">
        <v>34794</v>
      </c>
      <c r="B2013" s="36">
        <v>18.350000000000001</v>
      </c>
      <c r="C2013" s="36"/>
      <c r="D2013" s="36"/>
      <c r="E2013" s="36"/>
      <c r="F2013" s="36"/>
      <c r="G2013" s="36"/>
      <c r="H2013" s="36"/>
    </row>
    <row r="2014" spans="1:8">
      <c r="A2014" s="47">
        <v>34795</v>
      </c>
      <c r="B2014" s="36">
        <v>18.5</v>
      </c>
      <c r="C2014" s="36"/>
      <c r="D2014" s="36"/>
      <c r="E2014" s="36"/>
      <c r="F2014" s="36"/>
      <c r="G2014" s="36"/>
      <c r="H2014" s="36"/>
    </row>
    <row r="2015" spans="1:8">
      <c r="A2015" s="47">
        <v>34796</v>
      </c>
      <c r="B2015" s="36">
        <v>18.45</v>
      </c>
      <c r="C2015" s="36"/>
      <c r="D2015" s="36"/>
      <c r="E2015" s="36"/>
      <c r="F2015" s="36"/>
      <c r="G2015" s="36"/>
      <c r="H2015" s="36"/>
    </row>
    <row r="2016" spans="1:8">
      <c r="A2016" s="47">
        <v>34799</v>
      </c>
      <c r="B2016" s="36">
        <v>18.149999999999999</v>
      </c>
      <c r="C2016" s="36"/>
      <c r="D2016" s="36"/>
      <c r="E2016" s="36"/>
      <c r="F2016" s="36"/>
      <c r="G2016" s="36"/>
      <c r="H2016" s="36"/>
    </row>
    <row r="2017" spans="1:8">
      <c r="A2017" s="47">
        <v>34800</v>
      </c>
      <c r="B2017" s="36">
        <v>18.63</v>
      </c>
      <c r="C2017" s="36"/>
      <c r="D2017" s="36"/>
      <c r="E2017" s="36"/>
      <c r="F2017" s="36"/>
      <c r="G2017" s="36"/>
      <c r="H2017" s="36"/>
    </row>
    <row r="2018" spans="1:8">
      <c r="A2018" s="47">
        <v>34801</v>
      </c>
      <c r="B2018" s="36">
        <v>18.73</v>
      </c>
      <c r="C2018" s="36"/>
      <c r="D2018" s="36"/>
      <c r="E2018" s="36"/>
      <c r="F2018" s="36"/>
      <c r="G2018" s="36"/>
      <c r="H2018" s="36"/>
    </row>
    <row r="2019" spans="1:8">
      <c r="A2019" s="47">
        <v>34802</v>
      </c>
      <c r="B2019" s="36">
        <v>17.98</v>
      </c>
      <c r="C2019" s="36"/>
      <c r="D2019" s="36"/>
      <c r="E2019" s="36"/>
      <c r="F2019" s="36"/>
      <c r="G2019" s="36"/>
      <c r="H2019" s="36"/>
    </row>
    <row r="2020" spans="1:8">
      <c r="A2020" s="47">
        <v>34807</v>
      </c>
      <c r="B2020" s="36">
        <v>18.55</v>
      </c>
      <c r="C2020" s="36"/>
      <c r="D2020" s="36"/>
      <c r="E2020" s="36"/>
      <c r="F2020" s="36"/>
      <c r="G2020" s="36"/>
      <c r="H2020" s="36"/>
    </row>
    <row r="2021" spans="1:8">
      <c r="A2021" s="47">
        <v>34808</v>
      </c>
      <c r="B2021" s="36">
        <v>18.73</v>
      </c>
      <c r="C2021" s="36"/>
      <c r="D2021" s="36"/>
      <c r="E2021" s="36"/>
      <c r="F2021" s="36"/>
      <c r="G2021" s="36"/>
      <c r="H2021" s="36"/>
    </row>
    <row r="2022" spans="1:8">
      <c r="A2022" s="47">
        <v>34809</v>
      </c>
      <c r="B2022" s="36">
        <v>19.149999999999999</v>
      </c>
      <c r="C2022" s="36"/>
      <c r="D2022" s="36"/>
      <c r="E2022" s="36"/>
      <c r="F2022" s="36"/>
      <c r="G2022" s="36"/>
      <c r="H2022" s="36"/>
    </row>
    <row r="2023" spans="1:8">
      <c r="A2023" s="47">
        <v>34810</v>
      </c>
      <c r="B2023" s="36">
        <v>19.18</v>
      </c>
      <c r="C2023" s="36"/>
      <c r="D2023" s="36"/>
      <c r="E2023" s="36"/>
      <c r="F2023" s="36"/>
      <c r="G2023" s="36"/>
      <c r="H2023" s="36"/>
    </row>
    <row r="2024" spans="1:8">
      <c r="A2024" s="47">
        <v>34813</v>
      </c>
      <c r="B2024" s="36">
        <v>19.05</v>
      </c>
      <c r="C2024" s="36"/>
      <c r="D2024" s="36"/>
      <c r="E2024" s="36"/>
      <c r="F2024" s="36"/>
      <c r="G2024" s="36"/>
      <c r="H2024" s="36"/>
    </row>
    <row r="2025" spans="1:8">
      <c r="A2025" s="47">
        <v>34814</v>
      </c>
      <c r="B2025" s="36">
        <v>19.350000000000001</v>
      </c>
      <c r="C2025" s="36"/>
      <c r="D2025" s="36"/>
      <c r="E2025" s="36"/>
      <c r="F2025" s="36"/>
      <c r="G2025" s="36"/>
      <c r="H2025" s="36"/>
    </row>
    <row r="2026" spans="1:8">
      <c r="A2026" s="47">
        <v>34815</v>
      </c>
      <c r="B2026" s="36">
        <v>18.899999999999999</v>
      </c>
      <c r="C2026" s="36"/>
      <c r="D2026" s="36"/>
      <c r="E2026" s="36"/>
      <c r="F2026" s="36"/>
      <c r="G2026" s="36"/>
      <c r="H2026" s="36"/>
    </row>
    <row r="2027" spans="1:8">
      <c r="A2027" s="47">
        <v>34816</v>
      </c>
      <c r="B2027" s="36">
        <v>19.079999999999998</v>
      </c>
      <c r="C2027" s="36"/>
      <c r="D2027" s="36"/>
      <c r="E2027" s="36"/>
      <c r="F2027" s="36"/>
      <c r="G2027" s="36"/>
      <c r="H2027" s="36"/>
    </row>
    <row r="2028" spans="1:8">
      <c r="A2028" s="47">
        <v>34817</v>
      </c>
      <c r="B2028" s="36">
        <v>18.98</v>
      </c>
      <c r="C2028" s="36"/>
      <c r="D2028" s="36"/>
      <c r="E2028" s="36"/>
      <c r="F2028" s="36"/>
      <c r="G2028" s="36"/>
      <c r="H2028" s="36"/>
    </row>
    <row r="2029" spans="1:8">
      <c r="A2029" s="47">
        <v>34820</v>
      </c>
      <c r="B2029" s="36">
        <v>19.38</v>
      </c>
      <c r="C2029" s="36"/>
      <c r="D2029" s="36"/>
      <c r="E2029" s="36"/>
      <c r="F2029" s="36"/>
      <c r="G2029" s="36"/>
      <c r="H2029" s="36"/>
    </row>
    <row r="2030" spans="1:8">
      <c r="A2030" s="47">
        <v>34821</v>
      </c>
      <c r="B2030" s="36">
        <v>18.829999999999998</v>
      </c>
      <c r="C2030" s="36"/>
      <c r="D2030" s="36"/>
      <c r="E2030" s="36"/>
      <c r="F2030" s="36"/>
      <c r="G2030" s="36"/>
      <c r="H2030" s="36"/>
    </row>
    <row r="2031" spans="1:8">
      <c r="A2031" s="47">
        <v>34822</v>
      </c>
      <c r="B2031" s="36">
        <v>18.329999999999998</v>
      </c>
      <c r="C2031" s="36"/>
      <c r="D2031" s="36"/>
      <c r="E2031" s="36"/>
      <c r="F2031" s="36"/>
      <c r="G2031" s="36"/>
      <c r="H2031" s="36"/>
    </row>
    <row r="2032" spans="1:8">
      <c r="A2032" s="47">
        <v>34823</v>
      </c>
      <c r="B2032" s="36">
        <v>18.68</v>
      </c>
      <c r="C2032" s="36"/>
      <c r="D2032" s="36"/>
      <c r="E2032" s="36"/>
      <c r="F2032" s="36"/>
      <c r="G2032" s="36"/>
      <c r="H2032" s="36"/>
    </row>
    <row r="2033" spans="1:8">
      <c r="A2033" s="47">
        <v>34824</v>
      </c>
      <c r="B2033" s="36">
        <v>18.850000000000001</v>
      </c>
      <c r="C2033" s="36"/>
      <c r="D2033" s="36"/>
      <c r="E2033" s="36"/>
      <c r="F2033" s="36"/>
      <c r="G2033" s="36"/>
      <c r="H2033" s="36"/>
    </row>
    <row r="2034" spans="1:8">
      <c r="A2034" s="47">
        <v>34827</v>
      </c>
      <c r="B2034" s="36">
        <v>18.78</v>
      </c>
      <c r="C2034" s="36"/>
      <c r="D2034" s="36"/>
      <c r="E2034" s="36"/>
      <c r="F2034" s="36"/>
      <c r="G2034" s="36"/>
      <c r="H2034" s="36"/>
    </row>
    <row r="2035" spans="1:8">
      <c r="A2035" s="47">
        <v>34828</v>
      </c>
      <c r="B2035" s="36">
        <v>18.12</v>
      </c>
      <c r="C2035" s="36"/>
      <c r="D2035" s="36"/>
      <c r="E2035" s="36"/>
      <c r="F2035" s="36"/>
      <c r="G2035" s="36"/>
      <c r="H2035" s="36"/>
    </row>
    <row r="2036" spans="1:8">
      <c r="A2036" s="47">
        <v>34829</v>
      </c>
      <c r="B2036" s="36">
        <v>18.100000000000001</v>
      </c>
      <c r="C2036" s="36"/>
      <c r="D2036" s="36"/>
      <c r="E2036" s="36"/>
      <c r="F2036" s="36"/>
      <c r="G2036" s="36"/>
      <c r="H2036" s="36"/>
    </row>
    <row r="2037" spans="1:8">
      <c r="A2037" s="47">
        <v>34830</v>
      </c>
      <c r="B2037" s="36">
        <v>18.079999999999998</v>
      </c>
      <c r="C2037" s="36"/>
      <c r="D2037" s="36"/>
      <c r="E2037" s="36"/>
      <c r="F2037" s="36"/>
      <c r="G2037" s="36"/>
      <c r="H2037" s="36"/>
    </row>
    <row r="2038" spans="1:8">
      <c r="A2038" s="47">
        <v>34831</v>
      </c>
      <c r="B2038" s="36">
        <v>18.23</v>
      </c>
      <c r="C2038" s="36"/>
      <c r="D2038" s="36"/>
      <c r="E2038" s="36"/>
      <c r="F2038" s="36"/>
      <c r="G2038" s="36"/>
      <c r="H2038" s="36"/>
    </row>
    <row r="2039" spans="1:8">
      <c r="A2039" s="47">
        <v>34834</v>
      </c>
      <c r="B2039" s="36">
        <v>18.43</v>
      </c>
      <c r="C2039" s="36"/>
      <c r="D2039" s="36"/>
      <c r="E2039" s="36"/>
      <c r="F2039" s="36"/>
      <c r="G2039" s="36"/>
      <c r="H2039" s="36"/>
    </row>
    <row r="2040" spans="1:8">
      <c r="A2040" s="47">
        <v>34835</v>
      </c>
      <c r="B2040" s="36">
        <v>18.53</v>
      </c>
      <c r="C2040" s="36"/>
      <c r="D2040" s="36"/>
      <c r="E2040" s="36"/>
      <c r="F2040" s="36"/>
      <c r="G2040" s="36"/>
      <c r="H2040" s="36"/>
    </row>
    <row r="2041" spans="1:8">
      <c r="A2041" s="47">
        <v>34836</v>
      </c>
      <c r="B2041" s="36">
        <v>18.5</v>
      </c>
      <c r="C2041" s="36"/>
      <c r="D2041" s="36"/>
      <c r="E2041" s="36"/>
      <c r="F2041" s="36"/>
      <c r="G2041" s="36"/>
      <c r="H2041" s="36"/>
    </row>
    <row r="2042" spans="1:8">
      <c r="A2042" s="47">
        <v>34837</v>
      </c>
      <c r="B2042" s="36">
        <v>18.23</v>
      </c>
      <c r="C2042" s="36"/>
      <c r="D2042" s="36"/>
      <c r="E2042" s="36"/>
      <c r="F2042" s="36"/>
      <c r="G2042" s="36"/>
      <c r="H2042" s="36"/>
    </row>
    <row r="2043" spans="1:8">
      <c r="A2043" s="47">
        <v>34838</v>
      </c>
      <c r="B2043" s="36">
        <v>18.43</v>
      </c>
      <c r="C2043" s="36"/>
      <c r="D2043" s="36"/>
      <c r="E2043" s="36"/>
      <c r="F2043" s="36"/>
      <c r="G2043" s="36"/>
      <c r="H2043" s="36"/>
    </row>
    <row r="2044" spans="1:8">
      <c r="A2044" s="47">
        <v>34841</v>
      </c>
      <c r="B2044" s="36">
        <v>18.38</v>
      </c>
      <c r="C2044" s="36"/>
      <c r="D2044" s="36"/>
      <c r="E2044" s="36"/>
      <c r="F2044" s="36"/>
      <c r="G2044" s="36"/>
      <c r="H2044" s="36"/>
    </row>
    <row r="2045" spans="1:8">
      <c r="A2045" s="47">
        <v>34842</v>
      </c>
      <c r="B2045" s="36">
        <v>18.48</v>
      </c>
      <c r="C2045" s="36"/>
      <c r="D2045" s="36"/>
      <c r="E2045" s="36"/>
      <c r="F2045" s="36"/>
      <c r="G2045" s="36"/>
      <c r="H2045" s="36"/>
    </row>
    <row r="2046" spans="1:8">
      <c r="A2046" s="47">
        <v>34843</v>
      </c>
      <c r="B2046" s="36">
        <v>18.55</v>
      </c>
      <c r="C2046" s="36"/>
      <c r="D2046" s="36"/>
      <c r="E2046" s="36"/>
      <c r="F2046" s="36"/>
      <c r="G2046" s="36"/>
      <c r="H2046" s="36"/>
    </row>
    <row r="2047" spans="1:8">
      <c r="A2047" s="47">
        <v>34844</v>
      </c>
      <c r="B2047" s="36">
        <v>18</v>
      </c>
      <c r="C2047" s="36"/>
      <c r="D2047" s="36"/>
      <c r="E2047" s="36"/>
      <c r="F2047" s="36"/>
      <c r="G2047" s="36"/>
      <c r="H2047" s="36"/>
    </row>
    <row r="2048" spans="1:8">
      <c r="A2048" s="47">
        <v>34845</v>
      </c>
      <c r="B2048" s="36">
        <v>17.8</v>
      </c>
      <c r="C2048" s="36"/>
      <c r="D2048" s="36"/>
      <c r="E2048" s="36"/>
      <c r="F2048" s="36"/>
      <c r="G2048" s="36"/>
      <c r="H2048" s="36"/>
    </row>
    <row r="2049" spans="1:8">
      <c r="A2049" s="47">
        <v>34849</v>
      </c>
      <c r="B2049" s="36">
        <v>17.43</v>
      </c>
      <c r="C2049" s="36"/>
      <c r="D2049" s="36"/>
      <c r="E2049" s="36"/>
      <c r="F2049" s="36"/>
      <c r="G2049" s="36"/>
      <c r="H2049" s="36"/>
    </row>
    <row r="2050" spans="1:8">
      <c r="A2050" s="47">
        <v>34850</v>
      </c>
      <c r="B2050" s="36">
        <v>17.579999999999998</v>
      </c>
      <c r="C2050" s="36"/>
      <c r="D2050" s="36"/>
      <c r="E2050" s="36"/>
      <c r="F2050" s="36"/>
      <c r="G2050" s="36"/>
      <c r="H2050" s="36"/>
    </row>
    <row r="2051" spans="1:8">
      <c r="A2051" s="47">
        <v>34851</v>
      </c>
      <c r="B2051" s="36">
        <v>17.7</v>
      </c>
      <c r="C2051" s="36"/>
      <c r="D2051" s="36"/>
      <c r="E2051" s="36"/>
      <c r="F2051" s="36"/>
      <c r="G2051" s="36"/>
      <c r="H2051" s="36"/>
    </row>
    <row r="2052" spans="1:8">
      <c r="A2052" s="47">
        <v>34852</v>
      </c>
      <c r="B2052" s="36">
        <v>17.899999999999999</v>
      </c>
      <c r="C2052" s="36"/>
      <c r="D2052" s="36"/>
      <c r="E2052" s="36"/>
      <c r="F2052" s="36"/>
      <c r="G2052" s="36"/>
      <c r="H2052" s="36"/>
    </row>
    <row r="2053" spans="1:8">
      <c r="A2053" s="47">
        <v>34855</v>
      </c>
      <c r="B2053" s="36">
        <v>18.23</v>
      </c>
      <c r="C2053" s="36"/>
      <c r="D2053" s="36"/>
      <c r="E2053" s="36"/>
      <c r="F2053" s="36"/>
      <c r="G2053" s="36"/>
      <c r="H2053" s="36"/>
    </row>
    <row r="2054" spans="1:8">
      <c r="A2054" s="47">
        <v>34856</v>
      </c>
      <c r="B2054" s="36">
        <v>17.95</v>
      </c>
      <c r="C2054" s="36"/>
      <c r="D2054" s="36"/>
      <c r="E2054" s="36"/>
      <c r="F2054" s="36"/>
      <c r="G2054" s="36"/>
      <c r="H2054" s="36"/>
    </row>
    <row r="2055" spans="1:8">
      <c r="A2055" s="47">
        <v>34857</v>
      </c>
      <c r="B2055" s="36">
        <v>18.13</v>
      </c>
      <c r="C2055" s="36"/>
      <c r="D2055" s="36"/>
      <c r="E2055" s="36"/>
      <c r="F2055" s="36"/>
      <c r="G2055" s="36"/>
      <c r="H2055" s="36"/>
    </row>
    <row r="2056" spans="1:8">
      <c r="A2056" s="47">
        <v>34858</v>
      </c>
      <c r="B2056" s="36">
        <v>17.93</v>
      </c>
      <c r="C2056" s="36"/>
      <c r="D2056" s="36"/>
      <c r="E2056" s="36"/>
      <c r="F2056" s="36"/>
      <c r="G2056" s="36"/>
      <c r="H2056" s="36"/>
    </row>
    <row r="2057" spans="1:8">
      <c r="A2057" s="47">
        <v>34859</v>
      </c>
      <c r="B2057" s="36">
        <v>17.68</v>
      </c>
      <c r="C2057" s="36"/>
      <c r="D2057" s="36"/>
      <c r="E2057" s="36"/>
      <c r="F2057" s="36"/>
      <c r="G2057" s="36"/>
      <c r="H2057" s="36"/>
    </row>
    <row r="2058" spans="1:8">
      <c r="A2058" s="47">
        <v>34862</v>
      </c>
      <c r="B2058" s="36">
        <v>17.63</v>
      </c>
      <c r="C2058" s="36"/>
      <c r="D2058" s="36"/>
      <c r="E2058" s="36"/>
      <c r="F2058" s="36"/>
      <c r="G2058" s="36"/>
      <c r="H2058" s="36"/>
    </row>
    <row r="2059" spans="1:8">
      <c r="A2059" s="47">
        <v>34863</v>
      </c>
      <c r="B2059" s="36">
        <v>17.829999999999998</v>
      </c>
      <c r="C2059" s="36"/>
      <c r="D2059" s="36"/>
      <c r="E2059" s="36"/>
      <c r="F2059" s="36"/>
      <c r="G2059" s="36"/>
      <c r="H2059" s="36"/>
    </row>
    <row r="2060" spans="1:8">
      <c r="A2060" s="47">
        <v>34864</v>
      </c>
      <c r="B2060" s="36">
        <v>17.63</v>
      </c>
      <c r="C2060" s="36"/>
      <c r="D2060" s="36"/>
      <c r="E2060" s="36"/>
      <c r="F2060" s="36"/>
      <c r="G2060" s="36"/>
      <c r="H2060" s="36"/>
    </row>
    <row r="2061" spans="1:8">
      <c r="A2061" s="47">
        <v>34865</v>
      </c>
      <c r="B2061" s="36">
        <v>17.95</v>
      </c>
      <c r="C2061" s="36"/>
      <c r="D2061" s="36"/>
      <c r="E2061" s="36"/>
      <c r="F2061" s="36"/>
      <c r="G2061" s="36"/>
      <c r="H2061" s="36"/>
    </row>
    <row r="2062" spans="1:8">
      <c r="A2062" s="47">
        <v>34866</v>
      </c>
      <c r="B2062" s="36">
        <v>17.75</v>
      </c>
      <c r="C2062" s="36"/>
      <c r="D2062" s="36"/>
      <c r="E2062" s="36"/>
      <c r="F2062" s="36"/>
      <c r="G2062" s="36"/>
      <c r="H2062" s="36"/>
    </row>
    <row r="2063" spans="1:8">
      <c r="A2063" s="47">
        <v>34869</v>
      </c>
      <c r="B2063" s="36">
        <v>16.93</v>
      </c>
      <c r="C2063" s="36"/>
      <c r="D2063" s="36"/>
      <c r="E2063" s="36"/>
      <c r="F2063" s="36"/>
      <c r="G2063" s="36"/>
      <c r="H2063" s="36"/>
    </row>
    <row r="2064" spans="1:8">
      <c r="A2064" s="47">
        <v>34870</v>
      </c>
      <c r="B2064" s="36">
        <v>16.98</v>
      </c>
      <c r="C2064" s="36"/>
      <c r="D2064" s="36"/>
      <c r="E2064" s="36"/>
      <c r="F2064" s="36"/>
      <c r="G2064" s="36"/>
      <c r="H2064" s="36"/>
    </row>
    <row r="2065" spans="1:8">
      <c r="A2065" s="47">
        <v>34871</v>
      </c>
      <c r="B2065" s="36">
        <v>16.5</v>
      </c>
      <c r="C2065" s="36"/>
      <c r="D2065" s="36"/>
      <c r="E2065" s="36"/>
      <c r="F2065" s="36"/>
      <c r="G2065" s="36"/>
      <c r="H2065" s="36"/>
    </row>
    <row r="2066" spans="1:8">
      <c r="A2066" s="47">
        <v>34872</v>
      </c>
      <c r="B2066" s="36">
        <v>16.55</v>
      </c>
      <c r="C2066" s="36"/>
      <c r="D2066" s="36"/>
      <c r="E2066" s="36"/>
      <c r="F2066" s="36"/>
      <c r="G2066" s="36"/>
      <c r="H2066" s="36"/>
    </row>
    <row r="2067" spans="1:8">
      <c r="A2067" s="47">
        <v>34873</v>
      </c>
      <c r="B2067" s="36">
        <v>16.399999999999999</v>
      </c>
      <c r="C2067" s="36"/>
      <c r="D2067" s="36"/>
      <c r="E2067" s="36"/>
      <c r="F2067" s="36"/>
      <c r="G2067" s="36"/>
      <c r="H2067" s="36"/>
    </row>
    <row r="2068" spans="1:8">
      <c r="A2068" s="47">
        <v>34876</v>
      </c>
      <c r="B2068" s="36">
        <v>16.55</v>
      </c>
      <c r="C2068" s="36"/>
      <c r="D2068" s="36"/>
      <c r="E2068" s="36"/>
      <c r="F2068" s="36"/>
      <c r="G2068" s="36"/>
      <c r="H2068" s="36"/>
    </row>
    <row r="2069" spans="1:8">
      <c r="A2069" s="47">
        <v>34877</v>
      </c>
      <c r="B2069" s="36">
        <v>16.63</v>
      </c>
      <c r="C2069" s="36"/>
      <c r="D2069" s="36"/>
      <c r="E2069" s="36"/>
      <c r="F2069" s="36"/>
      <c r="G2069" s="36"/>
      <c r="H2069" s="36"/>
    </row>
    <row r="2070" spans="1:8">
      <c r="A2070" s="47">
        <v>34878</v>
      </c>
      <c r="B2070" s="36">
        <v>16.95</v>
      </c>
      <c r="C2070" s="36"/>
      <c r="D2070" s="36"/>
      <c r="E2070" s="36"/>
      <c r="F2070" s="36"/>
      <c r="G2070" s="36"/>
      <c r="H2070" s="36"/>
    </row>
    <row r="2071" spans="1:8">
      <c r="A2071" s="47">
        <v>34879</v>
      </c>
      <c r="B2071" s="36">
        <v>16.5</v>
      </c>
      <c r="C2071" s="36"/>
      <c r="D2071" s="36"/>
      <c r="E2071" s="36"/>
      <c r="F2071" s="36"/>
      <c r="G2071" s="36"/>
      <c r="H2071" s="36"/>
    </row>
    <row r="2072" spans="1:8">
      <c r="A2072" s="47">
        <v>34880</v>
      </c>
      <c r="B2072" s="36">
        <v>16.579999999999998</v>
      </c>
      <c r="C2072" s="36"/>
      <c r="D2072" s="36"/>
      <c r="E2072" s="36"/>
      <c r="F2072" s="36"/>
      <c r="G2072" s="36"/>
      <c r="H2072" s="36"/>
    </row>
    <row r="2073" spans="1:8">
      <c r="A2073" s="47">
        <v>34883</v>
      </c>
      <c r="B2073" s="36">
        <v>16.350000000000001</v>
      </c>
      <c r="C2073" s="36"/>
      <c r="D2073" s="36"/>
      <c r="E2073" s="36"/>
      <c r="F2073" s="36"/>
      <c r="G2073" s="36"/>
      <c r="H2073" s="36"/>
    </row>
    <row r="2074" spans="1:8">
      <c r="A2074" s="47">
        <v>34884</v>
      </c>
      <c r="B2074" s="36">
        <v>15.93</v>
      </c>
      <c r="C2074" s="36"/>
      <c r="D2074" s="36"/>
      <c r="E2074" s="36"/>
      <c r="F2074" s="36"/>
      <c r="G2074" s="36"/>
      <c r="H2074" s="36"/>
    </row>
    <row r="2075" spans="1:8">
      <c r="A2075" s="47">
        <v>34885</v>
      </c>
      <c r="B2075" s="36">
        <v>16</v>
      </c>
      <c r="C2075" s="36"/>
      <c r="D2075" s="36"/>
      <c r="E2075" s="36"/>
      <c r="F2075" s="36"/>
      <c r="G2075" s="36"/>
      <c r="H2075" s="36"/>
    </row>
    <row r="2076" spans="1:8">
      <c r="A2076" s="47">
        <v>34886</v>
      </c>
      <c r="B2076" s="36">
        <v>16.149999999999999</v>
      </c>
      <c r="C2076" s="36"/>
      <c r="D2076" s="36"/>
      <c r="E2076" s="36"/>
      <c r="F2076" s="36"/>
      <c r="G2076" s="36"/>
      <c r="H2076" s="36"/>
    </row>
    <row r="2077" spans="1:8">
      <c r="A2077" s="47">
        <v>34887</v>
      </c>
      <c r="B2077" s="36">
        <v>16.100000000000001</v>
      </c>
      <c r="C2077" s="36"/>
      <c r="D2077" s="36"/>
      <c r="E2077" s="36"/>
      <c r="F2077" s="36"/>
      <c r="G2077" s="36"/>
      <c r="H2077" s="36"/>
    </row>
    <row r="2078" spans="1:8">
      <c r="A2078" s="47">
        <v>34890</v>
      </c>
      <c r="B2078" s="36">
        <v>15.88</v>
      </c>
      <c r="C2078" s="36"/>
      <c r="D2078" s="36"/>
      <c r="E2078" s="36"/>
      <c r="F2078" s="36"/>
      <c r="G2078" s="36"/>
      <c r="H2078" s="36"/>
    </row>
    <row r="2079" spans="1:8">
      <c r="A2079" s="47">
        <v>34891</v>
      </c>
      <c r="B2079" s="36">
        <v>15.93</v>
      </c>
      <c r="C2079" s="36"/>
      <c r="D2079" s="36"/>
      <c r="E2079" s="36"/>
      <c r="F2079" s="36"/>
      <c r="G2079" s="36"/>
      <c r="H2079" s="36"/>
    </row>
    <row r="2080" spans="1:8">
      <c r="A2080" s="47">
        <v>34892</v>
      </c>
      <c r="B2080" s="36">
        <v>16.03</v>
      </c>
      <c r="C2080" s="36"/>
      <c r="D2080" s="36"/>
      <c r="E2080" s="36"/>
      <c r="F2080" s="36"/>
      <c r="G2080" s="36"/>
      <c r="H2080" s="36"/>
    </row>
    <row r="2081" spans="1:8">
      <c r="A2081" s="47">
        <v>34893</v>
      </c>
      <c r="B2081" s="36">
        <v>15.98</v>
      </c>
      <c r="C2081" s="36"/>
      <c r="D2081" s="36"/>
      <c r="E2081" s="36"/>
      <c r="F2081" s="36"/>
      <c r="G2081" s="36"/>
      <c r="H2081" s="36"/>
    </row>
    <row r="2082" spans="1:8">
      <c r="A2082" s="47">
        <v>34894</v>
      </c>
      <c r="B2082" s="36">
        <v>15.8</v>
      </c>
      <c r="C2082" s="36"/>
      <c r="D2082" s="36"/>
      <c r="E2082" s="36"/>
      <c r="F2082" s="36"/>
      <c r="G2082" s="36"/>
      <c r="H2082" s="36"/>
    </row>
    <row r="2083" spans="1:8">
      <c r="A2083" s="47">
        <v>34897</v>
      </c>
      <c r="B2083" s="36">
        <v>15.73</v>
      </c>
      <c r="C2083" s="36"/>
      <c r="D2083" s="36"/>
      <c r="E2083" s="36"/>
      <c r="F2083" s="36"/>
      <c r="G2083" s="36"/>
      <c r="H2083" s="36"/>
    </row>
    <row r="2084" spans="1:8">
      <c r="A2084" s="47">
        <v>34898</v>
      </c>
      <c r="B2084" s="36">
        <v>15.68</v>
      </c>
      <c r="C2084" s="36"/>
      <c r="D2084" s="36"/>
      <c r="E2084" s="36"/>
      <c r="F2084" s="36"/>
      <c r="G2084" s="36"/>
      <c r="H2084" s="36"/>
    </row>
    <row r="2085" spans="1:8">
      <c r="A2085" s="47">
        <v>34899</v>
      </c>
      <c r="B2085" s="36">
        <v>15.8</v>
      </c>
      <c r="C2085" s="36"/>
      <c r="D2085" s="36"/>
      <c r="E2085" s="36"/>
      <c r="F2085" s="36"/>
      <c r="G2085" s="36"/>
      <c r="H2085" s="36"/>
    </row>
    <row r="2086" spans="1:8">
      <c r="A2086" s="47">
        <v>34900</v>
      </c>
      <c r="B2086" s="36">
        <v>15.68</v>
      </c>
      <c r="C2086" s="36"/>
      <c r="D2086" s="36"/>
      <c r="E2086" s="36"/>
      <c r="F2086" s="36"/>
      <c r="G2086" s="36"/>
      <c r="H2086" s="36"/>
    </row>
    <row r="2087" spans="1:8">
      <c r="A2087" s="47">
        <v>34901</v>
      </c>
      <c r="B2087" s="36">
        <v>15.35</v>
      </c>
      <c r="C2087" s="36"/>
      <c r="D2087" s="36"/>
      <c r="E2087" s="36"/>
      <c r="F2087" s="36"/>
      <c r="G2087" s="36"/>
      <c r="H2087" s="36"/>
    </row>
    <row r="2088" spans="1:8">
      <c r="A2088" s="47">
        <v>34904</v>
      </c>
      <c r="B2088" s="36">
        <v>15.38</v>
      </c>
      <c r="C2088" s="36"/>
      <c r="D2088" s="36"/>
      <c r="E2088" s="36"/>
      <c r="F2088" s="36"/>
      <c r="G2088" s="36"/>
      <c r="H2088" s="36"/>
    </row>
    <row r="2089" spans="1:8">
      <c r="A2089" s="47">
        <v>34905</v>
      </c>
      <c r="B2089" s="36">
        <v>15.48</v>
      </c>
      <c r="C2089" s="36"/>
      <c r="D2089" s="36"/>
      <c r="E2089" s="36"/>
      <c r="F2089" s="36"/>
      <c r="G2089" s="36"/>
      <c r="H2089" s="36"/>
    </row>
    <row r="2090" spans="1:8">
      <c r="A2090" s="47">
        <v>34906</v>
      </c>
      <c r="B2090" s="36">
        <v>16</v>
      </c>
      <c r="C2090" s="36"/>
      <c r="D2090" s="36"/>
      <c r="E2090" s="36"/>
      <c r="F2090" s="36"/>
      <c r="G2090" s="36"/>
      <c r="H2090" s="36"/>
    </row>
    <row r="2091" spans="1:8">
      <c r="A2091" s="47">
        <v>34907</v>
      </c>
      <c r="B2091" s="36">
        <v>15.98</v>
      </c>
      <c r="C2091" s="36"/>
      <c r="D2091" s="36"/>
      <c r="E2091" s="36"/>
      <c r="F2091" s="36"/>
      <c r="G2091" s="36"/>
      <c r="H2091" s="36"/>
    </row>
    <row r="2092" spans="1:8">
      <c r="A2092" s="47">
        <v>34908</v>
      </c>
      <c r="B2092" s="36">
        <v>15.93</v>
      </c>
      <c r="C2092" s="36"/>
      <c r="D2092" s="36"/>
      <c r="E2092" s="36"/>
      <c r="F2092" s="36"/>
      <c r="G2092" s="36"/>
      <c r="H2092" s="36"/>
    </row>
    <row r="2093" spans="1:8">
      <c r="A2093" s="47">
        <v>34911</v>
      </c>
      <c r="B2093" s="36">
        <v>15.78</v>
      </c>
      <c r="C2093" s="36"/>
      <c r="D2093" s="36"/>
      <c r="E2093" s="36"/>
      <c r="F2093" s="36"/>
      <c r="G2093" s="36"/>
      <c r="H2093" s="36"/>
    </row>
    <row r="2094" spans="1:8">
      <c r="A2094" s="47">
        <v>34912</v>
      </c>
      <c r="B2094" s="36">
        <v>16.100000000000001</v>
      </c>
      <c r="C2094" s="36"/>
      <c r="D2094" s="36"/>
      <c r="E2094" s="36"/>
      <c r="F2094" s="36"/>
      <c r="G2094" s="36"/>
      <c r="H2094" s="36"/>
    </row>
    <row r="2095" spans="1:8">
      <c r="A2095" s="47">
        <v>34913</v>
      </c>
      <c r="B2095" s="36">
        <v>16.13</v>
      </c>
      <c r="C2095" s="36"/>
      <c r="D2095" s="36"/>
      <c r="E2095" s="36"/>
      <c r="F2095" s="36"/>
      <c r="G2095" s="36"/>
      <c r="H2095" s="36"/>
    </row>
    <row r="2096" spans="1:8">
      <c r="A2096" s="47">
        <v>34914</v>
      </c>
      <c r="B2096" s="36">
        <v>15.99</v>
      </c>
      <c r="C2096" s="36"/>
      <c r="D2096" s="36"/>
      <c r="E2096" s="36"/>
      <c r="F2096" s="36"/>
      <c r="G2096" s="36"/>
      <c r="H2096" s="36"/>
    </row>
    <row r="2097" spans="1:8">
      <c r="A2097" s="47">
        <v>34915</v>
      </c>
      <c r="B2097" s="36">
        <v>16.079999999999998</v>
      </c>
      <c r="C2097" s="36"/>
      <c r="D2097" s="36"/>
      <c r="E2097" s="36"/>
      <c r="F2097" s="36"/>
      <c r="G2097" s="36"/>
      <c r="H2097" s="36"/>
    </row>
    <row r="2098" spans="1:8">
      <c r="A2098" s="47">
        <v>34918</v>
      </c>
      <c r="B2098" s="36">
        <v>15.9</v>
      </c>
      <c r="C2098" s="36"/>
      <c r="D2098" s="36"/>
      <c r="E2098" s="36"/>
      <c r="F2098" s="36"/>
      <c r="G2098" s="36"/>
      <c r="H2098" s="36"/>
    </row>
    <row r="2099" spans="1:8">
      <c r="A2099" s="47">
        <v>34919</v>
      </c>
      <c r="B2099" s="36">
        <v>16</v>
      </c>
      <c r="C2099" s="36"/>
      <c r="D2099" s="36"/>
      <c r="E2099" s="36"/>
      <c r="F2099" s="36"/>
      <c r="G2099" s="36"/>
      <c r="H2099" s="36"/>
    </row>
    <row r="2100" spans="1:8">
      <c r="A2100" s="47">
        <v>34920</v>
      </c>
      <c r="B2100" s="36">
        <v>16.13</v>
      </c>
      <c r="C2100" s="36"/>
      <c r="D2100" s="36"/>
      <c r="E2100" s="36"/>
      <c r="F2100" s="36"/>
      <c r="G2100" s="36"/>
      <c r="H2100" s="36"/>
    </row>
    <row r="2101" spans="1:8">
      <c r="A2101" s="47">
        <v>34921</v>
      </c>
      <c r="B2101" s="36">
        <v>16.079999999999998</v>
      </c>
      <c r="C2101" s="36"/>
      <c r="D2101" s="36"/>
      <c r="E2101" s="36"/>
      <c r="F2101" s="36"/>
      <c r="G2101" s="36"/>
      <c r="H2101" s="36"/>
    </row>
    <row r="2102" spans="1:8">
      <c r="A2102" s="47">
        <v>34922</v>
      </c>
      <c r="B2102" s="36">
        <v>16.23</v>
      </c>
      <c r="C2102" s="36"/>
      <c r="D2102" s="36"/>
      <c r="E2102" s="36"/>
      <c r="F2102" s="36"/>
      <c r="G2102" s="36"/>
      <c r="H2102" s="36"/>
    </row>
    <row r="2103" spans="1:8">
      <c r="A2103" s="47">
        <v>34925</v>
      </c>
      <c r="B2103" s="36">
        <v>15.93</v>
      </c>
      <c r="C2103" s="36"/>
      <c r="D2103" s="36"/>
      <c r="E2103" s="36"/>
      <c r="F2103" s="36"/>
      <c r="G2103" s="36"/>
      <c r="H2103" s="36"/>
    </row>
    <row r="2104" spans="1:8">
      <c r="A2104" s="47">
        <v>34926</v>
      </c>
      <c r="B2104" s="36">
        <v>15.85</v>
      </c>
      <c r="C2104" s="36"/>
      <c r="D2104" s="36"/>
      <c r="E2104" s="36"/>
      <c r="F2104" s="36"/>
      <c r="G2104" s="36"/>
      <c r="H2104" s="36"/>
    </row>
    <row r="2105" spans="1:8">
      <c r="A2105" s="47">
        <v>34927</v>
      </c>
      <c r="B2105" s="36">
        <v>15.78</v>
      </c>
      <c r="C2105" s="36"/>
      <c r="D2105" s="36"/>
      <c r="E2105" s="36"/>
      <c r="F2105" s="36"/>
      <c r="G2105" s="36"/>
      <c r="H2105" s="36"/>
    </row>
    <row r="2106" spans="1:8">
      <c r="A2106" s="47">
        <v>34928</v>
      </c>
      <c r="B2106" s="36">
        <v>15.85</v>
      </c>
      <c r="C2106" s="36"/>
      <c r="D2106" s="36"/>
      <c r="E2106" s="36"/>
      <c r="F2106" s="36"/>
      <c r="G2106" s="36"/>
      <c r="H2106" s="36"/>
    </row>
    <row r="2107" spans="1:8">
      <c r="A2107" s="47">
        <v>34929</v>
      </c>
      <c r="B2107" s="36">
        <v>16.03</v>
      </c>
      <c r="C2107" s="36"/>
      <c r="D2107" s="36"/>
      <c r="E2107" s="36"/>
      <c r="F2107" s="36"/>
      <c r="G2107" s="36"/>
      <c r="H2107" s="36"/>
    </row>
    <row r="2108" spans="1:8">
      <c r="A2108" s="47">
        <v>34932</v>
      </c>
      <c r="B2108" s="36">
        <v>16.25</v>
      </c>
      <c r="C2108" s="36"/>
      <c r="D2108" s="36"/>
      <c r="E2108" s="36"/>
      <c r="F2108" s="36"/>
      <c r="G2108" s="36"/>
      <c r="H2108" s="36"/>
    </row>
    <row r="2109" spans="1:8">
      <c r="A2109" s="47">
        <v>34933</v>
      </c>
      <c r="B2109" s="36">
        <v>16.23</v>
      </c>
      <c r="C2109" s="36"/>
      <c r="D2109" s="36"/>
      <c r="E2109" s="36"/>
      <c r="F2109" s="36"/>
      <c r="G2109" s="36"/>
      <c r="H2109" s="36"/>
    </row>
    <row r="2110" spans="1:8">
      <c r="A2110" s="47">
        <v>34934</v>
      </c>
      <c r="B2110" s="36">
        <v>16.5</v>
      </c>
      <c r="C2110" s="36"/>
      <c r="D2110" s="36"/>
      <c r="E2110" s="36"/>
      <c r="F2110" s="36"/>
      <c r="G2110" s="36"/>
      <c r="H2110" s="36"/>
    </row>
    <row r="2111" spans="1:8">
      <c r="A2111" s="47">
        <v>34935</v>
      </c>
      <c r="B2111" s="36">
        <v>16.3</v>
      </c>
      <c r="C2111" s="36"/>
      <c r="D2111" s="36"/>
      <c r="E2111" s="36"/>
      <c r="F2111" s="36"/>
      <c r="G2111" s="36"/>
      <c r="H2111" s="36"/>
    </row>
    <row r="2112" spans="1:8">
      <c r="A2112" s="47">
        <v>34936</v>
      </c>
      <c r="B2112" s="36">
        <v>16.149999999999999</v>
      </c>
      <c r="C2112" s="36"/>
      <c r="D2112" s="36"/>
      <c r="E2112" s="36"/>
      <c r="F2112" s="36"/>
      <c r="G2112" s="36"/>
      <c r="H2112" s="36"/>
    </row>
    <row r="2113" spans="1:8">
      <c r="A2113" s="47">
        <v>34940</v>
      </c>
      <c r="B2113" s="36">
        <v>16.23</v>
      </c>
      <c r="C2113" s="36"/>
      <c r="D2113" s="36"/>
      <c r="E2113" s="36"/>
      <c r="F2113" s="36"/>
      <c r="G2113" s="36"/>
      <c r="H2113" s="36"/>
    </row>
    <row r="2114" spans="1:8">
      <c r="A2114" s="47">
        <v>34941</v>
      </c>
      <c r="B2114" s="36">
        <v>16.18</v>
      </c>
      <c r="C2114" s="36"/>
      <c r="D2114" s="36"/>
      <c r="E2114" s="36"/>
      <c r="F2114" s="36"/>
      <c r="G2114" s="36"/>
      <c r="H2114" s="36"/>
    </row>
    <row r="2115" spans="1:8">
      <c r="A2115" s="47">
        <v>34942</v>
      </c>
      <c r="B2115" s="36">
        <v>16.2</v>
      </c>
      <c r="C2115" s="36"/>
      <c r="D2115" s="36"/>
      <c r="E2115" s="36"/>
      <c r="F2115" s="36"/>
      <c r="G2115" s="36"/>
      <c r="H2115" s="36"/>
    </row>
    <row r="2116" spans="1:8">
      <c r="A2116" s="47">
        <v>34943</v>
      </c>
      <c r="B2116" s="36">
        <v>16.25</v>
      </c>
      <c r="C2116" s="36"/>
      <c r="D2116" s="36"/>
      <c r="E2116" s="36"/>
      <c r="F2116" s="36"/>
      <c r="G2116" s="36"/>
      <c r="H2116" s="36"/>
    </row>
    <row r="2117" spans="1:8">
      <c r="A2117" s="47">
        <v>34946</v>
      </c>
      <c r="B2117" s="36">
        <v>16.62</v>
      </c>
      <c r="C2117" s="36"/>
      <c r="D2117" s="36"/>
      <c r="E2117" s="36"/>
      <c r="F2117" s="36"/>
      <c r="G2117" s="36"/>
      <c r="H2117" s="36"/>
    </row>
    <row r="2118" spans="1:8">
      <c r="A2118" s="47">
        <v>34947</v>
      </c>
      <c r="B2118" s="36">
        <v>16.68</v>
      </c>
      <c r="C2118" s="36"/>
      <c r="D2118" s="36"/>
      <c r="E2118" s="36"/>
      <c r="F2118" s="36"/>
      <c r="G2118" s="36"/>
      <c r="H2118" s="36"/>
    </row>
    <row r="2119" spans="1:8">
      <c r="A2119" s="47">
        <v>34948</v>
      </c>
      <c r="B2119" s="36">
        <v>16.63</v>
      </c>
      <c r="C2119" s="36"/>
      <c r="D2119" s="36"/>
      <c r="E2119" s="36"/>
      <c r="F2119" s="36"/>
      <c r="G2119" s="36"/>
      <c r="H2119" s="36"/>
    </row>
    <row r="2120" spans="1:8">
      <c r="A2120" s="47">
        <v>34949</v>
      </c>
      <c r="B2120" s="36">
        <v>16.600000000000001</v>
      </c>
      <c r="C2120" s="36"/>
      <c r="D2120" s="36"/>
      <c r="E2120" s="36"/>
      <c r="F2120" s="36"/>
      <c r="G2120" s="36"/>
      <c r="H2120" s="36"/>
    </row>
    <row r="2121" spans="1:8">
      <c r="A2121" s="47">
        <v>34950</v>
      </c>
      <c r="B2121" s="36">
        <v>16.93</v>
      </c>
      <c r="C2121" s="36"/>
      <c r="D2121" s="36"/>
      <c r="E2121" s="36"/>
      <c r="F2121" s="36"/>
      <c r="G2121" s="36"/>
      <c r="H2121" s="36"/>
    </row>
    <row r="2122" spans="1:8">
      <c r="A2122" s="47">
        <v>34953</v>
      </c>
      <c r="B2122" s="36">
        <v>16.75</v>
      </c>
      <c r="C2122" s="36"/>
      <c r="D2122" s="36"/>
      <c r="E2122" s="36"/>
      <c r="F2122" s="36"/>
      <c r="G2122" s="36"/>
      <c r="H2122" s="36"/>
    </row>
    <row r="2123" spans="1:8">
      <c r="A2123" s="47">
        <v>34954</v>
      </c>
      <c r="B2123" s="36">
        <v>16.899999999999999</v>
      </c>
      <c r="C2123" s="36"/>
      <c r="D2123" s="36"/>
      <c r="E2123" s="36"/>
      <c r="F2123" s="36"/>
      <c r="G2123" s="36"/>
      <c r="H2123" s="36"/>
    </row>
    <row r="2124" spans="1:8">
      <c r="A2124" s="47">
        <v>34955</v>
      </c>
      <c r="B2124" s="36">
        <v>16.850000000000001</v>
      </c>
      <c r="C2124" s="36"/>
      <c r="D2124" s="36"/>
      <c r="E2124" s="36"/>
      <c r="F2124" s="36"/>
      <c r="G2124" s="36"/>
      <c r="H2124" s="36"/>
    </row>
    <row r="2125" spans="1:8">
      <c r="A2125" s="47">
        <v>34956</v>
      </c>
      <c r="B2125" s="36">
        <v>17</v>
      </c>
      <c r="C2125" s="36"/>
      <c r="D2125" s="36"/>
      <c r="E2125" s="36"/>
      <c r="F2125" s="36"/>
      <c r="G2125" s="36"/>
      <c r="H2125" s="36"/>
    </row>
    <row r="2126" spans="1:8">
      <c r="A2126" s="47">
        <v>34957</v>
      </c>
      <c r="B2126" s="36">
        <v>17.18</v>
      </c>
      <c r="C2126" s="36"/>
      <c r="D2126" s="36"/>
      <c r="E2126" s="36"/>
      <c r="F2126" s="36"/>
      <c r="G2126" s="36"/>
      <c r="H2126" s="36"/>
    </row>
    <row r="2127" spans="1:8">
      <c r="A2127" s="47">
        <v>34960</v>
      </c>
      <c r="B2127" s="36">
        <v>17.23</v>
      </c>
      <c r="C2127" s="36"/>
      <c r="D2127" s="36"/>
      <c r="E2127" s="36"/>
      <c r="F2127" s="36"/>
      <c r="G2127" s="36"/>
      <c r="H2127" s="36"/>
    </row>
    <row r="2128" spans="1:8">
      <c r="A2128" s="47">
        <v>34961</v>
      </c>
      <c r="B2128" s="36">
        <v>17.23</v>
      </c>
      <c r="C2128" s="36"/>
      <c r="D2128" s="36"/>
      <c r="E2128" s="36"/>
      <c r="F2128" s="36"/>
      <c r="G2128" s="36"/>
      <c r="H2128" s="36"/>
    </row>
    <row r="2129" spans="1:8">
      <c r="A2129" s="47">
        <v>34962</v>
      </c>
      <c r="B2129" s="36">
        <v>17</v>
      </c>
      <c r="C2129" s="36"/>
      <c r="D2129" s="36"/>
      <c r="E2129" s="36"/>
      <c r="F2129" s="36"/>
      <c r="G2129" s="36"/>
      <c r="H2129" s="36"/>
    </row>
    <row r="2130" spans="1:8">
      <c r="A2130" s="47">
        <v>34963</v>
      </c>
      <c r="B2130" s="36">
        <v>16.600000000000001</v>
      </c>
      <c r="C2130" s="36"/>
      <c r="D2130" s="36"/>
      <c r="E2130" s="36"/>
      <c r="F2130" s="36"/>
      <c r="G2130" s="36"/>
      <c r="H2130" s="36"/>
    </row>
    <row r="2131" spans="1:8">
      <c r="A2131" s="47">
        <v>34964</v>
      </c>
      <c r="B2131" s="36">
        <v>16.399999999999999</v>
      </c>
      <c r="C2131" s="36"/>
      <c r="D2131" s="36"/>
      <c r="E2131" s="36"/>
      <c r="F2131" s="36"/>
      <c r="G2131" s="36"/>
      <c r="H2131" s="36"/>
    </row>
    <row r="2132" spans="1:8">
      <c r="A2132" s="47">
        <v>34967</v>
      </c>
      <c r="B2132" s="36">
        <v>16.18</v>
      </c>
      <c r="C2132" s="36"/>
      <c r="D2132" s="36"/>
      <c r="E2132" s="36"/>
      <c r="F2132" s="36"/>
      <c r="G2132" s="36"/>
      <c r="H2132" s="36"/>
    </row>
    <row r="2133" spans="1:8">
      <c r="A2133" s="47">
        <v>34968</v>
      </c>
      <c r="B2133" s="36">
        <v>16.149999999999999</v>
      </c>
      <c r="C2133" s="36"/>
      <c r="D2133" s="36"/>
      <c r="E2133" s="36"/>
      <c r="F2133" s="36"/>
      <c r="G2133" s="36"/>
      <c r="H2133" s="36"/>
    </row>
    <row r="2134" spans="1:8">
      <c r="A2134" s="47">
        <v>34969</v>
      </c>
      <c r="B2134" s="36">
        <v>16.28</v>
      </c>
      <c r="C2134" s="36"/>
      <c r="D2134" s="36"/>
      <c r="E2134" s="36"/>
      <c r="F2134" s="36"/>
      <c r="G2134" s="36"/>
      <c r="H2134" s="36"/>
    </row>
    <row r="2135" spans="1:8">
      <c r="A2135" s="47">
        <v>34970</v>
      </c>
      <c r="B2135" s="36">
        <v>16.649999999999999</v>
      </c>
      <c r="C2135" s="36"/>
      <c r="D2135" s="36"/>
      <c r="E2135" s="36"/>
      <c r="F2135" s="36"/>
      <c r="G2135" s="36"/>
      <c r="H2135" s="36"/>
    </row>
    <row r="2136" spans="1:8">
      <c r="A2136" s="47">
        <v>34971</v>
      </c>
      <c r="B2136" s="36">
        <v>16.579999999999998</v>
      </c>
      <c r="C2136" s="36"/>
      <c r="D2136" s="36"/>
      <c r="E2136" s="36"/>
      <c r="F2136" s="36"/>
      <c r="G2136" s="36"/>
      <c r="H2136" s="36"/>
    </row>
    <row r="2137" spans="1:8">
      <c r="A2137" s="47">
        <v>34974</v>
      </c>
      <c r="B2137" s="36">
        <v>16.55</v>
      </c>
      <c r="C2137" s="36"/>
      <c r="D2137" s="36"/>
      <c r="E2137" s="36"/>
      <c r="F2137" s="36"/>
      <c r="G2137" s="36"/>
      <c r="H2137" s="36"/>
    </row>
    <row r="2138" spans="1:8">
      <c r="A2138" s="47">
        <v>34975</v>
      </c>
      <c r="B2138" s="36">
        <v>16.579999999999998</v>
      </c>
      <c r="C2138" s="36"/>
      <c r="D2138" s="36"/>
      <c r="E2138" s="36"/>
      <c r="F2138" s="36"/>
      <c r="G2138" s="36"/>
      <c r="H2138" s="36"/>
    </row>
    <row r="2139" spans="1:8">
      <c r="A2139" s="47">
        <v>34976</v>
      </c>
      <c r="B2139" s="36">
        <v>16.399999999999999</v>
      </c>
      <c r="C2139" s="36"/>
      <c r="D2139" s="36"/>
      <c r="E2139" s="36"/>
      <c r="F2139" s="36"/>
      <c r="G2139" s="36"/>
      <c r="H2139" s="36"/>
    </row>
    <row r="2140" spans="1:8">
      <c r="A2140" s="47">
        <v>34977</v>
      </c>
      <c r="B2140" s="36">
        <v>15.85</v>
      </c>
      <c r="C2140" s="36"/>
      <c r="D2140" s="36"/>
      <c r="E2140" s="36"/>
      <c r="F2140" s="36"/>
      <c r="G2140" s="36"/>
      <c r="H2140" s="36"/>
    </row>
    <row r="2141" spans="1:8">
      <c r="A2141" s="47">
        <v>34978</v>
      </c>
      <c r="B2141" s="36">
        <v>15.75</v>
      </c>
      <c r="C2141" s="36"/>
      <c r="D2141" s="36"/>
      <c r="E2141" s="36"/>
      <c r="F2141" s="36"/>
      <c r="G2141" s="36"/>
      <c r="H2141" s="36"/>
    </row>
    <row r="2142" spans="1:8">
      <c r="A2142" s="47">
        <v>34981</v>
      </c>
      <c r="B2142" s="36">
        <v>16</v>
      </c>
      <c r="C2142" s="36"/>
      <c r="D2142" s="36"/>
      <c r="E2142" s="36"/>
      <c r="F2142" s="36"/>
      <c r="G2142" s="36"/>
      <c r="H2142" s="36"/>
    </row>
    <row r="2143" spans="1:8">
      <c r="A2143" s="47">
        <v>34982</v>
      </c>
      <c r="B2143" s="36">
        <v>15.95</v>
      </c>
      <c r="C2143" s="36"/>
      <c r="D2143" s="36"/>
      <c r="E2143" s="36"/>
      <c r="F2143" s="36"/>
      <c r="G2143" s="36"/>
      <c r="H2143" s="36"/>
    </row>
    <row r="2144" spans="1:8">
      <c r="A2144" s="47">
        <v>34983</v>
      </c>
      <c r="B2144" s="36">
        <v>16.05</v>
      </c>
      <c r="C2144" s="36"/>
      <c r="D2144" s="36"/>
      <c r="E2144" s="36"/>
      <c r="F2144" s="36"/>
      <c r="G2144" s="36"/>
      <c r="H2144" s="36"/>
    </row>
    <row r="2145" spans="1:8">
      <c r="A2145" s="47">
        <v>34984</v>
      </c>
      <c r="B2145" s="36">
        <v>15.9</v>
      </c>
      <c r="C2145" s="36"/>
      <c r="D2145" s="36"/>
      <c r="E2145" s="36"/>
      <c r="F2145" s="36"/>
      <c r="G2145" s="36"/>
      <c r="H2145" s="36"/>
    </row>
    <row r="2146" spans="1:8">
      <c r="A2146" s="47">
        <v>34985</v>
      </c>
      <c r="B2146" s="36">
        <v>15.98</v>
      </c>
      <c r="C2146" s="36"/>
      <c r="D2146" s="36"/>
      <c r="E2146" s="36"/>
      <c r="F2146" s="36"/>
      <c r="G2146" s="36"/>
      <c r="H2146" s="36"/>
    </row>
    <row r="2147" spans="1:8">
      <c r="A2147" s="47">
        <v>34988</v>
      </c>
      <c r="B2147" s="36">
        <v>16.149999999999999</v>
      </c>
      <c r="C2147" s="36"/>
      <c r="D2147" s="36"/>
      <c r="E2147" s="36"/>
      <c r="F2147" s="36"/>
      <c r="G2147" s="36"/>
      <c r="H2147" s="36"/>
    </row>
    <row r="2148" spans="1:8">
      <c r="A2148" s="47">
        <v>34989</v>
      </c>
      <c r="B2148" s="36">
        <v>16.03</v>
      </c>
      <c r="C2148" s="36"/>
      <c r="D2148" s="36"/>
      <c r="E2148" s="36"/>
      <c r="F2148" s="36"/>
      <c r="G2148" s="36"/>
      <c r="H2148" s="36"/>
    </row>
    <row r="2149" spans="1:8">
      <c r="A2149" s="47">
        <v>34990</v>
      </c>
      <c r="B2149" s="36">
        <v>15.98</v>
      </c>
      <c r="C2149" s="36"/>
      <c r="D2149" s="36"/>
      <c r="E2149" s="36"/>
      <c r="F2149" s="36"/>
      <c r="G2149" s="36"/>
      <c r="H2149" s="36"/>
    </row>
    <row r="2150" spans="1:8">
      <c r="A2150" s="47">
        <v>34991</v>
      </c>
      <c r="B2150" s="36">
        <v>15.85</v>
      </c>
      <c r="C2150" s="36"/>
      <c r="D2150" s="36"/>
      <c r="E2150" s="36"/>
      <c r="F2150" s="36"/>
      <c r="G2150" s="36"/>
      <c r="H2150" s="36"/>
    </row>
    <row r="2151" spans="1:8">
      <c r="A2151" s="47">
        <v>34992</v>
      </c>
      <c r="B2151" s="36">
        <v>15.8</v>
      </c>
      <c r="C2151" s="36"/>
      <c r="D2151" s="36"/>
      <c r="E2151" s="36"/>
      <c r="F2151" s="36"/>
      <c r="G2151" s="36"/>
      <c r="H2151" s="36"/>
    </row>
    <row r="2152" spans="1:8">
      <c r="A2152" s="47">
        <v>34995</v>
      </c>
      <c r="B2152" s="36">
        <v>15.88</v>
      </c>
      <c r="C2152" s="36"/>
      <c r="D2152" s="36"/>
      <c r="E2152" s="36"/>
      <c r="F2152" s="36"/>
      <c r="G2152" s="36"/>
      <c r="H2152" s="36"/>
    </row>
    <row r="2153" spans="1:8">
      <c r="A2153" s="47">
        <v>34996</v>
      </c>
      <c r="B2153" s="36">
        <v>16.079999999999998</v>
      </c>
      <c r="C2153" s="36"/>
      <c r="D2153" s="36"/>
      <c r="E2153" s="36"/>
      <c r="F2153" s="36"/>
      <c r="G2153" s="36"/>
      <c r="H2153" s="36"/>
    </row>
    <row r="2154" spans="1:8">
      <c r="A2154" s="47">
        <v>34997</v>
      </c>
      <c r="B2154" s="36">
        <v>15.98</v>
      </c>
      <c r="C2154" s="36"/>
      <c r="D2154" s="36"/>
      <c r="E2154" s="36"/>
      <c r="F2154" s="36"/>
      <c r="G2154" s="36"/>
      <c r="H2154" s="36"/>
    </row>
    <row r="2155" spans="1:8">
      <c r="A2155" s="47">
        <v>34998</v>
      </c>
      <c r="B2155" s="36">
        <v>16.3</v>
      </c>
      <c r="C2155" s="36"/>
      <c r="D2155" s="36"/>
      <c r="E2155" s="36"/>
      <c r="F2155" s="36"/>
      <c r="G2155" s="36"/>
      <c r="H2155" s="36"/>
    </row>
    <row r="2156" spans="1:8">
      <c r="A2156" s="47">
        <v>34999</v>
      </c>
      <c r="B2156" s="36">
        <v>16.350000000000001</v>
      </c>
      <c r="C2156" s="36"/>
      <c r="D2156" s="36"/>
      <c r="E2156" s="36"/>
      <c r="F2156" s="36"/>
      <c r="G2156" s="36"/>
      <c r="H2156" s="36"/>
    </row>
    <row r="2157" spans="1:8">
      <c r="A2157" s="47">
        <v>35002</v>
      </c>
      <c r="B2157" s="36">
        <v>16.45</v>
      </c>
      <c r="C2157" s="36"/>
      <c r="D2157" s="36"/>
      <c r="E2157" s="36"/>
      <c r="F2157" s="36"/>
      <c r="G2157" s="36"/>
      <c r="H2157" s="36"/>
    </row>
    <row r="2158" spans="1:8">
      <c r="A2158" s="47">
        <v>35003</v>
      </c>
      <c r="B2158" s="36">
        <v>16.579999999999998</v>
      </c>
      <c r="C2158" s="36"/>
      <c r="D2158" s="36"/>
      <c r="E2158" s="36"/>
      <c r="F2158" s="36"/>
      <c r="G2158" s="36"/>
      <c r="H2158" s="36"/>
    </row>
    <row r="2159" spans="1:8">
      <c r="A2159" s="47">
        <v>35004</v>
      </c>
      <c r="B2159" s="36">
        <v>16.53</v>
      </c>
      <c r="C2159" s="36"/>
      <c r="D2159" s="36"/>
      <c r="E2159" s="36"/>
      <c r="F2159" s="36"/>
      <c r="G2159" s="36"/>
      <c r="H2159" s="36"/>
    </row>
    <row r="2160" spans="1:8">
      <c r="A2160" s="47">
        <v>35005</v>
      </c>
      <c r="B2160" s="36">
        <v>16.829999999999998</v>
      </c>
      <c r="C2160" s="36"/>
      <c r="D2160" s="36"/>
      <c r="E2160" s="36"/>
      <c r="F2160" s="36"/>
      <c r="G2160" s="36"/>
      <c r="H2160" s="36"/>
    </row>
    <row r="2161" spans="1:8">
      <c r="A2161" s="47">
        <v>35006</v>
      </c>
      <c r="B2161" s="36">
        <v>16.88</v>
      </c>
      <c r="C2161" s="36"/>
      <c r="D2161" s="36"/>
      <c r="E2161" s="36"/>
      <c r="F2161" s="36"/>
      <c r="G2161" s="36"/>
      <c r="H2161" s="36"/>
    </row>
    <row r="2162" spans="1:8">
      <c r="A2162" s="47">
        <v>35009</v>
      </c>
      <c r="B2162" s="36">
        <v>16.78</v>
      </c>
      <c r="C2162" s="36"/>
      <c r="D2162" s="36"/>
      <c r="E2162" s="36"/>
      <c r="F2162" s="36"/>
      <c r="G2162" s="36"/>
      <c r="H2162" s="36"/>
    </row>
    <row r="2163" spans="1:8">
      <c r="A2163" s="47">
        <v>35010</v>
      </c>
      <c r="B2163" s="36">
        <v>16.7</v>
      </c>
      <c r="C2163" s="36"/>
      <c r="D2163" s="36"/>
      <c r="E2163" s="36"/>
      <c r="F2163" s="36"/>
      <c r="G2163" s="36"/>
      <c r="H2163" s="36"/>
    </row>
    <row r="2164" spans="1:8">
      <c r="A2164" s="47">
        <v>35011</v>
      </c>
      <c r="B2164" s="36">
        <v>16.75</v>
      </c>
      <c r="C2164" s="36"/>
      <c r="D2164" s="36"/>
      <c r="E2164" s="36"/>
      <c r="F2164" s="36"/>
      <c r="G2164" s="36"/>
      <c r="H2164" s="36"/>
    </row>
    <row r="2165" spans="1:8">
      <c r="A2165" s="47">
        <v>35012</v>
      </c>
      <c r="B2165" s="36">
        <v>16.899999999999999</v>
      </c>
      <c r="C2165" s="36"/>
      <c r="D2165" s="36"/>
      <c r="E2165" s="36"/>
      <c r="F2165" s="36"/>
      <c r="G2165" s="36"/>
      <c r="H2165" s="36"/>
    </row>
    <row r="2166" spans="1:8">
      <c r="A2166" s="47">
        <v>35013</v>
      </c>
      <c r="B2166" s="36">
        <v>16.829999999999998</v>
      </c>
      <c r="C2166" s="36"/>
      <c r="D2166" s="36"/>
      <c r="E2166" s="36"/>
      <c r="F2166" s="36"/>
      <c r="G2166" s="36"/>
      <c r="H2166" s="36"/>
    </row>
    <row r="2167" spans="1:8">
      <c r="A2167" s="47">
        <v>35016</v>
      </c>
      <c r="B2167" s="36">
        <v>16.63</v>
      </c>
      <c r="C2167" s="36"/>
      <c r="D2167" s="36"/>
      <c r="E2167" s="36"/>
      <c r="F2167" s="36"/>
      <c r="G2167" s="36"/>
      <c r="H2167" s="36"/>
    </row>
    <row r="2168" spans="1:8">
      <c r="A2168" s="47">
        <v>35017</v>
      </c>
      <c r="B2168" s="36">
        <v>16.579999999999998</v>
      </c>
      <c r="C2168" s="36"/>
      <c r="D2168" s="36"/>
      <c r="E2168" s="36"/>
      <c r="F2168" s="36"/>
      <c r="G2168" s="36"/>
      <c r="H2168" s="36"/>
    </row>
    <row r="2169" spans="1:8">
      <c r="A2169" s="47">
        <v>35018</v>
      </c>
      <c r="B2169" s="36">
        <v>16.73</v>
      </c>
      <c r="C2169" s="36"/>
      <c r="D2169" s="36"/>
      <c r="E2169" s="36"/>
      <c r="F2169" s="36"/>
      <c r="G2169" s="36"/>
      <c r="H2169" s="36"/>
    </row>
    <row r="2170" spans="1:8">
      <c r="A2170" s="47">
        <v>35019</v>
      </c>
      <c r="B2170" s="36">
        <v>16.78</v>
      </c>
      <c r="C2170" s="36"/>
      <c r="D2170" s="36"/>
      <c r="E2170" s="36"/>
      <c r="F2170" s="36"/>
      <c r="G2170" s="36"/>
      <c r="H2170" s="36"/>
    </row>
    <row r="2171" spans="1:8">
      <c r="A2171" s="47">
        <v>35020</v>
      </c>
      <c r="B2171" s="36">
        <v>17.03</v>
      </c>
      <c r="C2171" s="36"/>
      <c r="D2171" s="36"/>
      <c r="E2171" s="36"/>
      <c r="F2171" s="36"/>
      <c r="G2171" s="36"/>
      <c r="H2171" s="36"/>
    </row>
    <row r="2172" spans="1:8">
      <c r="A2172" s="47">
        <v>35023</v>
      </c>
      <c r="B2172" s="36">
        <v>16.8</v>
      </c>
      <c r="C2172" s="36"/>
      <c r="D2172" s="36"/>
      <c r="E2172" s="36"/>
      <c r="F2172" s="36"/>
      <c r="G2172" s="36"/>
      <c r="H2172" s="36"/>
    </row>
    <row r="2173" spans="1:8">
      <c r="A2173" s="47">
        <v>35024</v>
      </c>
      <c r="B2173" s="36">
        <v>16.600000000000001</v>
      </c>
      <c r="C2173" s="36"/>
      <c r="D2173" s="36"/>
      <c r="E2173" s="36"/>
      <c r="F2173" s="36"/>
      <c r="G2173" s="36"/>
      <c r="H2173" s="36"/>
    </row>
    <row r="2174" spans="1:8">
      <c r="A2174" s="47">
        <v>35025</v>
      </c>
      <c r="B2174" s="36">
        <v>16.899999999999999</v>
      </c>
      <c r="C2174" s="36"/>
      <c r="D2174" s="36"/>
      <c r="E2174" s="36"/>
      <c r="F2174" s="36"/>
      <c r="G2174" s="36"/>
      <c r="H2174" s="36"/>
    </row>
    <row r="2175" spans="1:8">
      <c r="A2175" s="47">
        <v>35026</v>
      </c>
      <c r="B2175" s="36">
        <v>16.88</v>
      </c>
      <c r="C2175" s="36"/>
      <c r="D2175" s="36"/>
      <c r="E2175" s="36"/>
      <c r="F2175" s="36"/>
      <c r="G2175" s="36"/>
      <c r="H2175" s="36"/>
    </row>
    <row r="2176" spans="1:8">
      <c r="A2176" s="47">
        <v>35027</v>
      </c>
      <c r="B2176" s="36">
        <v>16.93</v>
      </c>
      <c r="C2176" s="36"/>
      <c r="D2176" s="36"/>
      <c r="E2176" s="36"/>
      <c r="F2176" s="36"/>
      <c r="G2176" s="36"/>
      <c r="H2176" s="36"/>
    </row>
    <row r="2177" spans="1:8">
      <c r="A2177" s="47">
        <v>35030</v>
      </c>
      <c r="B2177" s="36">
        <v>17.2</v>
      </c>
      <c r="C2177" s="36"/>
      <c r="D2177" s="36"/>
      <c r="E2177" s="36"/>
      <c r="F2177" s="36"/>
      <c r="G2177" s="36"/>
      <c r="H2177" s="36"/>
    </row>
    <row r="2178" spans="1:8">
      <c r="A2178" s="47">
        <v>35031</v>
      </c>
      <c r="B2178" s="36">
        <v>17.25</v>
      </c>
      <c r="C2178" s="36"/>
      <c r="D2178" s="36"/>
      <c r="E2178" s="36"/>
      <c r="F2178" s="36"/>
      <c r="G2178" s="36"/>
      <c r="H2178" s="36"/>
    </row>
    <row r="2179" spans="1:8">
      <c r="A2179" s="47">
        <v>35032</v>
      </c>
      <c r="B2179" s="36">
        <v>17.3</v>
      </c>
      <c r="C2179" s="36"/>
      <c r="D2179" s="36"/>
      <c r="E2179" s="36"/>
      <c r="F2179" s="36"/>
      <c r="G2179" s="36"/>
      <c r="H2179" s="36"/>
    </row>
    <row r="2180" spans="1:8">
      <c r="A2180" s="47">
        <v>35033</v>
      </c>
      <c r="B2180" s="36">
        <v>17.13</v>
      </c>
      <c r="C2180" s="36"/>
      <c r="D2180" s="36"/>
      <c r="E2180" s="36"/>
      <c r="F2180" s="36"/>
      <c r="G2180" s="36"/>
      <c r="H2180" s="36"/>
    </row>
    <row r="2181" spans="1:8">
      <c r="A2181" s="47">
        <v>35034</v>
      </c>
      <c r="B2181" s="36">
        <v>17.18</v>
      </c>
      <c r="C2181" s="36"/>
      <c r="D2181" s="36"/>
      <c r="E2181" s="36"/>
      <c r="F2181" s="36"/>
      <c r="G2181" s="36"/>
      <c r="H2181" s="36"/>
    </row>
    <row r="2182" spans="1:8">
      <c r="A2182" s="47">
        <v>35037</v>
      </c>
      <c r="B2182" s="36">
        <v>17.350000000000001</v>
      </c>
      <c r="C2182" s="36"/>
      <c r="D2182" s="36"/>
      <c r="E2182" s="36"/>
      <c r="F2182" s="36"/>
      <c r="G2182" s="36"/>
      <c r="H2182" s="36"/>
    </row>
    <row r="2183" spans="1:8">
      <c r="A2183" s="47">
        <v>35038</v>
      </c>
      <c r="B2183" s="36">
        <v>17.53</v>
      </c>
      <c r="C2183" s="36"/>
      <c r="D2183" s="36"/>
      <c r="E2183" s="36"/>
      <c r="F2183" s="36"/>
      <c r="G2183" s="36"/>
      <c r="H2183" s="36"/>
    </row>
    <row r="2184" spans="1:8">
      <c r="A2184" s="47">
        <v>35039</v>
      </c>
      <c r="B2184" s="36">
        <v>17.55</v>
      </c>
      <c r="C2184" s="36"/>
      <c r="D2184" s="36"/>
      <c r="E2184" s="36"/>
      <c r="F2184" s="36"/>
      <c r="G2184" s="36"/>
      <c r="H2184" s="36"/>
    </row>
    <row r="2185" spans="1:8">
      <c r="A2185" s="47">
        <v>35040</v>
      </c>
      <c r="B2185" s="36">
        <v>17.48</v>
      </c>
      <c r="C2185" s="36"/>
      <c r="D2185" s="36"/>
      <c r="E2185" s="36"/>
      <c r="F2185" s="36"/>
      <c r="G2185" s="36"/>
      <c r="H2185" s="36"/>
    </row>
    <row r="2186" spans="1:8">
      <c r="A2186" s="47">
        <v>35041</v>
      </c>
      <c r="B2186" s="36">
        <v>17.73</v>
      </c>
      <c r="C2186" s="36"/>
      <c r="D2186" s="36"/>
      <c r="E2186" s="36"/>
      <c r="F2186" s="36"/>
      <c r="G2186" s="36"/>
      <c r="H2186" s="36"/>
    </row>
    <row r="2187" spans="1:8">
      <c r="A2187" s="47">
        <v>35044</v>
      </c>
      <c r="B2187" s="36">
        <v>17.68</v>
      </c>
      <c r="C2187" s="36"/>
      <c r="D2187" s="36"/>
      <c r="E2187" s="36"/>
      <c r="F2187" s="36"/>
      <c r="G2187" s="36"/>
      <c r="H2187" s="36"/>
    </row>
    <row r="2188" spans="1:8">
      <c r="A2188" s="47">
        <v>35045</v>
      </c>
      <c r="B2188" s="36">
        <v>17.48</v>
      </c>
      <c r="C2188" s="36"/>
      <c r="D2188" s="36"/>
      <c r="E2188" s="36"/>
      <c r="F2188" s="36"/>
      <c r="G2188" s="36"/>
      <c r="H2188" s="36"/>
    </row>
    <row r="2189" spans="1:8">
      <c r="A2189" s="47">
        <v>35046</v>
      </c>
      <c r="B2189" s="36">
        <v>17.7</v>
      </c>
      <c r="C2189" s="36"/>
      <c r="D2189" s="36"/>
      <c r="E2189" s="36"/>
      <c r="F2189" s="36"/>
      <c r="G2189" s="36"/>
      <c r="H2189" s="36"/>
    </row>
    <row r="2190" spans="1:8">
      <c r="A2190" s="47">
        <v>35047</v>
      </c>
      <c r="B2190" s="36">
        <v>17.899999999999999</v>
      </c>
      <c r="C2190" s="36"/>
      <c r="D2190" s="36"/>
      <c r="E2190" s="36"/>
      <c r="F2190" s="36"/>
      <c r="G2190" s="36"/>
      <c r="H2190" s="36"/>
    </row>
    <row r="2191" spans="1:8">
      <c r="A2191" s="47">
        <v>35048</v>
      </c>
      <c r="B2191" s="36">
        <v>18.149999999999999</v>
      </c>
      <c r="C2191" s="36"/>
      <c r="D2191" s="36"/>
      <c r="E2191" s="36"/>
      <c r="F2191" s="36"/>
      <c r="G2191" s="36"/>
      <c r="H2191" s="36"/>
    </row>
    <row r="2192" spans="1:8">
      <c r="A2192" s="47">
        <v>35051</v>
      </c>
      <c r="B2192" s="36">
        <v>18.329999999999998</v>
      </c>
      <c r="C2192" s="36"/>
      <c r="D2192" s="36"/>
      <c r="E2192" s="36"/>
      <c r="F2192" s="36"/>
      <c r="G2192" s="36"/>
      <c r="H2192" s="36"/>
    </row>
    <row r="2193" spans="1:8">
      <c r="A2193" s="47">
        <v>35052</v>
      </c>
      <c r="B2193" s="36">
        <v>18.03</v>
      </c>
      <c r="C2193" s="36"/>
      <c r="D2193" s="36"/>
      <c r="E2193" s="36"/>
      <c r="F2193" s="36"/>
      <c r="G2193" s="36"/>
      <c r="H2193" s="36"/>
    </row>
    <row r="2194" spans="1:8">
      <c r="A2194" s="47">
        <v>35053</v>
      </c>
      <c r="B2194" s="36">
        <v>18.05</v>
      </c>
      <c r="C2194" s="36"/>
      <c r="D2194" s="36"/>
      <c r="E2194" s="36"/>
      <c r="F2194" s="36"/>
      <c r="G2194" s="36"/>
      <c r="H2194" s="36"/>
    </row>
    <row r="2195" spans="1:8">
      <c r="A2195" s="47">
        <v>35054</v>
      </c>
      <c r="B2195" s="36">
        <v>18.100000000000001</v>
      </c>
      <c r="C2195" s="36"/>
      <c r="D2195" s="36"/>
      <c r="E2195" s="36"/>
      <c r="F2195" s="36"/>
      <c r="G2195" s="36"/>
      <c r="H2195" s="36"/>
    </row>
    <row r="2196" spans="1:8">
      <c r="A2196" s="47">
        <v>35055</v>
      </c>
      <c r="B2196" s="36">
        <v>18.18</v>
      </c>
      <c r="C2196" s="36"/>
      <c r="D2196" s="36"/>
      <c r="E2196" s="36"/>
      <c r="F2196" s="36"/>
      <c r="G2196" s="36"/>
      <c r="H2196" s="36"/>
    </row>
    <row r="2197" spans="1:8">
      <c r="A2197" s="47">
        <v>35060</v>
      </c>
      <c r="B2197" s="36">
        <v>18.73</v>
      </c>
      <c r="C2197" s="36"/>
      <c r="D2197" s="36"/>
      <c r="E2197" s="36"/>
      <c r="F2197" s="36"/>
      <c r="G2197" s="36"/>
      <c r="H2197" s="36"/>
    </row>
    <row r="2198" spans="1:8">
      <c r="A2198" s="47">
        <v>35061</v>
      </c>
      <c r="B2198" s="36">
        <v>18.78</v>
      </c>
      <c r="C2198" s="36"/>
      <c r="D2198" s="36"/>
      <c r="E2198" s="36"/>
      <c r="F2198" s="36"/>
      <c r="G2198" s="36"/>
      <c r="H2198" s="36"/>
    </row>
    <row r="2199" spans="1:8">
      <c r="A2199" s="47">
        <v>35062</v>
      </c>
      <c r="B2199" s="36">
        <v>18.649999999999999</v>
      </c>
      <c r="C2199" s="36"/>
      <c r="D2199" s="36"/>
      <c r="E2199" s="36"/>
      <c r="F2199" s="36"/>
      <c r="G2199" s="36"/>
      <c r="H2199" s="36"/>
    </row>
    <row r="2200" spans="1:8">
      <c r="A2200" s="47">
        <v>35066</v>
      </c>
      <c r="B2200" s="36">
        <v>18.95</v>
      </c>
      <c r="C2200" s="36"/>
      <c r="D2200" s="36"/>
      <c r="E2200" s="36"/>
      <c r="F2200" s="36"/>
      <c r="G2200" s="36"/>
      <c r="H2200" s="36"/>
    </row>
    <row r="2201" spans="1:8">
      <c r="A2201" s="47">
        <v>35067</v>
      </c>
      <c r="B2201" s="36">
        <v>19.149999999999999</v>
      </c>
      <c r="C2201" s="36"/>
      <c r="D2201" s="36"/>
      <c r="E2201" s="36"/>
      <c r="F2201" s="36"/>
      <c r="G2201" s="36"/>
      <c r="H2201" s="36"/>
    </row>
    <row r="2202" spans="1:8">
      <c r="A2202" s="47">
        <v>35068</v>
      </c>
      <c r="B2202" s="36">
        <v>19.13</v>
      </c>
      <c r="C2202" s="36"/>
      <c r="D2202" s="36"/>
      <c r="E2202" s="36"/>
      <c r="F2202" s="36"/>
      <c r="G2202" s="36"/>
      <c r="H2202" s="36"/>
    </row>
    <row r="2203" spans="1:8">
      <c r="A2203" s="47">
        <v>35069</v>
      </c>
      <c r="B2203" s="36">
        <v>19.5</v>
      </c>
      <c r="C2203" s="36"/>
      <c r="D2203" s="36"/>
      <c r="E2203" s="36"/>
      <c r="F2203" s="36"/>
      <c r="G2203" s="36"/>
      <c r="H2203" s="36"/>
    </row>
    <row r="2204" spans="1:8">
      <c r="A2204" s="47">
        <v>35072</v>
      </c>
      <c r="B2204" s="36">
        <v>19.68</v>
      </c>
      <c r="C2204" s="36"/>
      <c r="D2204" s="36"/>
      <c r="E2204" s="36"/>
      <c r="F2204" s="36"/>
      <c r="G2204" s="36"/>
      <c r="H2204" s="36"/>
    </row>
    <row r="2205" spans="1:8">
      <c r="A2205" s="47">
        <v>35073</v>
      </c>
      <c r="B2205" s="36">
        <v>19.05</v>
      </c>
      <c r="C2205" s="36"/>
      <c r="D2205" s="36"/>
      <c r="E2205" s="36"/>
      <c r="F2205" s="36"/>
      <c r="G2205" s="36"/>
      <c r="H2205" s="36"/>
    </row>
    <row r="2206" spans="1:8">
      <c r="A2206" s="47">
        <v>35074</v>
      </c>
      <c r="B2206" s="36">
        <v>18.48</v>
      </c>
      <c r="C2206" s="36"/>
      <c r="D2206" s="36"/>
      <c r="E2206" s="36"/>
      <c r="F2206" s="36"/>
      <c r="G2206" s="36"/>
      <c r="H2206" s="36"/>
    </row>
    <row r="2207" spans="1:8">
      <c r="A2207" s="47">
        <v>35075</v>
      </c>
      <c r="B2207" s="36">
        <v>17.850000000000001</v>
      </c>
      <c r="C2207" s="36"/>
      <c r="D2207" s="36"/>
      <c r="E2207" s="36"/>
      <c r="F2207" s="36"/>
      <c r="G2207" s="36"/>
      <c r="H2207" s="36"/>
    </row>
    <row r="2208" spans="1:8">
      <c r="A2208" s="47">
        <v>35076</v>
      </c>
      <c r="B2208" s="36">
        <v>17.579999999999998</v>
      </c>
      <c r="C2208" s="36"/>
      <c r="D2208" s="36"/>
      <c r="E2208" s="36"/>
      <c r="F2208" s="36"/>
      <c r="G2208" s="36"/>
      <c r="H2208" s="36"/>
    </row>
    <row r="2209" spans="1:8">
      <c r="A2209" s="47">
        <v>35079</v>
      </c>
      <c r="B2209" s="36">
        <v>17.5</v>
      </c>
      <c r="C2209" s="36"/>
      <c r="D2209" s="36"/>
      <c r="E2209" s="36"/>
      <c r="F2209" s="36"/>
      <c r="G2209" s="36"/>
      <c r="H2209" s="36"/>
    </row>
    <row r="2210" spans="1:8">
      <c r="A2210" s="47">
        <v>35080</v>
      </c>
      <c r="B2210" s="36">
        <v>17.73</v>
      </c>
      <c r="C2210" s="36"/>
      <c r="D2210" s="36"/>
      <c r="E2210" s="36"/>
      <c r="F2210" s="36"/>
      <c r="G2210" s="36"/>
      <c r="H2210" s="36"/>
    </row>
    <row r="2211" spans="1:8">
      <c r="A2211" s="47">
        <v>35081</v>
      </c>
      <c r="B2211" s="36">
        <v>17.43</v>
      </c>
      <c r="C2211" s="36"/>
      <c r="D2211" s="36"/>
      <c r="E2211" s="36"/>
      <c r="F2211" s="36"/>
      <c r="G2211" s="36"/>
      <c r="H2211" s="36"/>
    </row>
    <row r="2212" spans="1:8">
      <c r="A2212" s="47">
        <v>35082</v>
      </c>
      <c r="B2212" s="36">
        <v>17.88</v>
      </c>
      <c r="C2212" s="36"/>
      <c r="D2212" s="36"/>
      <c r="E2212" s="36"/>
      <c r="F2212" s="36"/>
      <c r="G2212" s="36"/>
      <c r="H2212" s="36"/>
    </row>
    <row r="2213" spans="1:8">
      <c r="A2213" s="47">
        <v>35083</v>
      </c>
      <c r="B2213" s="36">
        <v>17.53</v>
      </c>
      <c r="C2213" s="36"/>
      <c r="D2213" s="36"/>
      <c r="E2213" s="36"/>
      <c r="F2213" s="36"/>
      <c r="G2213" s="36"/>
      <c r="H2213" s="36"/>
    </row>
    <row r="2214" spans="1:8">
      <c r="A2214" s="47">
        <v>35086</v>
      </c>
      <c r="B2214" s="36">
        <v>17.53</v>
      </c>
      <c r="C2214" s="36"/>
      <c r="D2214" s="36"/>
      <c r="E2214" s="36"/>
      <c r="F2214" s="36"/>
      <c r="G2214" s="36"/>
      <c r="H2214" s="36"/>
    </row>
    <row r="2215" spans="1:8">
      <c r="A2215" s="47">
        <v>35087</v>
      </c>
      <c r="B2215" s="36">
        <v>17.38</v>
      </c>
      <c r="C2215" s="36"/>
      <c r="D2215" s="36"/>
      <c r="E2215" s="36"/>
      <c r="F2215" s="36"/>
      <c r="G2215" s="36"/>
      <c r="H2215" s="36"/>
    </row>
    <row r="2216" spans="1:8">
      <c r="A2216" s="47">
        <v>35088</v>
      </c>
      <c r="B2216" s="36">
        <v>17.329999999999998</v>
      </c>
      <c r="C2216" s="36"/>
      <c r="D2216" s="36"/>
      <c r="E2216" s="36"/>
      <c r="F2216" s="36"/>
      <c r="G2216" s="36"/>
      <c r="H2216" s="36"/>
    </row>
    <row r="2217" spans="1:8">
      <c r="A2217" s="47">
        <v>35089</v>
      </c>
      <c r="B2217" s="36">
        <v>17</v>
      </c>
      <c r="C2217" s="36"/>
      <c r="D2217" s="36"/>
      <c r="E2217" s="36"/>
      <c r="F2217" s="36"/>
      <c r="G2217" s="36"/>
      <c r="H2217" s="36"/>
    </row>
    <row r="2218" spans="1:8">
      <c r="A2218" s="47">
        <v>35090</v>
      </c>
      <c r="B2218" s="36">
        <v>16.7</v>
      </c>
      <c r="C2218" s="36"/>
      <c r="D2218" s="36"/>
      <c r="E2218" s="36"/>
      <c r="F2218" s="36"/>
      <c r="G2218" s="36"/>
      <c r="H2218" s="36"/>
    </row>
    <row r="2219" spans="1:8">
      <c r="A2219" s="47">
        <v>35093</v>
      </c>
      <c r="B2219" s="36">
        <v>16.23</v>
      </c>
      <c r="C2219" s="36"/>
      <c r="D2219" s="36"/>
      <c r="E2219" s="36"/>
      <c r="F2219" s="36"/>
      <c r="G2219" s="36"/>
      <c r="H2219" s="36"/>
    </row>
    <row r="2220" spans="1:8">
      <c r="A2220" s="47">
        <v>35094</v>
      </c>
      <c r="B2220" s="36">
        <v>16.53</v>
      </c>
      <c r="C2220" s="36"/>
      <c r="D2220" s="36"/>
      <c r="E2220" s="36"/>
      <c r="F2220" s="36"/>
      <c r="G2220" s="36"/>
      <c r="H2220" s="36"/>
    </row>
    <row r="2221" spans="1:8">
      <c r="A2221" s="47">
        <v>35095</v>
      </c>
      <c r="B2221" s="36">
        <v>16.63</v>
      </c>
      <c r="C2221" s="36"/>
      <c r="D2221" s="36"/>
      <c r="E2221" s="36"/>
      <c r="F2221" s="36"/>
      <c r="G2221" s="36"/>
      <c r="H2221" s="36"/>
    </row>
    <row r="2222" spans="1:8">
      <c r="A2222" s="47">
        <v>35096</v>
      </c>
      <c r="B2222" s="36">
        <v>16.78</v>
      </c>
      <c r="C2222" s="36"/>
      <c r="D2222" s="36"/>
      <c r="E2222" s="36"/>
      <c r="F2222" s="36"/>
      <c r="G2222" s="36"/>
      <c r="H2222" s="36"/>
    </row>
    <row r="2223" spans="1:8">
      <c r="A2223" s="47">
        <v>35097</v>
      </c>
      <c r="B2223" s="36">
        <v>17.05</v>
      </c>
      <c r="C2223" s="36"/>
      <c r="D2223" s="36"/>
      <c r="E2223" s="36"/>
      <c r="F2223" s="36"/>
      <c r="G2223" s="36"/>
      <c r="H2223" s="36"/>
    </row>
    <row r="2224" spans="1:8">
      <c r="A2224" s="47">
        <v>35100</v>
      </c>
      <c r="B2224" s="36">
        <v>16.93</v>
      </c>
      <c r="C2224" s="36"/>
      <c r="D2224" s="36"/>
      <c r="E2224" s="36"/>
      <c r="F2224" s="36"/>
      <c r="G2224" s="36"/>
      <c r="H2224" s="36"/>
    </row>
    <row r="2225" spans="1:8">
      <c r="A2225" s="47">
        <v>35101</v>
      </c>
      <c r="B2225" s="36">
        <v>16.829999999999998</v>
      </c>
      <c r="C2225" s="36"/>
      <c r="D2225" s="36"/>
      <c r="E2225" s="36"/>
      <c r="F2225" s="36"/>
      <c r="G2225" s="36"/>
      <c r="H2225" s="36"/>
    </row>
    <row r="2226" spans="1:8">
      <c r="A2226" s="47">
        <v>35102</v>
      </c>
      <c r="B2226" s="36">
        <v>16.93</v>
      </c>
      <c r="C2226" s="36"/>
      <c r="D2226" s="36"/>
      <c r="E2226" s="36"/>
      <c r="F2226" s="36"/>
      <c r="G2226" s="36"/>
      <c r="H2226" s="36"/>
    </row>
    <row r="2227" spans="1:8">
      <c r="A2227" s="47">
        <v>35103</v>
      </c>
      <c r="B2227" s="36">
        <v>17.05</v>
      </c>
      <c r="C2227" s="36"/>
      <c r="D2227" s="36"/>
      <c r="E2227" s="36"/>
      <c r="F2227" s="36"/>
      <c r="G2227" s="36"/>
      <c r="H2227" s="36"/>
    </row>
    <row r="2228" spans="1:8">
      <c r="A2228" s="47">
        <v>35104</v>
      </c>
      <c r="B2228" s="36">
        <v>17.23</v>
      </c>
      <c r="C2228" s="36"/>
      <c r="D2228" s="36"/>
      <c r="E2228" s="36"/>
      <c r="F2228" s="36"/>
      <c r="G2228" s="36"/>
      <c r="H2228" s="36"/>
    </row>
    <row r="2229" spans="1:8">
      <c r="A2229" s="47">
        <v>35107</v>
      </c>
      <c r="B2229" s="36">
        <v>17.18</v>
      </c>
      <c r="C2229" s="36"/>
      <c r="D2229" s="36"/>
      <c r="E2229" s="36"/>
      <c r="F2229" s="36"/>
      <c r="G2229" s="36"/>
      <c r="H2229" s="36"/>
    </row>
    <row r="2230" spans="1:8">
      <c r="A2230" s="47">
        <v>35108</v>
      </c>
      <c r="B2230" s="36">
        <v>18.079999999999998</v>
      </c>
      <c r="C2230" s="36"/>
      <c r="D2230" s="36"/>
      <c r="E2230" s="36"/>
      <c r="F2230" s="36"/>
      <c r="G2230" s="36"/>
      <c r="H2230" s="36"/>
    </row>
    <row r="2231" spans="1:8">
      <c r="A2231" s="47">
        <v>35109</v>
      </c>
      <c r="B2231" s="36">
        <v>18.28</v>
      </c>
      <c r="C2231" s="36"/>
      <c r="D2231" s="36"/>
      <c r="E2231" s="36"/>
      <c r="F2231" s="36"/>
      <c r="G2231" s="36"/>
      <c r="H2231" s="36"/>
    </row>
    <row r="2232" spans="1:8">
      <c r="A2232" s="47">
        <v>35110</v>
      </c>
      <c r="B2232" s="36">
        <v>18.18</v>
      </c>
      <c r="C2232" s="36"/>
      <c r="D2232" s="36"/>
      <c r="E2232" s="36"/>
      <c r="F2232" s="36"/>
      <c r="G2232" s="36"/>
      <c r="H2232" s="36"/>
    </row>
    <row r="2233" spans="1:8">
      <c r="A2233" s="47">
        <v>35111</v>
      </c>
      <c r="B2233" s="36">
        <v>18.2</v>
      </c>
      <c r="C2233" s="36"/>
      <c r="D2233" s="36"/>
      <c r="E2233" s="36"/>
      <c r="F2233" s="36"/>
      <c r="G2233" s="36"/>
      <c r="H2233" s="36"/>
    </row>
    <row r="2234" spans="1:8">
      <c r="A2234" s="47">
        <v>35114</v>
      </c>
      <c r="B2234" s="36">
        <v>18.2</v>
      </c>
      <c r="C2234" s="36"/>
      <c r="D2234" s="36"/>
      <c r="E2234" s="36"/>
      <c r="F2234" s="36"/>
      <c r="G2234" s="36"/>
      <c r="H2234" s="36"/>
    </row>
    <row r="2235" spans="1:8">
      <c r="A2235" s="47">
        <v>35115</v>
      </c>
      <c r="B2235" s="36">
        <v>18.579999999999998</v>
      </c>
      <c r="C2235" s="36"/>
      <c r="D2235" s="36"/>
      <c r="E2235" s="36"/>
      <c r="F2235" s="36"/>
      <c r="G2235" s="36"/>
      <c r="H2235" s="36"/>
    </row>
    <row r="2236" spans="1:8">
      <c r="A2236" s="47">
        <v>35116</v>
      </c>
      <c r="B2236" s="36">
        <v>19.05</v>
      </c>
      <c r="C2236" s="36"/>
      <c r="D2236" s="36"/>
      <c r="E2236" s="36"/>
      <c r="F2236" s="36"/>
      <c r="G2236" s="36"/>
      <c r="H2236" s="36"/>
    </row>
    <row r="2237" spans="1:8">
      <c r="A2237" s="47">
        <v>35117</v>
      </c>
      <c r="B2237" s="36">
        <v>19.28</v>
      </c>
      <c r="C2237" s="36"/>
      <c r="D2237" s="36"/>
      <c r="E2237" s="36"/>
      <c r="F2237" s="36"/>
      <c r="G2237" s="36"/>
      <c r="H2237" s="36"/>
    </row>
    <row r="2238" spans="1:8">
      <c r="A2238" s="47">
        <v>35118</v>
      </c>
      <c r="B2238" s="36">
        <v>18.850000000000001</v>
      </c>
      <c r="C2238" s="36"/>
      <c r="D2238" s="36"/>
      <c r="E2238" s="36"/>
      <c r="F2238" s="36"/>
      <c r="G2238" s="36"/>
      <c r="H2238" s="36"/>
    </row>
    <row r="2239" spans="1:8">
      <c r="A2239" s="47">
        <v>35121</v>
      </c>
      <c r="B2239" s="36">
        <v>18.850000000000001</v>
      </c>
      <c r="C2239" s="36"/>
      <c r="D2239" s="36"/>
      <c r="E2239" s="36"/>
      <c r="F2239" s="36"/>
      <c r="G2239" s="36"/>
      <c r="H2239" s="36"/>
    </row>
    <row r="2240" spans="1:8">
      <c r="A2240" s="47">
        <v>35122</v>
      </c>
      <c r="B2240" s="36">
        <v>19</v>
      </c>
      <c r="C2240" s="36"/>
      <c r="D2240" s="36"/>
      <c r="E2240" s="36"/>
      <c r="F2240" s="36"/>
      <c r="G2240" s="36"/>
      <c r="H2240" s="36"/>
    </row>
    <row r="2241" spans="1:8">
      <c r="A2241" s="47">
        <v>35123</v>
      </c>
      <c r="B2241" s="36">
        <v>18.649999999999999</v>
      </c>
      <c r="C2241" s="36"/>
      <c r="D2241" s="36"/>
      <c r="E2241" s="36"/>
      <c r="F2241" s="36"/>
      <c r="G2241" s="36"/>
      <c r="H2241" s="36"/>
    </row>
    <row r="2242" spans="1:8">
      <c r="A2242" s="47">
        <v>35124</v>
      </c>
      <c r="B2242" s="36">
        <v>18.8</v>
      </c>
      <c r="C2242" s="36"/>
      <c r="D2242" s="36"/>
      <c r="E2242" s="36"/>
      <c r="F2242" s="36"/>
      <c r="G2242" s="36"/>
      <c r="H2242" s="36"/>
    </row>
    <row r="2243" spans="1:8">
      <c r="A2243" s="47">
        <v>35125</v>
      </c>
      <c r="B2243" s="36">
        <v>18.55</v>
      </c>
      <c r="C2243" s="36"/>
      <c r="D2243" s="36"/>
      <c r="E2243" s="36"/>
      <c r="F2243" s="36"/>
      <c r="G2243" s="36"/>
      <c r="H2243" s="36"/>
    </row>
    <row r="2244" spans="1:8">
      <c r="A2244" s="47">
        <v>35128</v>
      </c>
      <c r="B2244" s="36">
        <v>18.399999999999999</v>
      </c>
      <c r="C2244" s="36"/>
      <c r="D2244" s="36"/>
      <c r="E2244" s="36"/>
      <c r="F2244" s="36"/>
      <c r="G2244" s="36"/>
      <c r="H2244" s="36"/>
    </row>
    <row r="2245" spans="1:8">
      <c r="A2245" s="47">
        <v>35129</v>
      </c>
      <c r="B2245" s="36">
        <v>18.75</v>
      </c>
      <c r="C2245" s="36"/>
      <c r="D2245" s="36"/>
      <c r="E2245" s="36"/>
      <c r="F2245" s="36"/>
      <c r="G2245" s="36"/>
      <c r="H2245" s="36"/>
    </row>
    <row r="2246" spans="1:8">
      <c r="A2246" s="47">
        <v>35130</v>
      </c>
      <c r="B2246" s="36">
        <v>19.18</v>
      </c>
      <c r="C2246" s="36"/>
      <c r="D2246" s="36"/>
      <c r="E2246" s="36"/>
      <c r="F2246" s="36"/>
      <c r="G2246" s="36"/>
      <c r="H2246" s="36"/>
    </row>
    <row r="2247" spans="1:8">
      <c r="A2247" s="47">
        <v>35131</v>
      </c>
      <c r="B2247" s="36">
        <v>19.03</v>
      </c>
      <c r="C2247" s="36"/>
      <c r="D2247" s="36"/>
      <c r="E2247" s="36"/>
      <c r="F2247" s="36"/>
      <c r="G2247" s="36"/>
      <c r="H2247" s="36"/>
    </row>
    <row r="2248" spans="1:8">
      <c r="A2248" s="47">
        <v>35132</v>
      </c>
      <c r="B2248" s="36">
        <v>18.850000000000001</v>
      </c>
      <c r="C2248" s="36"/>
      <c r="D2248" s="36"/>
      <c r="E2248" s="36"/>
      <c r="F2248" s="36"/>
      <c r="G2248" s="36"/>
      <c r="H2248" s="36"/>
    </row>
    <row r="2249" spans="1:8">
      <c r="A2249" s="47">
        <v>35135</v>
      </c>
      <c r="B2249" s="36">
        <v>18.93</v>
      </c>
      <c r="C2249" s="36"/>
      <c r="D2249" s="36"/>
      <c r="E2249" s="36"/>
      <c r="F2249" s="36"/>
      <c r="G2249" s="36"/>
      <c r="H2249" s="36"/>
    </row>
    <row r="2250" spans="1:8">
      <c r="A2250" s="47">
        <v>35136</v>
      </c>
      <c r="B2250" s="36">
        <v>19.3</v>
      </c>
      <c r="C2250" s="36"/>
      <c r="D2250" s="36"/>
      <c r="E2250" s="36"/>
      <c r="F2250" s="36"/>
      <c r="G2250" s="36"/>
      <c r="H2250" s="36"/>
    </row>
    <row r="2251" spans="1:8">
      <c r="A2251" s="47">
        <v>35137</v>
      </c>
      <c r="B2251" s="36">
        <v>19.579999999999998</v>
      </c>
      <c r="C2251" s="36"/>
      <c r="D2251" s="36"/>
      <c r="E2251" s="36"/>
      <c r="F2251" s="36"/>
      <c r="G2251" s="36"/>
      <c r="H2251" s="36"/>
    </row>
    <row r="2252" spans="1:8">
      <c r="A2252" s="47">
        <v>35138</v>
      </c>
      <c r="B2252" s="36">
        <v>19.399999999999999</v>
      </c>
      <c r="C2252" s="36"/>
      <c r="D2252" s="36"/>
      <c r="E2252" s="36"/>
      <c r="F2252" s="36"/>
      <c r="G2252" s="36"/>
      <c r="H2252" s="36"/>
    </row>
    <row r="2253" spans="1:8">
      <c r="A2253" s="47">
        <v>35139</v>
      </c>
      <c r="B2253" s="36">
        <v>19.3</v>
      </c>
      <c r="C2253" s="36"/>
      <c r="D2253" s="36"/>
      <c r="E2253" s="36"/>
      <c r="F2253" s="36"/>
      <c r="G2253" s="36"/>
      <c r="H2253" s="36"/>
    </row>
    <row r="2254" spans="1:8">
      <c r="A2254" s="47">
        <v>35142</v>
      </c>
      <c r="B2254" s="36">
        <v>20.5</v>
      </c>
      <c r="C2254" s="36"/>
      <c r="D2254" s="36"/>
      <c r="E2254" s="36"/>
      <c r="F2254" s="36"/>
      <c r="G2254" s="36"/>
      <c r="H2254" s="36"/>
    </row>
    <row r="2255" spans="1:8">
      <c r="A2255" s="47">
        <v>35143</v>
      </c>
      <c r="B2255" s="36">
        <v>20.350000000000001</v>
      </c>
      <c r="C2255" s="36"/>
      <c r="D2255" s="36"/>
      <c r="E2255" s="36"/>
      <c r="F2255" s="36"/>
      <c r="G2255" s="36"/>
      <c r="H2255" s="36"/>
    </row>
    <row r="2256" spans="1:8">
      <c r="A2256" s="47">
        <v>35144</v>
      </c>
      <c r="B2256" s="36">
        <v>20.38</v>
      </c>
      <c r="C2256" s="36"/>
      <c r="D2256" s="36"/>
      <c r="E2256" s="36"/>
      <c r="F2256" s="36"/>
      <c r="G2256" s="36"/>
      <c r="H2256" s="36"/>
    </row>
    <row r="2257" spans="1:8">
      <c r="A2257" s="47">
        <v>35145</v>
      </c>
      <c r="B2257" s="36">
        <v>20.350000000000001</v>
      </c>
      <c r="C2257" s="36"/>
      <c r="D2257" s="36"/>
      <c r="E2257" s="36"/>
      <c r="F2257" s="36"/>
      <c r="G2257" s="36"/>
      <c r="H2257" s="36"/>
    </row>
    <row r="2258" spans="1:8">
      <c r="A2258" s="47">
        <v>35146</v>
      </c>
      <c r="B2258" s="36">
        <v>21.15</v>
      </c>
      <c r="C2258" s="36"/>
      <c r="D2258" s="36"/>
      <c r="E2258" s="36"/>
      <c r="F2258" s="36"/>
      <c r="G2258" s="36"/>
      <c r="H2258" s="36"/>
    </row>
    <row r="2259" spans="1:8">
      <c r="A2259" s="47">
        <v>35149</v>
      </c>
      <c r="B2259" s="36">
        <v>21.3</v>
      </c>
      <c r="C2259" s="36"/>
      <c r="D2259" s="36"/>
      <c r="E2259" s="36"/>
      <c r="F2259" s="36"/>
      <c r="G2259" s="36"/>
      <c r="H2259" s="36"/>
    </row>
    <row r="2260" spans="1:8">
      <c r="A2260" s="47">
        <v>35150</v>
      </c>
      <c r="B2260" s="36">
        <v>21.68</v>
      </c>
      <c r="C2260" s="36"/>
      <c r="D2260" s="36"/>
      <c r="E2260" s="36"/>
      <c r="F2260" s="36"/>
      <c r="G2260" s="36"/>
      <c r="H2260" s="36"/>
    </row>
    <row r="2261" spans="1:8">
      <c r="A2261" s="47">
        <v>35151</v>
      </c>
      <c r="B2261" s="36">
        <v>21.33</v>
      </c>
      <c r="C2261" s="36"/>
      <c r="D2261" s="36"/>
      <c r="E2261" s="36"/>
      <c r="F2261" s="36"/>
      <c r="G2261" s="36"/>
      <c r="H2261" s="36"/>
    </row>
    <row r="2262" spans="1:8">
      <c r="A2262" s="47">
        <v>35152</v>
      </c>
      <c r="B2262" s="36">
        <v>20.25</v>
      </c>
      <c r="C2262" s="36"/>
      <c r="D2262" s="36"/>
      <c r="E2262" s="36"/>
      <c r="F2262" s="36"/>
      <c r="G2262" s="36"/>
      <c r="H2262" s="36"/>
    </row>
    <row r="2263" spans="1:8">
      <c r="A2263" s="47">
        <v>35153</v>
      </c>
      <c r="B2263" s="36">
        <v>20.329999999999998</v>
      </c>
      <c r="C2263" s="36"/>
      <c r="D2263" s="36"/>
      <c r="E2263" s="36"/>
      <c r="F2263" s="36"/>
      <c r="G2263" s="36"/>
      <c r="H2263" s="36"/>
    </row>
    <row r="2264" spans="1:8">
      <c r="A2264" s="47">
        <v>35156</v>
      </c>
      <c r="B2264" s="36">
        <v>20.8</v>
      </c>
      <c r="C2264" s="36"/>
      <c r="D2264" s="36"/>
      <c r="E2264" s="36"/>
      <c r="F2264" s="36"/>
      <c r="G2264" s="36"/>
      <c r="H2264" s="36"/>
    </row>
    <row r="2265" spans="1:8">
      <c r="A2265" s="47">
        <v>35157</v>
      </c>
      <c r="B2265" s="36">
        <v>21.18</v>
      </c>
      <c r="C2265" s="36"/>
      <c r="D2265" s="36"/>
      <c r="E2265" s="36"/>
      <c r="F2265" s="36"/>
      <c r="G2265" s="36"/>
      <c r="H2265" s="36"/>
    </row>
    <row r="2266" spans="1:8">
      <c r="A2266" s="47">
        <v>35158</v>
      </c>
      <c r="B2266" s="36">
        <v>20.93</v>
      </c>
      <c r="C2266" s="36"/>
      <c r="D2266" s="36"/>
      <c r="E2266" s="36"/>
      <c r="F2266" s="36"/>
      <c r="G2266" s="36"/>
      <c r="H2266" s="36"/>
    </row>
    <row r="2267" spans="1:8">
      <c r="A2267" s="47">
        <v>35159</v>
      </c>
      <c r="B2267" s="36">
        <v>20.85</v>
      </c>
      <c r="C2267" s="36"/>
      <c r="D2267" s="36"/>
      <c r="E2267" s="36"/>
      <c r="F2267" s="36"/>
      <c r="G2267" s="36"/>
      <c r="H2267" s="36"/>
    </row>
    <row r="2268" spans="1:8">
      <c r="A2268" s="47">
        <v>35164</v>
      </c>
      <c r="B2268" s="36">
        <v>21.43</v>
      </c>
      <c r="C2268" s="36"/>
      <c r="D2268" s="36"/>
      <c r="E2268" s="36"/>
      <c r="F2268" s="36"/>
      <c r="G2268" s="36"/>
      <c r="H2268" s="36"/>
    </row>
    <row r="2269" spans="1:8">
      <c r="A2269" s="47">
        <v>35165</v>
      </c>
      <c r="B2269" s="36">
        <v>22.63</v>
      </c>
      <c r="C2269" s="36"/>
      <c r="D2269" s="36"/>
      <c r="E2269" s="36"/>
      <c r="F2269" s="36"/>
      <c r="G2269" s="36"/>
      <c r="H2269" s="36"/>
    </row>
    <row r="2270" spans="1:8">
      <c r="A2270" s="47">
        <v>35166</v>
      </c>
      <c r="B2270" s="36">
        <v>23.9</v>
      </c>
      <c r="C2270" s="36"/>
      <c r="D2270" s="36"/>
      <c r="E2270" s="36"/>
      <c r="F2270" s="36"/>
      <c r="G2270" s="36"/>
      <c r="H2270" s="36"/>
    </row>
    <row r="2271" spans="1:8">
      <c r="A2271" s="47">
        <v>35167</v>
      </c>
      <c r="B2271" s="36">
        <v>22.73</v>
      </c>
      <c r="C2271" s="36"/>
      <c r="D2271" s="36"/>
      <c r="E2271" s="36"/>
      <c r="F2271" s="36"/>
      <c r="G2271" s="36"/>
      <c r="H2271" s="36"/>
    </row>
    <row r="2272" spans="1:8">
      <c r="A2272" s="47">
        <v>35170</v>
      </c>
      <c r="B2272" s="36">
        <v>22.68</v>
      </c>
      <c r="C2272" s="36"/>
      <c r="D2272" s="36"/>
      <c r="E2272" s="36"/>
      <c r="F2272" s="36"/>
      <c r="G2272" s="36"/>
      <c r="H2272" s="36"/>
    </row>
    <row r="2273" spans="1:8">
      <c r="A2273" s="47">
        <v>35171</v>
      </c>
      <c r="B2273" s="36">
        <v>21.2</v>
      </c>
      <c r="C2273" s="36"/>
      <c r="D2273" s="36"/>
      <c r="E2273" s="36"/>
      <c r="F2273" s="36"/>
      <c r="G2273" s="36"/>
      <c r="H2273" s="36"/>
    </row>
    <row r="2274" spans="1:8">
      <c r="A2274" s="47">
        <v>35172</v>
      </c>
      <c r="B2274" s="36">
        <v>19.88</v>
      </c>
      <c r="C2274" s="36"/>
      <c r="D2274" s="36"/>
      <c r="E2274" s="36"/>
      <c r="F2274" s="36"/>
      <c r="G2274" s="36"/>
      <c r="H2274" s="36"/>
    </row>
    <row r="2275" spans="1:8">
      <c r="A2275" s="47">
        <v>35173</v>
      </c>
      <c r="B2275" s="36">
        <v>19.329999999999998</v>
      </c>
      <c r="C2275" s="36"/>
      <c r="D2275" s="36"/>
      <c r="E2275" s="36"/>
      <c r="F2275" s="36"/>
      <c r="G2275" s="36"/>
      <c r="H2275" s="36"/>
    </row>
    <row r="2276" spans="1:8">
      <c r="A2276" s="47">
        <v>35174</v>
      </c>
      <c r="B2276" s="36">
        <v>19.53</v>
      </c>
      <c r="C2276" s="36"/>
      <c r="D2276" s="36"/>
      <c r="E2276" s="36"/>
      <c r="F2276" s="36"/>
      <c r="G2276" s="36"/>
      <c r="H2276" s="36"/>
    </row>
    <row r="2277" spans="1:8">
      <c r="A2277" s="47">
        <v>35177</v>
      </c>
      <c r="B2277" s="36">
        <v>19.38</v>
      </c>
      <c r="C2277" s="36"/>
      <c r="D2277" s="36"/>
      <c r="E2277" s="36"/>
      <c r="F2277" s="36"/>
      <c r="G2277" s="36"/>
      <c r="H2277" s="36"/>
    </row>
    <row r="2278" spans="1:8">
      <c r="A2278" s="47">
        <v>35178</v>
      </c>
      <c r="B2278" s="36">
        <v>20.88</v>
      </c>
      <c r="C2278" s="36"/>
      <c r="D2278" s="36"/>
      <c r="E2278" s="36"/>
      <c r="F2278" s="36"/>
      <c r="G2278" s="36"/>
      <c r="H2278" s="36"/>
    </row>
    <row r="2279" spans="1:8">
      <c r="A2279" s="47">
        <v>35179</v>
      </c>
      <c r="B2279" s="36">
        <v>20.73</v>
      </c>
      <c r="C2279" s="36"/>
      <c r="D2279" s="36"/>
      <c r="E2279" s="36"/>
      <c r="F2279" s="36"/>
      <c r="G2279" s="36"/>
      <c r="H2279" s="36"/>
    </row>
    <row r="2280" spans="1:8">
      <c r="A2280" s="47">
        <v>35180</v>
      </c>
      <c r="B2280" s="36">
        <v>20.350000000000001</v>
      </c>
      <c r="C2280" s="36"/>
      <c r="D2280" s="36"/>
      <c r="E2280" s="36"/>
      <c r="F2280" s="36"/>
      <c r="G2280" s="36"/>
      <c r="H2280" s="36"/>
    </row>
    <row r="2281" spans="1:8">
      <c r="A2281" s="47">
        <v>35181</v>
      </c>
      <c r="B2281" s="36">
        <v>20.05</v>
      </c>
      <c r="C2281" s="36"/>
      <c r="D2281" s="36"/>
      <c r="E2281" s="36"/>
      <c r="F2281" s="36"/>
      <c r="G2281" s="36"/>
      <c r="H2281" s="36"/>
    </row>
    <row r="2282" spans="1:8">
      <c r="A2282" s="47">
        <v>35184</v>
      </c>
      <c r="B2282" s="36">
        <v>20.05</v>
      </c>
      <c r="C2282" s="36"/>
      <c r="D2282" s="36"/>
      <c r="E2282" s="36"/>
      <c r="F2282" s="36"/>
      <c r="G2282" s="36"/>
      <c r="H2282" s="36"/>
    </row>
    <row r="2283" spans="1:8">
      <c r="A2283" s="47">
        <v>35185</v>
      </c>
      <c r="B2283" s="36">
        <v>19.5</v>
      </c>
      <c r="C2283" s="36"/>
      <c r="D2283" s="36"/>
      <c r="E2283" s="36"/>
      <c r="F2283" s="36"/>
      <c r="G2283" s="36"/>
      <c r="H2283" s="36"/>
    </row>
    <row r="2284" spans="1:8">
      <c r="A2284" s="47">
        <v>35186</v>
      </c>
      <c r="B2284" s="36">
        <v>18.95</v>
      </c>
      <c r="C2284" s="36"/>
      <c r="D2284" s="36"/>
      <c r="E2284" s="36"/>
      <c r="F2284" s="36"/>
      <c r="G2284" s="36"/>
      <c r="H2284" s="36"/>
    </row>
    <row r="2285" spans="1:8">
      <c r="A2285" s="47">
        <v>35187</v>
      </c>
      <c r="B2285" s="36">
        <v>19.45</v>
      </c>
      <c r="C2285" s="36"/>
      <c r="D2285" s="36"/>
      <c r="E2285" s="36"/>
      <c r="F2285" s="36"/>
      <c r="G2285" s="36"/>
      <c r="H2285" s="36"/>
    </row>
    <row r="2286" spans="1:8">
      <c r="A2286" s="47">
        <v>35188</v>
      </c>
      <c r="B2286" s="36">
        <v>19.38</v>
      </c>
      <c r="C2286" s="36"/>
      <c r="D2286" s="36"/>
      <c r="E2286" s="36"/>
      <c r="F2286" s="36"/>
      <c r="G2286" s="36"/>
      <c r="H2286" s="36"/>
    </row>
    <row r="2287" spans="1:8">
      <c r="A2287" s="47">
        <v>35192</v>
      </c>
      <c r="B2287" s="36">
        <v>20.079999999999998</v>
      </c>
      <c r="C2287" s="36"/>
      <c r="D2287" s="36"/>
      <c r="E2287" s="36"/>
      <c r="F2287" s="36"/>
      <c r="G2287" s="36"/>
      <c r="H2287" s="36"/>
    </row>
    <row r="2288" spans="1:8">
      <c r="A2288" s="47">
        <v>35193</v>
      </c>
      <c r="B2288" s="36">
        <v>19.850000000000001</v>
      </c>
      <c r="C2288" s="36"/>
      <c r="D2288" s="36"/>
      <c r="E2288" s="36"/>
      <c r="F2288" s="36"/>
      <c r="G2288" s="36"/>
      <c r="H2288" s="36"/>
    </row>
    <row r="2289" spans="1:8">
      <c r="A2289" s="47">
        <v>35194</v>
      </c>
      <c r="B2289" s="36">
        <v>19.350000000000001</v>
      </c>
      <c r="C2289" s="36"/>
      <c r="D2289" s="36"/>
      <c r="E2289" s="36"/>
      <c r="F2289" s="36"/>
      <c r="G2289" s="36"/>
      <c r="H2289" s="36"/>
    </row>
    <row r="2290" spans="1:8">
      <c r="A2290" s="47">
        <v>35195</v>
      </c>
      <c r="B2290" s="36">
        <v>19.23</v>
      </c>
      <c r="C2290" s="36"/>
      <c r="D2290" s="36"/>
      <c r="E2290" s="36"/>
      <c r="F2290" s="36"/>
      <c r="G2290" s="36"/>
      <c r="H2290" s="36"/>
    </row>
    <row r="2291" spans="1:8">
      <c r="A2291" s="47">
        <v>35198</v>
      </c>
      <c r="B2291" s="36">
        <v>19.48</v>
      </c>
      <c r="C2291" s="36"/>
      <c r="D2291" s="36"/>
      <c r="E2291" s="36"/>
      <c r="F2291" s="36"/>
      <c r="G2291" s="36"/>
      <c r="H2291" s="36"/>
    </row>
    <row r="2292" spans="1:8">
      <c r="A2292" s="47">
        <v>35199</v>
      </c>
      <c r="B2292" s="36">
        <v>19.63</v>
      </c>
      <c r="C2292" s="36"/>
      <c r="D2292" s="36"/>
      <c r="E2292" s="36"/>
      <c r="F2292" s="36"/>
      <c r="G2292" s="36"/>
      <c r="H2292" s="36"/>
    </row>
    <row r="2293" spans="1:8">
      <c r="A2293" s="47">
        <v>35200</v>
      </c>
      <c r="B2293" s="36">
        <v>19.5</v>
      </c>
      <c r="C2293" s="36"/>
      <c r="D2293" s="36"/>
      <c r="E2293" s="36"/>
      <c r="F2293" s="36"/>
      <c r="G2293" s="36"/>
      <c r="H2293" s="36"/>
    </row>
    <row r="2294" spans="1:8">
      <c r="A2294" s="47">
        <v>35201</v>
      </c>
      <c r="B2294" s="36">
        <v>18.63</v>
      </c>
      <c r="C2294" s="36"/>
      <c r="D2294" s="36"/>
      <c r="E2294" s="36"/>
      <c r="F2294" s="36"/>
      <c r="G2294" s="36"/>
      <c r="H2294" s="36"/>
    </row>
    <row r="2295" spans="1:8">
      <c r="A2295" s="47">
        <v>35202</v>
      </c>
      <c r="B2295" s="36">
        <v>18.05</v>
      </c>
      <c r="C2295" s="36"/>
      <c r="D2295" s="36"/>
      <c r="E2295" s="36"/>
      <c r="F2295" s="36"/>
      <c r="G2295" s="36"/>
      <c r="H2295" s="36"/>
    </row>
    <row r="2296" spans="1:8">
      <c r="A2296" s="47">
        <v>35205</v>
      </c>
      <c r="B2296" s="36">
        <v>18.63</v>
      </c>
      <c r="C2296" s="36"/>
      <c r="D2296" s="36"/>
      <c r="E2296" s="36"/>
      <c r="F2296" s="36"/>
      <c r="G2296" s="36"/>
      <c r="H2296" s="36"/>
    </row>
    <row r="2297" spans="1:8">
      <c r="A2297" s="47">
        <v>35206</v>
      </c>
      <c r="B2297" s="36">
        <v>18.7</v>
      </c>
      <c r="C2297" s="36"/>
      <c r="D2297" s="36"/>
      <c r="E2297" s="36"/>
      <c r="F2297" s="36"/>
      <c r="G2297" s="36"/>
      <c r="H2297" s="36"/>
    </row>
    <row r="2298" spans="1:8">
      <c r="A2298" s="47">
        <v>35207</v>
      </c>
      <c r="B2298" s="36">
        <v>19.399999999999999</v>
      </c>
      <c r="C2298" s="36"/>
      <c r="D2298" s="36"/>
      <c r="E2298" s="36"/>
      <c r="F2298" s="36"/>
      <c r="G2298" s="36"/>
      <c r="H2298" s="36"/>
    </row>
    <row r="2299" spans="1:8">
      <c r="A2299" s="47">
        <v>35208</v>
      </c>
      <c r="B2299" s="36">
        <v>19.53</v>
      </c>
      <c r="C2299" s="36"/>
      <c r="D2299" s="36"/>
      <c r="E2299" s="36"/>
      <c r="F2299" s="36"/>
      <c r="G2299" s="36"/>
      <c r="H2299" s="36"/>
    </row>
    <row r="2300" spans="1:8">
      <c r="A2300" s="47">
        <v>35209</v>
      </c>
      <c r="B2300" s="36">
        <v>19.73</v>
      </c>
      <c r="C2300" s="36"/>
      <c r="D2300" s="36"/>
      <c r="E2300" s="36"/>
      <c r="F2300" s="36"/>
      <c r="G2300" s="36"/>
      <c r="H2300" s="36"/>
    </row>
    <row r="2301" spans="1:8">
      <c r="A2301" s="47">
        <v>35213</v>
      </c>
      <c r="B2301" s="36">
        <v>19.53</v>
      </c>
      <c r="C2301" s="36"/>
      <c r="D2301" s="36"/>
      <c r="E2301" s="36"/>
      <c r="F2301" s="36"/>
      <c r="G2301" s="36"/>
      <c r="H2301" s="36"/>
    </row>
    <row r="2302" spans="1:8">
      <c r="A2302" s="47">
        <v>35214</v>
      </c>
      <c r="B2302" s="36">
        <v>18.95</v>
      </c>
      <c r="C2302" s="36"/>
      <c r="D2302" s="36"/>
      <c r="E2302" s="36"/>
      <c r="F2302" s="36"/>
      <c r="G2302" s="36"/>
      <c r="H2302" s="36"/>
    </row>
    <row r="2303" spans="1:8">
      <c r="A2303" s="47">
        <v>35215</v>
      </c>
      <c r="B2303" s="36">
        <v>18.100000000000001</v>
      </c>
      <c r="C2303" s="36"/>
      <c r="D2303" s="36"/>
      <c r="E2303" s="36"/>
      <c r="F2303" s="36"/>
      <c r="G2303" s="36"/>
      <c r="H2303" s="36"/>
    </row>
    <row r="2304" spans="1:8">
      <c r="A2304" s="47">
        <v>35216</v>
      </c>
      <c r="B2304" s="36">
        <v>18.100000000000001</v>
      </c>
      <c r="C2304" s="36"/>
      <c r="D2304" s="36"/>
      <c r="E2304" s="36"/>
      <c r="F2304" s="36"/>
      <c r="G2304" s="36"/>
      <c r="H2304" s="36"/>
    </row>
    <row r="2305" spans="1:8">
      <c r="A2305" s="47">
        <v>35219</v>
      </c>
      <c r="B2305" s="36">
        <v>18.25</v>
      </c>
      <c r="C2305" s="36"/>
      <c r="D2305" s="36"/>
      <c r="E2305" s="36"/>
      <c r="F2305" s="36"/>
      <c r="G2305" s="36"/>
      <c r="H2305" s="36"/>
    </row>
    <row r="2306" spans="1:8">
      <c r="A2306" s="47">
        <v>35220</v>
      </c>
      <c r="B2306" s="36">
        <v>18.5</v>
      </c>
      <c r="C2306" s="36"/>
      <c r="D2306" s="36"/>
      <c r="E2306" s="36"/>
      <c r="F2306" s="36"/>
      <c r="G2306" s="36"/>
      <c r="H2306" s="36"/>
    </row>
    <row r="2307" spans="1:8">
      <c r="A2307" s="47">
        <v>35221</v>
      </c>
      <c r="B2307" s="36">
        <v>18.2</v>
      </c>
      <c r="C2307" s="36"/>
      <c r="D2307" s="36"/>
      <c r="E2307" s="36"/>
      <c r="F2307" s="36"/>
      <c r="G2307" s="36"/>
      <c r="H2307" s="36"/>
    </row>
    <row r="2308" spans="1:8">
      <c r="A2308" s="47">
        <v>35222</v>
      </c>
      <c r="B2308" s="36">
        <v>18.18</v>
      </c>
      <c r="C2308" s="36"/>
      <c r="D2308" s="36"/>
      <c r="E2308" s="36"/>
      <c r="F2308" s="36"/>
      <c r="G2308" s="36"/>
      <c r="H2308" s="36"/>
    </row>
    <row r="2309" spans="1:8">
      <c r="A2309" s="47">
        <v>35223</v>
      </c>
      <c r="B2309" s="36">
        <v>18.399999999999999</v>
      </c>
      <c r="C2309" s="36"/>
      <c r="D2309" s="36"/>
      <c r="E2309" s="36"/>
      <c r="F2309" s="36"/>
      <c r="G2309" s="36"/>
      <c r="H2309" s="36"/>
    </row>
    <row r="2310" spans="1:8">
      <c r="A2310" s="47">
        <v>35226</v>
      </c>
      <c r="B2310" s="36">
        <v>18.48</v>
      </c>
      <c r="C2310" s="36"/>
      <c r="D2310" s="36"/>
      <c r="E2310" s="36"/>
      <c r="F2310" s="36"/>
      <c r="G2310" s="36"/>
      <c r="H2310" s="36"/>
    </row>
    <row r="2311" spans="1:8">
      <c r="A2311" s="47">
        <v>35227</v>
      </c>
      <c r="B2311" s="36">
        <v>18.28</v>
      </c>
      <c r="C2311" s="36"/>
      <c r="D2311" s="36"/>
      <c r="E2311" s="36"/>
      <c r="F2311" s="36"/>
      <c r="G2311" s="36"/>
      <c r="H2311" s="36"/>
    </row>
    <row r="2312" spans="1:8">
      <c r="A2312" s="47">
        <v>35228</v>
      </c>
      <c r="B2312" s="36">
        <v>18.23</v>
      </c>
      <c r="C2312" s="36"/>
      <c r="D2312" s="36"/>
      <c r="E2312" s="36"/>
      <c r="F2312" s="36"/>
      <c r="G2312" s="36"/>
      <c r="H2312" s="36"/>
    </row>
    <row r="2313" spans="1:8">
      <c r="A2313" s="47">
        <v>35229</v>
      </c>
      <c r="B2313" s="36">
        <v>17.98</v>
      </c>
      <c r="C2313" s="36"/>
      <c r="D2313" s="36"/>
      <c r="E2313" s="36"/>
      <c r="F2313" s="36"/>
      <c r="G2313" s="36"/>
      <c r="H2313" s="36"/>
    </row>
    <row r="2314" spans="1:8">
      <c r="A2314" s="47">
        <v>35230</v>
      </c>
      <c r="B2314" s="36">
        <v>17.829999999999998</v>
      </c>
      <c r="C2314" s="36"/>
      <c r="D2314" s="36"/>
      <c r="E2314" s="36"/>
      <c r="F2314" s="36"/>
      <c r="G2314" s="36"/>
      <c r="H2314" s="36"/>
    </row>
    <row r="2315" spans="1:8">
      <c r="A2315" s="47">
        <v>35233</v>
      </c>
      <c r="B2315" s="36">
        <v>18.7</v>
      </c>
      <c r="C2315" s="36"/>
      <c r="D2315" s="36"/>
      <c r="E2315" s="36"/>
      <c r="F2315" s="36"/>
      <c r="G2315" s="36"/>
      <c r="H2315" s="36"/>
    </row>
    <row r="2316" spans="1:8">
      <c r="A2316" s="47">
        <v>35234</v>
      </c>
      <c r="B2316" s="36">
        <v>18.8</v>
      </c>
      <c r="C2316" s="36"/>
      <c r="D2316" s="36"/>
      <c r="E2316" s="36"/>
      <c r="F2316" s="36"/>
      <c r="G2316" s="36"/>
      <c r="H2316" s="36"/>
    </row>
    <row r="2317" spans="1:8">
      <c r="A2317" s="47">
        <v>35235</v>
      </c>
      <c r="B2317" s="36">
        <v>18.399999999999999</v>
      </c>
      <c r="C2317" s="36"/>
      <c r="D2317" s="36"/>
      <c r="E2317" s="36"/>
      <c r="F2317" s="36"/>
      <c r="G2317" s="36"/>
      <c r="H2317" s="36"/>
    </row>
    <row r="2318" spans="1:8">
      <c r="A2318" s="47">
        <v>35236</v>
      </c>
      <c r="B2318" s="36">
        <v>18.43</v>
      </c>
      <c r="C2318" s="36"/>
      <c r="D2318" s="36"/>
      <c r="E2318" s="36"/>
      <c r="F2318" s="36"/>
      <c r="G2318" s="36"/>
      <c r="H2318" s="36"/>
    </row>
    <row r="2319" spans="1:8">
      <c r="A2319" s="47">
        <v>35237</v>
      </c>
      <c r="B2319" s="36">
        <v>18.45</v>
      </c>
      <c r="C2319" s="36"/>
      <c r="D2319" s="36"/>
      <c r="E2319" s="36"/>
      <c r="F2319" s="36"/>
      <c r="G2319" s="36"/>
      <c r="H2319" s="36"/>
    </row>
    <row r="2320" spans="1:8">
      <c r="A2320" s="47">
        <v>35240</v>
      </c>
      <c r="B2320" s="36">
        <v>18.38</v>
      </c>
      <c r="C2320" s="36"/>
      <c r="D2320" s="36"/>
      <c r="E2320" s="36"/>
      <c r="F2320" s="36"/>
      <c r="G2320" s="36"/>
      <c r="H2320" s="36"/>
    </row>
    <row r="2321" spans="1:8">
      <c r="A2321" s="47">
        <v>35241</v>
      </c>
      <c r="B2321" s="36">
        <v>18.38</v>
      </c>
      <c r="C2321" s="36"/>
      <c r="D2321" s="36"/>
      <c r="E2321" s="36"/>
      <c r="F2321" s="36"/>
      <c r="G2321" s="36"/>
      <c r="H2321" s="36"/>
    </row>
    <row r="2322" spans="1:8">
      <c r="A2322" s="47">
        <v>35242</v>
      </c>
      <c r="B2322" s="36">
        <v>18.600000000000001</v>
      </c>
      <c r="C2322" s="36"/>
      <c r="D2322" s="36"/>
      <c r="E2322" s="36"/>
      <c r="F2322" s="36"/>
      <c r="G2322" s="36"/>
      <c r="H2322" s="36"/>
    </row>
    <row r="2323" spans="1:8">
      <c r="A2323" s="47">
        <v>35243</v>
      </c>
      <c r="B2323" s="36">
        <v>19.38</v>
      </c>
      <c r="C2323" s="36"/>
      <c r="D2323" s="36"/>
      <c r="E2323" s="36"/>
      <c r="F2323" s="36"/>
      <c r="G2323" s="36"/>
      <c r="H2323" s="36"/>
    </row>
    <row r="2324" spans="1:8">
      <c r="A2324" s="47">
        <v>35244</v>
      </c>
      <c r="B2324" s="36">
        <v>19.28</v>
      </c>
      <c r="C2324" s="36"/>
      <c r="D2324" s="36"/>
      <c r="E2324" s="36"/>
      <c r="F2324" s="36"/>
      <c r="G2324" s="36"/>
      <c r="H2324" s="36"/>
    </row>
    <row r="2325" spans="1:8">
      <c r="A2325" s="47">
        <v>35247</v>
      </c>
      <c r="B2325" s="36">
        <v>19.77</v>
      </c>
      <c r="C2325" s="36"/>
      <c r="D2325" s="36"/>
      <c r="E2325" s="36"/>
      <c r="F2325" s="36"/>
      <c r="G2325" s="36"/>
      <c r="H2325" s="36"/>
    </row>
    <row r="2326" spans="1:8">
      <c r="A2326" s="47">
        <v>35248</v>
      </c>
      <c r="B2326" s="36">
        <v>19.43</v>
      </c>
      <c r="C2326" s="36"/>
      <c r="D2326" s="36"/>
      <c r="E2326" s="36"/>
      <c r="F2326" s="36"/>
      <c r="G2326" s="36"/>
      <c r="H2326" s="36"/>
    </row>
    <row r="2327" spans="1:8">
      <c r="A2327" s="47">
        <v>35249</v>
      </c>
      <c r="B2327" s="36">
        <v>19.13</v>
      </c>
      <c r="C2327" s="36"/>
      <c r="D2327" s="36"/>
      <c r="E2327" s="36"/>
      <c r="F2327" s="36"/>
      <c r="G2327" s="36"/>
      <c r="H2327" s="36"/>
    </row>
    <row r="2328" spans="1:8">
      <c r="A2328" s="47">
        <v>35250</v>
      </c>
      <c r="B2328" s="36">
        <v>19.77</v>
      </c>
      <c r="C2328" s="36"/>
      <c r="D2328" s="36"/>
      <c r="E2328" s="36"/>
      <c r="F2328" s="36"/>
      <c r="G2328" s="36"/>
      <c r="H2328" s="36"/>
    </row>
    <row r="2329" spans="1:8">
      <c r="A2329" s="47">
        <v>35251</v>
      </c>
      <c r="B2329" s="36">
        <v>19.989999999999998</v>
      </c>
      <c r="C2329" s="36"/>
      <c r="D2329" s="36"/>
      <c r="E2329" s="36"/>
      <c r="F2329" s="36"/>
      <c r="G2329" s="36"/>
      <c r="H2329" s="36"/>
    </row>
    <row r="2330" spans="1:8">
      <c r="A2330" s="47">
        <v>35254</v>
      </c>
      <c r="B2330" s="36">
        <v>19.62</v>
      </c>
      <c r="C2330" s="36"/>
      <c r="D2330" s="36"/>
      <c r="E2330" s="36"/>
      <c r="F2330" s="36"/>
      <c r="G2330" s="36"/>
      <c r="H2330" s="36"/>
    </row>
    <row r="2331" spans="1:8">
      <c r="A2331" s="47">
        <v>35255</v>
      </c>
      <c r="B2331" s="36">
        <v>19.63</v>
      </c>
      <c r="C2331" s="36"/>
      <c r="D2331" s="36"/>
      <c r="E2331" s="36"/>
      <c r="F2331" s="36"/>
      <c r="G2331" s="36"/>
      <c r="H2331" s="36"/>
    </row>
    <row r="2332" spans="1:8">
      <c r="A2332" s="47">
        <v>35256</v>
      </c>
      <c r="B2332" s="36">
        <v>19.8</v>
      </c>
      <c r="C2332" s="36"/>
      <c r="D2332" s="36"/>
      <c r="E2332" s="36"/>
      <c r="F2332" s="36"/>
      <c r="G2332" s="36"/>
      <c r="H2332" s="36"/>
    </row>
    <row r="2333" spans="1:8">
      <c r="A2333" s="47">
        <v>35257</v>
      </c>
      <c r="B2333" s="36">
        <v>20.010000000000002</v>
      </c>
      <c r="C2333" s="36"/>
      <c r="D2333" s="36"/>
      <c r="E2333" s="36"/>
      <c r="F2333" s="36"/>
      <c r="G2333" s="36"/>
      <c r="H2333" s="36"/>
    </row>
    <row r="2334" spans="1:8">
      <c r="A2334" s="47">
        <v>35258</v>
      </c>
      <c r="B2334" s="36">
        <v>19.93</v>
      </c>
      <c r="C2334" s="36"/>
      <c r="D2334" s="36"/>
      <c r="E2334" s="36"/>
      <c r="F2334" s="36"/>
      <c r="G2334" s="36"/>
      <c r="H2334" s="36"/>
    </row>
    <row r="2335" spans="1:8">
      <c r="A2335" s="47">
        <v>35261</v>
      </c>
      <c r="B2335" s="36">
        <v>20.2</v>
      </c>
      <c r="C2335" s="36"/>
      <c r="D2335" s="36"/>
      <c r="E2335" s="36"/>
      <c r="F2335" s="36"/>
      <c r="G2335" s="36"/>
      <c r="H2335" s="36"/>
    </row>
    <row r="2336" spans="1:8">
      <c r="A2336" s="47">
        <v>35262</v>
      </c>
      <c r="B2336" s="36">
        <v>20.3</v>
      </c>
      <c r="C2336" s="36"/>
      <c r="D2336" s="36"/>
      <c r="E2336" s="36"/>
      <c r="F2336" s="36"/>
      <c r="G2336" s="36"/>
      <c r="H2336" s="36"/>
    </row>
    <row r="2337" spans="1:8">
      <c r="A2337" s="47">
        <v>35263</v>
      </c>
      <c r="B2337" s="36">
        <v>19.75</v>
      </c>
      <c r="C2337" s="36"/>
      <c r="D2337" s="36"/>
      <c r="E2337" s="36"/>
      <c r="F2337" s="36"/>
      <c r="G2337" s="36"/>
      <c r="H2337" s="36"/>
    </row>
    <row r="2338" spans="1:8">
      <c r="A2338" s="47">
        <v>35264</v>
      </c>
      <c r="B2338" s="36">
        <v>19.95</v>
      </c>
      <c r="C2338" s="36"/>
      <c r="D2338" s="36"/>
      <c r="E2338" s="36"/>
      <c r="F2338" s="36"/>
      <c r="G2338" s="36"/>
      <c r="H2338" s="36"/>
    </row>
    <row r="2339" spans="1:8">
      <c r="A2339" s="47">
        <v>35265</v>
      </c>
      <c r="B2339" s="36">
        <v>19.45</v>
      </c>
      <c r="C2339" s="36"/>
      <c r="D2339" s="36"/>
      <c r="E2339" s="36"/>
      <c r="F2339" s="36"/>
      <c r="G2339" s="36"/>
      <c r="H2339" s="36"/>
    </row>
    <row r="2340" spans="1:8">
      <c r="A2340" s="47">
        <v>35268</v>
      </c>
      <c r="B2340" s="36">
        <v>19.23</v>
      </c>
      <c r="C2340" s="36"/>
      <c r="D2340" s="36"/>
      <c r="E2340" s="36"/>
      <c r="F2340" s="36"/>
      <c r="G2340" s="36"/>
      <c r="H2340" s="36"/>
    </row>
    <row r="2341" spans="1:8">
      <c r="A2341" s="47">
        <v>35269</v>
      </c>
      <c r="B2341" s="36">
        <v>19.5</v>
      </c>
      <c r="C2341" s="36"/>
      <c r="D2341" s="36"/>
      <c r="E2341" s="36"/>
      <c r="F2341" s="36"/>
      <c r="G2341" s="36"/>
      <c r="H2341" s="36"/>
    </row>
    <row r="2342" spans="1:8">
      <c r="A2342" s="47">
        <v>35270</v>
      </c>
      <c r="B2342" s="36">
        <v>19.36</v>
      </c>
      <c r="C2342" s="36"/>
      <c r="D2342" s="36"/>
      <c r="E2342" s="36"/>
      <c r="F2342" s="36"/>
      <c r="G2342" s="36"/>
      <c r="H2342" s="36"/>
    </row>
    <row r="2343" spans="1:8">
      <c r="A2343" s="47">
        <v>35271</v>
      </c>
      <c r="B2343" s="36">
        <v>19.5</v>
      </c>
      <c r="C2343" s="36"/>
      <c r="D2343" s="36"/>
      <c r="E2343" s="36"/>
      <c r="F2343" s="36"/>
      <c r="G2343" s="36"/>
      <c r="H2343" s="36"/>
    </row>
    <row r="2344" spans="1:8">
      <c r="A2344" s="47">
        <v>35272</v>
      </c>
      <c r="B2344" s="36">
        <v>18.920000000000002</v>
      </c>
      <c r="C2344" s="36"/>
      <c r="D2344" s="36"/>
      <c r="E2344" s="36"/>
      <c r="F2344" s="36"/>
      <c r="G2344" s="36"/>
      <c r="H2344" s="36"/>
    </row>
    <row r="2345" spans="1:8">
      <c r="A2345" s="47">
        <v>35275</v>
      </c>
      <c r="B2345" s="36">
        <v>18.989999999999998</v>
      </c>
      <c r="C2345" s="36"/>
      <c r="D2345" s="36"/>
      <c r="E2345" s="36"/>
      <c r="F2345" s="36"/>
      <c r="G2345" s="36"/>
      <c r="H2345" s="36"/>
    </row>
    <row r="2346" spans="1:8">
      <c r="A2346" s="47">
        <v>35276</v>
      </c>
      <c r="B2346" s="36">
        <v>18.899999999999999</v>
      </c>
      <c r="C2346" s="36"/>
      <c r="D2346" s="36"/>
      <c r="E2346" s="36"/>
      <c r="F2346" s="36"/>
      <c r="G2346" s="36"/>
      <c r="H2346" s="36"/>
    </row>
    <row r="2347" spans="1:8">
      <c r="A2347" s="47">
        <v>35277</v>
      </c>
      <c r="B2347" s="36">
        <v>19</v>
      </c>
      <c r="C2347" s="36"/>
      <c r="D2347" s="36"/>
      <c r="E2347" s="36"/>
      <c r="F2347" s="36"/>
      <c r="G2347" s="36"/>
      <c r="H2347" s="36"/>
    </row>
    <row r="2348" spans="1:8">
      <c r="A2348" s="47">
        <v>35278</v>
      </c>
      <c r="B2348" s="36">
        <v>18.84</v>
      </c>
      <c r="C2348" s="36"/>
      <c r="D2348" s="36"/>
      <c r="E2348" s="36"/>
      <c r="F2348" s="36"/>
      <c r="G2348" s="36"/>
      <c r="H2348" s="36"/>
    </row>
    <row r="2349" spans="1:8">
      <c r="A2349" s="47">
        <v>35279</v>
      </c>
      <c r="B2349" s="36">
        <v>19.63</v>
      </c>
      <c r="C2349" s="36"/>
      <c r="D2349" s="36"/>
      <c r="E2349" s="36"/>
      <c r="F2349" s="36"/>
      <c r="G2349" s="36"/>
      <c r="H2349" s="36"/>
    </row>
    <row r="2350" spans="1:8">
      <c r="A2350" s="47">
        <v>35282</v>
      </c>
      <c r="B2350" s="36">
        <v>19.649999999999999</v>
      </c>
      <c r="C2350" s="36"/>
      <c r="D2350" s="36"/>
      <c r="E2350" s="36"/>
      <c r="F2350" s="36"/>
      <c r="G2350" s="36"/>
      <c r="H2350" s="36"/>
    </row>
    <row r="2351" spans="1:8">
      <c r="A2351" s="47">
        <v>35283</v>
      </c>
      <c r="B2351" s="36">
        <v>19.45</v>
      </c>
      <c r="C2351" s="36"/>
      <c r="D2351" s="36"/>
      <c r="E2351" s="36"/>
      <c r="F2351" s="36"/>
      <c r="G2351" s="36"/>
      <c r="H2351" s="36"/>
    </row>
    <row r="2352" spans="1:8">
      <c r="A2352" s="47">
        <v>35284</v>
      </c>
      <c r="B2352" s="36">
        <v>19.48</v>
      </c>
      <c r="C2352" s="36"/>
      <c r="D2352" s="36"/>
      <c r="E2352" s="36"/>
      <c r="F2352" s="36"/>
      <c r="G2352" s="36"/>
      <c r="H2352" s="36"/>
    </row>
    <row r="2353" spans="1:8">
      <c r="A2353" s="47">
        <v>35285</v>
      </c>
      <c r="B2353" s="36">
        <v>20.03</v>
      </c>
      <c r="C2353" s="36"/>
      <c r="D2353" s="36"/>
      <c r="E2353" s="36"/>
      <c r="F2353" s="36"/>
      <c r="G2353" s="36"/>
      <c r="H2353" s="36"/>
    </row>
    <row r="2354" spans="1:8">
      <c r="A2354" s="47">
        <v>35286</v>
      </c>
      <c r="B2354" s="36">
        <v>20.05</v>
      </c>
      <c r="C2354" s="36"/>
      <c r="D2354" s="36"/>
      <c r="E2354" s="36"/>
      <c r="F2354" s="36"/>
      <c r="G2354" s="36"/>
      <c r="H2354" s="36"/>
    </row>
    <row r="2355" spans="1:8">
      <c r="A2355" s="47">
        <v>35289</v>
      </c>
      <c r="B2355" s="36">
        <v>20.65</v>
      </c>
      <c r="C2355" s="36"/>
      <c r="D2355" s="36"/>
      <c r="E2355" s="36"/>
      <c r="F2355" s="36"/>
      <c r="G2355" s="36"/>
      <c r="H2355" s="36"/>
    </row>
    <row r="2356" spans="1:8">
      <c r="A2356" s="47">
        <v>35290</v>
      </c>
      <c r="B2356" s="36">
        <v>21.03</v>
      </c>
      <c r="C2356" s="36"/>
      <c r="D2356" s="36"/>
      <c r="E2356" s="36"/>
      <c r="F2356" s="36"/>
      <c r="G2356" s="36"/>
      <c r="H2356" s="36"/>
    </row>
    <row r="2357" spans="1:8">
      <c r="A2357" s="47">
        <v>35291</v>
      </c>
      <c r="B2357" s="36">
        <v>20.9</v>
      </c>
      <c r="C2357" s="36"/>
      <c r="D2357" s="36"/>
      <c r="E2357" s="36"/>
      <c r="F2357" s="36"/>
      <c r="G2357" s="36"/>
      <c r="H2357" s="36"/>
    </row>
    <row r="2358" spans="1:8">
      <c r="A2358" s="47">
        <v>35292</v>
      </c>
      <c r="B2358" s="36">
        <v>20.88</v>
      </c>
      <c r="C2358" s="36"/>
      <c r="D2358" s="36"/>
      <c r="E2358" s="36"/>
      <c r="F2358" s="36"/>
      <c r="G2358" s="36"/>
      <c r="H2358" s="36"/>
    </row>
    <row r="2359" spans="1:8">
      <c r="A2359" s="47">
        <v>35293</v>
      </c>
      <c r="B2359" s="36">
        <v>21.3</v>
      </c>
      <c r="C2359" s="36"/>
      <c r="D2359" s="36"/>
      <c r="E2359" s="36"/>
      <c r="F2359" s="36"/>
      <c r="G2359" s="36"/>
      <c r="H2359" s="36"/>
    </row>
    <row r="2360" spans="1:8">
      <c r="A2360" s="47">
        <v>35296</v>
      </c>
      <c r="B2360" s="36">
        <v>21.58</v>
      </c>
      <c r="C2360" s="36"/>
      <c r="D2360" s="36"/>
      <c r="E2360" s="36"/>
      <c r="F2360" s="36"/>
      <c r="G2360" s="36"/>
      <c r="H2360" s="36"/>
    </row>
    <row r="2361" spans="1:8">
      <c r="A2361" s="47">
        <v>35297</v>
      </c>
      <c r="B2361" s="36">
        <v>21.35</v>
      </c>
      <c r="C2361" s="36"/>
      <c r="D2361" s="36"/>
      <c r="E2361" s="36"/>
      <c r="F2361" s="36"/>
      <c r="G2361" s="36"/>
      <c r="H2361" s="36"/>
    </row>
    <row r="2362" spans="1:8">
      <c r="A2362" s="47">
        <v>35298</v>
      </c>
      <c r="B2362" s="36">
        <v>20.8</v>
      </c>
      <c r="C2362" s="36"/>
      <c r="D2362" s="36"/>
      <c r="E2362" s="36"/>
      <c r="F2362" s="36"/>
      <c r="G2362" s="36"/>
      <c r="H2362" s="36"/>
    </row>
    <row r="2363" spans="1:8">
      <c r="A2363" s="47">
        <v>35299</v>
      </c>
      <c r="B2363" s="36">
        <v>21.25</v>
      </c>
      <c r="C2363" s="36"/>
      <c r="D2363" s="36"/>
      <c r="E2363" s="36"/>
      <c r="F2363" s="36"/>
      <c r="G2363" s="36"/>
      <c r="H2363" s="36"/>
    </row>
    <row r="2364" spans="1:8">
      <c r="A2364" s="47">
        <v>35300</v>
      </c>
      <c r="B2364" s="36">
        <v>20.78</v>
      </c>
      <c r="C2364" s="36"/>
      <c r="D2364" s="36"/>
      <c r="E2364" s="36"/>
      <c r="F2364" s="36"/>
      <c r="G2364" s="36"/>
      <c r="H2364" s="36"/>
    </row>
    <row r="2365" spans="1:8">
      <c r="A2365" s="47">
        <v>35304</v>
      </c>
      <c r="B2365" s="36">
        <v>20.45</v>
      </c>
      <c r="C2365" s="36"/>
      <c r="D2365" s="36"/>
      <c r="E2365" s="36"/>
      <c r="F2365" s="36"/>
      <c r="G2365" s="36"/>
      <c r="H2365" s="36"/>
    </row>
    <row r="2366" spans="1:8">
      <c r="A2366" s="47">
        <v>35305</v>
      </c>
      <c r="B2366" s="36">
        <v>20.68</v>
      </c>
      <c r="C2366" s="36"/>
      <c r="D2366" s="36"/>
      <c r="E2366" s="36"/>
      <c r="F2366" s="36"/>
      <c r="G2366" s="36"/>
      <c r="H2366" s="36"/>
    </row>
    <row r="2367" spans="1:8">
      <c r="A2367" s="47">
        <v>35306</v>
      </c>
      <c r="B2367" s="36">
        <v>21</v>
      </c>
      <c r="C2367" s="36"/>
      <c r="D2367" s="36"/>
      <c r="E2367" s="36"/>
      <c r="F2367" s="36"/>
      <c r="G2367" s="36"/>
      <c r="H2367" s="36"/>
    </row>
    <row r="2368" spans="1:8">
      <c r="A2368" s="47">
        <v>35307</v>
      </c>
      <c r="B2368" s="36">
        <v>20.98</v>
      </c>
      <c r="C2368" s="36"/>
      <c r="D2368" s="36"/>
      <c r="E2368" s="36"/>
      <c r="F2368" s="36"/>
      <c r="G2368" s="36"/>
      <c r="H2368" s="36"/>
    </row>
    <row r="2369" spans="1:8">
      <c r="A2369" s="47">
        <v>35310</v>
      </c>
      <c r="B2369" s="36">
        <v>22.23</v>
      </c>
      <c r="C2369" s="36"/>
      <c r="D2369" s="36"/>
      <c r="E2369" s="36"/>
      <c r="F2369" s="36"/>
      <c r="G2369" s="36"/>
      <c r="H2369" s="36"/>
    </row>
    <row r="2370" spans="1:8">
      <c r="A2370" s="47">
        <v>35311</v>
      </c>
      <c r="B2370" s="36">
        <v>21.9</v>
      </c>
      <c r="C2370" s="36"/>
      <c r="D2370" s="36"/>
      <c r="E2370" s="36"/>
      <c r="F2370" s="36"/>
      <c r="G2370" s="36"/>
      <c r="H2370" s="36"/>
    </row>
    <row r="2371" spans="1:8">
      <c r="A2371" s="47">
        <v>35312</v>
      </c>
      <c r="B2371" s="36">
        <v>22.2</v>
      </c>
      <c r="C2371" s="36"/>
      <c r="D2371" s="36"/>
      <c r="E2371" s="36"/>
      <c r="F2371" s="36"/>
      <c r="G2371" s="36"/>
      <c r="H2371" s="36"/>
    </row>
    <row r="2372" spans="1:8">
      <c r="A2372" s="47">
        <v>35313</v>
      </c>
      <c r="B2372" s="36">
        <v>22.15</v>
      </c>
      <c r="C2372" s="36"/>
      <c r="D2372" s="36"/>
      <c r="E2372" s="36"/>
      <c r="F2372" s="36"/>
      <c r="G2372" s="36"/>
      <c r="H2372" s="36"/>
    </row>
    <row r="2373" spans="1:8">
      <c r="A2373" s="47">
        <v>35314</v>
      </c>
      <c r="B2373" s="36">
        <v>22.43</v>
      </c>
      <c r="C2373" s="36"/>
      <c r="D2373" s="36"/>
      <c r="E2373" s="36"/>
      <c r="F2373" s="36"/>
      <c r="G2373" s="36"/>
      <c r="H2373" s="36"/>
    </row>
    <row r="2374" spans="1:8">
      <c r="A2374" s="47">
        <v>35317</v>
      </c>
      <c r="B2374" s="36">
        <v>22.25</v>
      </c>
      <c r="C2374" s="36"/>
      <c r="D2374" s="36"/>
      <c r="E2374" s="36"/>
      <c r="F2374" s="36"/>
      <c r="G2374" s="36"/>
      <c r="H2374" s="36"/>
    </row>
    <row r="2375" spans="1:8">
      <c r="A2375" s="47">
        <v>35318</v>
      </c>
      <c r="B2375" s="36">
        <v>22.68</v>
      </c>
      <c r="C2375" s="36"/>
      <c r="D2375" s="36"/>
      <c r="E2375" s="36"/>
      <c r="F2375" s="36"/>
      <c r="G2375" s="36"/>
      <c r="H2375" s="36"/>
    </row>
    <row r="2376" spans="1:8">
      <c r="A2376" s="47">
        <v>35319</v>
      </c>
      <c r="B2376" s="36">
        <v>23.3</v>
      </c>
      <c r="C2376" s="36"/>
      <c r="D2376" s="36"/>
      <c r="E2376" s="36"/>
      <c r="F2376" s="36"/>
      <c r="G2376" s="36"/>
      <c r="H2376" s="36"/>
    </row>
    <row r="2377" spans="1:8">
      <c r="A2377" s="47">
        <v>35320</v>
      </c>
      <c r="B2377" s="36">
        <v>23.35</v>
      </c>
      <c r="C2377" s="36"/>
      <c r="D2377" s="36"/>
      <c r="E2377" s="36"/>
      <c r="F2377" s="36"/>
      <c r="G2377" s="36"/>
      <c r="H2377" s="36"/>
    </row>
    <row r="2378" spans="1:8">
      <c r="A2378" s="47">
        <v>35321</v>
      </c>
      <c r="B2378" s="36">
        <v>23.83</v>
      </c>
      <c r="C2378" s="36"/>
      <c r="D2378" s="36"/>
      <c r="E2378" s="36"/>
      <c r="F2378" s="36"/>
      <c r="G2378" s="36"/>
      <c r="H2378" s="36"/>
    </row>
    <row r="2379" spans="1:8">
      <c r="A2379" s="47">
        <v>35324</v>
      </c>
      <c r="B2379" s="36">
        <v>22.6</v>
      </c>
      <c r="C2379" s="36"/>
      <c r="D2379" s="36"/>
      <c r="E2379" s="36"/>
      <c r="F2379" s="36"/>
      <c r="G2379" s="36"/>
      <c r="H2379" s="36"/>
    </row>
    <row r="2380" spans="1:8">
      <c r="A2380" s="47">
        <v>35325</v>
      </c>
      <c r="B2380" s="36">
        <v>21.7</v>
      </c>
      <c r="C2380" s="36"/>
      <c r="D2380" s="36"/>
      <c r="E2380" s="36"/>
      <c r="F2380" s="36"/>
      <c r="G2380" s="36"/>
      <c r="H2380" s="36"/>
    </row>
    <row r="2381" spans="1:8">
      <c r="A2381" s="47">
        <v>35326</v>
      </c>
      <c r="B2381" s="36">
        <v>22.38</v>
      </c>
      <c r="C2381" s="36"/>
      <c r="D2381" s="36"/>
      <c r="E2381" s="36"/>
      <c r="F2381" s="36"/>
      <c r="G2381" s="36"/>
      <c r="H2381" s="36"/>
    </row>
    <row r="2382" spans="1:8">
      <c r="A2382" s="47">
        <v>35327</v>
      </c>
      <c r="B2382" s="36">
        <v>22.08</v>
      </c>
      <c r="C2382" s="36"/>
      <c r="D2382" s="36"/>
      <c r="E2382" s="36"/>
      <c r="F2382" s="36"/>
      <c r="G2382" s="36"/>
      <c r="H2382" s="36"/>
    </row>
    <row r="2383" spans="1:8">
      <c r="A2383" s="47">
        <v>35328</v>
      </c>
      <c r="B2383" s="36">
        <v>21.78</v>
      </c>
      <c r="C2383" s="36"/>
      <c r="D2383" s="36"/>
      <c r="E2383" s="36"/>
      <c r="F2383" s="36"/>
      <c r="G2383" s="36"/>
      <c r="H2383" s="36"/>
    </row>
    <row r="2384" spans="1:8">
      <c r="A2384" s="47">
        <v>35331</v>
      </c>
      <c r="B2384" s="36">
        <v>22.15</v>
      </c>
      <c r="C2384" s="36"/>
      <c r="D2384" s="36"/>
      <c r="E2384" s="36"/>
      <c r="F2384" s="36"/>
      <c r="G2384" s="36"/>
      <c r="H2384" s="36"/>
    </row>
    <row r="2385" spans="1:8">
      <c r="A2385" s="47">
        <v>35332</v>
      </c>
      <c r="B2385" s="36">
        <v>22.78</v>
      </c>
      <c r="C2385" s="36"/>
      <c r="D2385" s="36"/>
      <c r="E2385" s="36"/>
      <c r="F2385" s="36"/>
      <c r="G2385" s="36"/>
      <c r="H2385" s="36"/>
    </row>
    <row r="2386" spans="1:8">
      <c r="A2386" s="47">
        <v>35333</v>
      </c>
      <c r="B2386" s="36">
        <v>23.05</v>
      </c>
      <c r="C2386" s="36"/>
      <c r="D2386" s="36"/>
      <c r="E2386" s="36"/>
      <c r="F2386" s="36"/>
      <c r="G2386" s="36"/>
      <c r="H2386" s="36"/>
    </row>
    <row r="2387" spans="1:8">
      <c r="A2387" s="47">
        <v>35334</v>
      </c>
      <c r="B2387" s="36">
        <v>23.35</v>
      </c>
      <c r="C2387" s="36"/>
      <c r="D2387" s="36"/>
      <c r="E2387" s="36"/>
      <c r="F2387" s="36"/>
      <c r="G2387" s="36"/>
      <c r="H2387" s="36"/>
    </row>
    <row r="2388" spans="1:8">
      <c r="A2388" s="47">
        <v>35335</v>
      </c>
      <c r="B2388" s="36">
        <v>22.9</v>
      </c>
      <c r="C2388" s="36"/>
      <c r="D2388" s="36"/>
      <c r="E2388" s="36"/>
      <c r="F2388" s="36"/>
      <c r="G2388" s="36"/>
      <c r="H2388" s="36"/>
    </row>
    <row r="2389" spans="1:8">
      <c r="A2389" s="47">
        <v>35338</v>
      </c>
      <c r="B2389" s="36">
        <v>24.15</v>
      </c>
      <c r="C2389" s="36"/>
      <c r="D2389" s="36"/>
      <c r="E2389" s="36"/>
      <c r="F2389" s="36"/>
      <c r="G2389" s="36"/>
      <c r="H2389" s="36"/>
    </row>
    <row r="2390" spans="1:8">
      <c r="A2390" s="47">
        <v>35339</v>
      </c>
      <c r="B2390" s="36">
        <v>23.18</v>
      </c>
      <c r="C2390" s="36"/>
      <c r="D2390" s="36"/>
      <c r="E2390" s="36"/>
      <c r="F2390" s="36"/>
      <c r="G2390" s="36"/>
      <c r="H2390" s="36"/>
    </row>
    <row r="2391" spans="1:8">
      <c r="A2391" s="47">
        <v>35340</v>
      </c>
      <c r="B2391" s="36">
        <v>23.13</v>
      </c>
      <c r="C2391" s="36"/>
      <c r="D2391" s="36"/>
      <c r="E2391" s="36"/>
      <c r="F2391" s="36"/>
      <c r="G2391" s="36"/>
      <c r="H2391" s="36"/>
    </row>
    <row r="2392" spans="1:8">
      <c r="A2392" s="47">
        <v>35341</v>
      </c>
      <c r="B2392" s="36">
        <v>23.63</v>
      </c>
      <c r="C2392" s="36"/>
      <c r="D2392" s="36"/>
      <c r="E2392" s="36"/>
      <c r="F2392" s="36"/>
      <c r="G2392" s="36"/>
      <c r="H2392" s="36"/>
    </row>
    <row r="2393" spans="1:8">
      <c r="A2393" s="47">
        <v>35342</v>
      </c>
      <c r="B2393" s="36">
        <v>23.88</v>
      </c>
      <c r="C2393" s="36"/>
      <c r="D2393" s="36"/>
      <c r="E2393" s="36"/>
      <c r="F2393" s="36"/>
      <c r="G2393" s="36"/>
      <c r="H2393" s="36"/>
    </row>
    <row r="2394" spans="1:8">
      <c r="A2394" s="47">
        <v>35345</v>
      </c>
      <c r="B2394" s="36">
        <v>24.28</v>
      </c>
      <c r="C2394" s="36"/>
      <c r="D2394" s="36"/>
      <c r="E2394" s="36"/>
      <c r="F2394" s="36"/>
      <c r="G2394" s="36"/>
      <c r="H2394" s="36"/>
    </row>
    <row r="2395" spans="1:8">
      <c r="A2395" s="47">
        <v>35346</v>
      </c>
      <c r="B2395" s="36">
        <v>24.55</v>
      </c>
      <c r="C2395" s="36"/>
      <c r="D2395" s="36"/>
      <c r="E2395" s="36"/>
      <c r="F2395" s="36"/>
      <c r="G2395" s="36"/>
      <c r="H2395" s="36"/>
    </row>
    <row r="2396" spans="1:8">
      <c r="A2396" s="47">
        <v>35347</v>
      </c>
      <c r="B2396" s="36">
        <v>24.58</v>
      </c>
      <c r="C2396" s="36"/>
      <c r="D2396" s="36"/>
      <c r="E2396" s="36"/>
      <c r="F2396" s="36"/>
      <c r="G2396" s="36"/>
      <c r="H2396" s="36"/>
    </row>
    <row r="2397" spans="1:8">
      <c r="A2397" s="47">
        <v>35348</v>
      </c>
      <c r="B2397" s="36">
        <v>23.63</v>
      </c>
      <c r="C2397" s="36"/>
      <c r="D2397" s="36"/>
      <c r="E2397" s="36"/>
      <c r="F2397" s="36"/>
      <c r="G2397" s="36"/>
      <c r="H2397" s="36"/>
    </row>
    <row r="2398" spans="1:8">
      <c r="A2398" s="47">
        <v>35349</v>
      </c>
      <c r="B2398" s="36">
        <v>23.85</v>
      </c>
      <c r="C2398" s="36"/>
      <c r="D2398" s="36"/>
      <c r="E2398" s="36"/>
      <c r="F2398" s="36"/>
      <c r="G2398" s="36"/>
      <c r="H2398" s="36"/>
    </row>
    <row r="2399" spans="1:8">
      <c r="A2399" s="47">
        <v>35352</v>
      </c>
      <c r="B2399" s="36">
        <v>24.75</v>
      </c>
      <c r="C2399" s="36"/>
      <c r="D2399" s="36"/>
      <c r="E2399" s="36"/>
      <c r="F2399" s="36"/>
      <c r="G2399" s="36"/>
      <c r="H2399" s="36"/>
    </row>
    <row r="2400" spans="1:8">
      <c r="A2400" s="47">
        <v>35353</v>
      </c>
      <c r="B2400" s="36">
        <v>24.58</v>
      </c>
      <c r="C2400" s="36"/>
      <c r="D2400" s="36"/>
      <c r="E2400" s="36"/>
      <c r="F2400" s="36"/>
      <c r="G2400" s="36"/>
      <c r="H2400" s="36"/>
    </row>
    <row r="2401" spans="1:8">
      <c r="A2401" s="47">
        <v>35354</v>
      </c>
      <c r="B2401" s="36">
        <v>24.5</v>
      </c>
      <c r="C2401" s="36"/>
      <c r="D2401" s="36"/>
      <c r="E2401" s="36"/>
      <c r="F2401" s="36"/>
      <c r="G2401" s="36"/>
      <c r="H2401" s="36"/>
    </row>
    <row r="2402" spans="1:8">
      <c r="A2402" s="47">
        <v>35355</v>
      </c>
      <c r="B2402" s="36">
        <v>24.83</v>
      </c>
      <c r="C2402" s="36"/>
      <c r="D2402" s="36"/>
      <c r="E2402" s="36"/>
      <c r="F2402" s="36"/>
      <c r="G2402" s="36"/>
      <c r="H2402" s="36"/>
    </row>
    <row r="2403" spans="1:8">
      <c r="A2403" s="47">
        <v>35356</v>
      </c>
      <c r="B2403" s="36">
        <v>25.18</v>
      </c>
      <c r="C2403" s="36"/>
      <c r="D2403" s="36"/>
      <c r="E2403" s="36"/>
      <c r="F2403" s="36"/>
      <c r="G2403" s="36"/>
      <c r="H2403" s="36"/>
    </row>
    <row r="2404" spans="1:8">
      <c r="A2404" s="47">
        <v>35359</v>
      </c>
      <c r="B2404" s="36">
        <v>25.08</v>
      </c>
      <c r="C2404" s="36"/>
      <c r="D2404" s="36"/>
      <c r="E2404" s="36"/>
      <c r="F2404" s="36"/>
      <c r="G2404" s="36"/>
      <c r="H2404" s="36"/>
    </row>
    <row r="2405" spans="1:8">
      <c r="A2405" s="47">
        <v>35360</v>
      </c>
      <c r="B2405" s="36">
        <v>25.4</v>
      </c>
      <c r="C2405" s="36"/>
      <c r="D2405" s="36"/>
      <c r="E2405" s="36"/>
      <c r="F2405" s="36"/>
      <c r="G2405" s="36"/>
      <c r="H2405" s="36"/>
    </row>
    <row r="2406" spans="1:8">
      <c r="A2406" s="47">
        <v>35361</v>
      </c>
      <c r="B2406" s="36">
        <v>24.6</v>
      </c>
      <c r="C2406" s="36"/>
      <c r="D2406" s="36"/>
      <c r="E2406" s="36"/>
      <c r="F2406" s="36"/>
      <c r="G2406" s="36"/>
      <c r="H2406" s="36"/>
    </row>
    <row r="2407" spans="1:8">
      <c r="A2407" s="47">
        <v>35362</v>
      </c>
      <c r="B2407" s="36">
        <v>24.28</v>
      </c>
      <c r="C2407" s="36"/>
      <c r="D2407" s="36"/>
      <c r="E2407" s="36"/>
      <c r="F2407" s="36"/>
      <c r="G2407" s="36"/>
      <c r="H2407" s="36"/>
    </row>
    <row r="2408" spans="1:8">
      <c r="A2408" s="47">
        <v>35363</v>
      </c>
      <c r="B2408" s="36">
        <v>24.13</v>
      </c>
      <c r="C2408" s="36"/>
      <c r="D2408" s="36"/>
      <c r="E2408" s="36"/>
      <c r="F2408" s="36"/>
      <c r="G2408" s="36"/>
      <c r="H2408" s="36"/>
    </row>
    <row r="2409" spans="1:8">
      <c r="A2409" s="47">
        <v>35366</v>
      </c>
      <c r="B2409" s="36">
        <v>24.45</v>
      </c>
      <c r="C2409" s="36"/>
      <c r="D2409" s="36"/>
      <c r="E2409" s="36"/>
      <c r="F2409" s="36"/>
      <c r="G2409" s="36"/>
      <c r="H2409" s="36"/>
    </row>
    <row r="2410" spans="1:8">
      <c r="A2410" s="47">
        <v>35367</v>
      </c>
      <c r="B2410" s="36">
        <v>23.3</v>
      </c>
      <c r="C2410" s="36"/>
      <c r="D2410" s="36"/>
      <c r="E2410" s="36"/>
      <c r="F2410" s="36"/>
      <c r="G2410" s="36"/>
      <c r="H2410" s="36"/>
    </row>
    <row r="2411" spans="1:8">
      <c r="A2411" s="47">
        <v>35368</v>
      </c>
      <c r="B2411" s="36">
        <v>23.15</v>
      </c>
      <c r="C2411" s="36"/>
      <c r="D2411" s="36"/>
      <c r="E2411" s="36"/>
      <c r="F2411" s="36"/>
      <c r="G2411" s="36"/>
      <c r="H2411" s="36"/>
    </row>
    <row r="2412" spans="1:8">
      <c r="A2412" s="47">
        <v>35369</v>
      </c>
      <c r="B2412" s="36">
        <v>22.8</v>
      </c>
      <c r="C2412" s="36"/>
      <c r="D2412" s="36"/>
      <c r="E2412" s="36"/>
      <c r="F2412" s="36"/>
      <c r="G2412" s="36"/>
      <c r="H2412" s="36"/>
    </row>
    <row r="2413" spans="1:8">
      <c r="A2413" s="47">
        <v>35370</v>
      </c>
      <c r="B2413" s="36">
        <v>22.3</v>
      </c>
      <c r="C2413" s="36"/>
      <c r="D2413" s="36"/>
      <c r="E2413" s="36"/>
      <c r="F2413" s="36"/>
      <c r="G2413" s="36"/>
      <c r="H2413" s="36"/>
    </row>
    <row r="2414" spans="1:8">
      <c r="A2414" s="47">
        <v>35373</v>
      </c>
      <c r="B2414" s="36">
        <v>22.1</v>
      </c>
      <c r="C2414" s="36"/>
      <c r="D2414" s="36"/>
      <c r="E2414" s="36"/>
      <c r="F2414" s="36"/>
      <c r="G2414" s="36"/>
      <c r="H2414" s="36"/>
    </row>
    <row r="2415" spans="1:8">
      <c r="A2415" s="47">
        <v>35374</v>
      </c>
      <c r="B2415" s="36">
        <v>21.85</v>
      </c>
      <c r="C2415" s="36"/>
      <c r="D2415" s="36"/>
      <c r="E2415" s="36"/>
      <c r="F2415" s="36"/>
      <c r="G2415" s="36"/>
      <c r="H2415" s="36"/>
    </row>
    <row r="2416" spans="1:8">
      <c r="A2416" s="47">
        <v>35375</v>
      </c>
      <c r="B2416" s="36">
        <v>21.85</v>
      </c>
      <c r="C2416" s="36"/>
      <c r="D2416" s="36"/>
      <c r="E2416" s="36"/>
      <c r="F2416" s="36"/>
      <c r="G2416" s="36"/>
      <c r="H2416" s="36"/>
    </row>
    <row r="2417" spans="1:8">
      <c r="A2417" s="47">
        <v>35376</v>
      </c>
      <c r="B2417" s="36">
        <v>21.75</v>
      </c>
      <c r="C2417" s="36"/>
      <c r="D2417" s="36"/>
      <c r="E2417" s="36"/>
      <c r="F2417" s="36"/>
      <c r="G2417" s="36"/>
      <c r="H2417" s="36"/>
    </row>
    <row r="2418" spans="1:8">
      <c r="A2418" s="47">
        <v>35377</v>
      </c>
      <c r="B2418" s="36">
        <v>22.4</v>
      </c>
      <c r="C2418" s="36"/>
      <c r="D2418" s="36"/>
      <c r="E2418" s="36"/>
      <c r="F2418" s="36"/>
      <c r="G2418" s="36"/>
      <c r="H2418" s="36"/>
    </row>
    <row r="2419" spans="1:8">
      <c r="A2419" s="47">
        <v>35380</v>
      </c>
      <c r="B2419" s="36">
        <v>22.7</v>
      </c>
      <c r="C2419" s="36"/>
      <c r="D2419" s="36"/>
      <c r="E2419" s="36"/>
      <c r="F2419" s="36"/>
      <c r="G2419" s="36"/>
      <c r="H2419" s="36"/>
    </row>
    <row r="2420" spans="1:8">
      <c r="A2420" s="47">
        <v>35381</v>
      </c>
      <c r="B2420" s="36">
        <v>22.38</v>
      </c>
      <c r="C2420" s="36"/>
      <c r="D2420" s="36"/>
      <c r="E2420" s="36"/>
      <c r="F2420" s="36"/>
      <c r="G2420" s="36"/>
      <c r="H2420" s="36"/>
    </row>
    <row r="2421" spans="1:8">
      <c r="A2421" s="47">
        <v>35382</v>
      </c>
      <c r="B2421" s="36">
        <v>22.88</v>
      </c>
      <c r="C2421" s="36"/>
      <c r="D2421" s="36"/>
      <c r="E2421" s="36"/>
      <c r="F2421" s="36"/>
      <c r="G2421" s="36"/>
      <c r="H2421" s="36"/>
    </row>
    <row r="2422" spans="1:8">
      <c r="A2422" s="47">
        <v>35383</v>
      </c>
      <c r="B2422" s="36">
        <v>23.18</v>
      </c>
      <c r="C2422" s="36"/>
      <c r="D2422" s="36"/>
      <c r="E2422" s="36"/>
      <c r="F2422" s="36"/>
      <c r="G2422" s="36"/>
      <c r="H2422" s="36"/>
    </row>
    <row r="2423" spans="1:8">
      <c r="A2423" s="47">
        <v>35384</v>
      </c>
      <c r="B2423" s="36">
        <v>23.28</v>
      </c>
      <c r="C2423" s="36"/>
      <c r="D2423" s="36"/>
      <c r="E2423" s="36"/>
      <c r="F2423" s="36"/>
      <c r="G2423" s="36"/>
      <c r="H2423" s="36"/>
    </row>
    <row r="2424" spans="1:8">
      <c r="A2424" s="47">
        <v>35387</v>
      </c>
      <c r="B2424" s="36">
        <v>22.75</v>
      </c>
      <c r="C2424" s="36"/>
      <c r="D2424" s="36"/>
      <c r="E2424" s="36"/>
      <c r="F2424" s="36"/>
      <c r="G2424" s="36"/>
      <c r="H2424" s="36"/>
    </row>
    <row r="2425" spans="1:8">
      <c r="A2425" s="47">
        <v>35388</v>
      </c>
      <c r="B2425" s="36">
        <v>23.13</v>
      </c>
      <c r="C2425" s="36"/>
      <c r="D2425" s="36"/>
      <c r="E2425" s="36"/>
      <c r="F2425" s="36"/>
      <c r="G2425" s="36"/>
      <c r="H2425" s="36"/>
    </row>
    <row r="2426" spans="1:8">
      <c r="A2426" s="47">
        <v>35389</v>
      </c>
      <c r="B2426" s="36">
        <v>23.4</v>
      </c>
      <c r="C2426" s="36"/>
      <c r="D2426" s="36"/>
      <c r="E2426" s="36"/>
      <c r="F2426" s="36"/>
      <c r="G2426" s="36"/>
      <c r="H2426" s="36"/>
    </row>
    <row r="2427" spans="1:8">
      <c r="A2427" s="47">
        <v>35390</v>
      </c>
      <c r="B2427" s="36">
        <v>22.9</v>
      </c>
      <c r="C2427" s="36"/>
      <c r="D2427" s="36"/>
      <c r="E2427" s="36"/>
      <c r="F2427" s="36"/>
      <c r="G2427" s="36"/>
      <c r="H2427" s="36"/>
    </row>
    <row r="2428" spans="1:8">
      <c r="A2428" s="47">
        <v>35391</v>
      </c>
      <c r="B2428" s="36">
        <v>23.86</v>
      </c>
      <c r="C2428" s="36"/>
      <c r="D2428" s="36"/>
      <c r="E2428" s="36"/>
      <c r="F2428" s="36"/>
      <c r="G2428" s="36"/>
      <c r="H2428" s="36"/>
    </row>
    <row r="2429" spans="1:8">
      <c r="A2429" s="47">
        <v>35394</v>
      </c>
      <c r="B2429" s="36">
        <v>23.22</v>
      </c>
      <c r="C2429" s="36"/>
      <c r="D2429" s="36"/>
      <c r="E2429" s="36"/>
      <c r="F2429" s="36"/>
      <c r="G2429" s="36"/>
      <c r="H2429" s="36"/>
    </row>
    <row r="2430" spans="1:8">
      <c r="A2430" s="47">
        <v>35395</v>
      </c>
      <c r="B2430" s="36">
        <v>22.78</v>
      </c>
      <c r="C2430" s="36"/>
      <c r="D2430" s="36"/>
      <c r="E2430" s="36"/>
      <c r="F2430" s="36"/>
      <c r="G2430" s="36"/>
      <c r="H2430" s="36"/>
    </row>
    <row r="2431" spans="1:8">
      <c r="A2431" s="47">
        <v>35396</v>
      </c>
      <c r="B2431" s="36">
        <v>23.07</v>
      </c>
      <c r="C2431" s="36"/>
      <c r="D2431" s="36"/>
      <c r="E2431" s="36"/>
      <c r="F2431" s="36"/>
      <c r="G2431" s="36"/>
      <c r="H2431" s="36"/>
    </row>
    <row r="2432" spans="1:8">
      <c r="A2432" s="47">
        <v>35397</v>
      </c>
      <c r="B2432" s="36">
        <v>23</v>
      </c>
      <c r="C2432" s="36"/>
      <c r="D2432" s="36"/>
      <c r="E2432" s="36"/>
      <c r="F2432" s="36"/>
      <c r="G2432" s="36"/>
      <c r="H2432" s="36"/>
    </row>
    <row r="2433" spans="1:8">
      <c r="A2433" s="47">
        <v>35398</v>
      </c>
      <c r="B2433" s="36">
        <v>23.17</v>
      </c>
      <c r="C2433" s="36"/>
      <c r="D2433" s="36"/>
      <c r="E2433" s="36"/>
      <c r="F2433" s="36"/>
      <c r="G2433" s="36"/>
      <c r="H2433" s="36"/>
    </row>
    <row r="2434" spans="1:8">
      <c r="A2434" s="47">
        <v>35401</v>
      </c>
      <c r="B2434" s="36">
        <v>23.5</v>
      </c>
      <c r="C2434" s="36"/>
      <c r="D2434" s="36"/>
      <c r="E2434" s="36"/>
      <c r="F2434" s="36"/>
      <c r="G2434" s="36"/>
      <c r="H2434" s="36"/>
    </row>
    <row r="2435" spans="1:8">
      <c r="A2435" s="47">
        <v>35402</v>
      </c>
      <c r="B2435" s="36">
        <v>24.12</v>
      </c>
      <c r="C2435" s="36"/>
      <c r="D2435" s="36"/>
      <c r="E2435" s="36"/>
      <c r="F2435" s="36"/>
      <c r="G2435" s="36"/>
      <c r="H2435" s="36"/>
    </row>
    <row r="2436" spans="1:8">
      <c r="A2436" s="47">
        <v>35403</v>
      </c>
      <c r="B2436" s="36">
        <v>24.21</v>
      </c>
      <c r="C2436" s="36"/>
      <c r="D2436" s="36"/>
      <c r="E2436" s="36"/>
      <c r="F2436" s="36"/>
      <c r="G2436" s="36"/>
      <c r="H2436" s="36"/>
    </row>
    <row r="2437" spans="1:8">
      <c r="A2437" s="47">
        <v>35404</v>
      </c>
      <c r="B2437" s="36">
        <v>24.49</v>
      </c>
      <c r="C2437" s="36"/>
      <c r="D2437" s="36"/>
      <c r="E2437" s="36"/>
      <c r="F2437" s="36"/>
      <c r="G2437" s="36"/>
      <c r="H2437" s="36"/>
    </row>
    <row r="2438" spans="1:8">
      <c r="A2438" s="47">
        <v>35405</v>
      </c>
      <c r="B2438" s="36">
        <v>24.56</v>
      </c>
      <c r="C2438" s="36"/>
      <c r="D2438" s="36"/>
      <c r="E2438" s="36"/>
      <c r="F2438" s="36"/>
      <c r="G2438" s="36"/>
      <c r="H2438" s="36"/>
    </row>
    <row r="2439" spans="1:8">
      <c r="A2439" s="47">
        <v>35408</v>
      </c>
      <c r="B2439" s="36">
        <v>24.18</v>
      </c>
      <c r="C2439" s="36"/>
      <c r="D2439" s="36"/>
      <c r="E2439" s="36"/>
      <c r="F2439" s="36"/>
      <c r="G2439" s="36"/>
      <c r="H2439" s="36"/>
    </row>
    <row r="2440" spans="1:8">
      <c r="A2440" s="47">
        <v>35409</v>
      </c>
      <c r="B2440" s="36">
        <v>23.74</v>
      </c>
      <c r="C2440" s="36"/>
      <c r="D2440" s="36"/>
      <c r="E2440" s="36"/>
      <c r="F2440" s="36"/>
      <c r="G2440" s="36"/>
      <c r="H2440" s="36"/>
    </row>
    <row r="2441" spans="1:8">
      <c r="A2441" s="47">
        <v>35410</v>
      </c>
      <c r="B2441" s="36">
        <v>22.95</v>
      </c>
      <c r="C2441" s="36"/>
      <c r="D2441" s="36"/>
      <c r="E2441" s="36"/>
      <c r="F2441" s="36"/>
      <c r="G2441" s="36"/>
      <c r="H2441" s="36"/>
    </row>
    <row r="2442" spans="1:8">
      <c r="A2442" s="47">
        <v>35411</v>
      </c>
      <c r="B2442" s="36">
        <v>22.65</v>
      </c>
      <c r="C2442" s="36"/>
      <c r="D2442" s="36"/>
      <c r="E2442" s="36"/>
      <c r="F2442" s="36"/>
      <c r="G2442" s="36"/>
      <c r="H2442" s="36"/>
    </row>
    <row r="2443" spans="1:8">
      <c r="A2443" s="47">
        <v>35412</v>
      </c>
      <c r="B2443" s="36">
        <v>22.83</v>
      </c>
      <c r="C2443" s="36"/>
      <c r="D2443" s="36"/>
      <c r="E2443" s="36"/>
      <c r="F2443" s="36"/>
      <c r="G2443" s="36"/>
      <c r="H2443" s="36"/>
    </row>
    <row r="2444" spans="1:8">
      <c r="A2444" s="47">
        <v>35415</v>
      </c>
      <c r="B2444" s="36">
        <v>23.98</v>
      </c>
      <c r="C2444" s="36"/>
      <c r="D2444" s="36"/>
      <c r="E2444" s="36"/>
      <c r="F2444" s="36"/>
      <c r="G2444" s="36"/>
      <c r="H2444" s="36"/>
    </row>
    <row r="2445" spans="1:8">
      <c r="A2445" s="47">
        <v>35416</v>
      </c>
      <c r="B2445" s="36">
        <v>24.05</v>
      </c>
      <c r="C2445" s="36"/>
      <c r="D2445" s="36"/>
      <c r="E2445" s="36"/>
      <c r="F2445" s="36"/>
      <c r="G2445" s="36"/>
      <c r="H2445" s="36"/>
    </row>
    <row r="2446" spans="1:8">
      <c r="A2446" s="47">
        <v>35417</v>
      </c>
      <c r="B2446" s="36">
        <v>23.69</v>
      </c>
      <c r="C2446" s="36"/>
      <c r="D2446" s="36"/>
      <c r="E2446" s="36"/>
      <c r="F2446" s="36"/>
      <c r="G2446" s="36"/>
      <c r="H2446" s="36"/>
    </row>
    <row r="2447" spans="1:8">
      <c r="A2447" s="47">
        <v>35418</v>
      </c>
      <c r="B2447" s="36">
        <v>24.18</v>
      </c>
      <c r="C2447" s="36"/>
      <c r="D2447" s="36"/>
      <c r="E2447" s="36"/>
      <c r="F2447" s="36"/>
      <c r="G2447" s="36"/>
      <c r="H2447" s="36"/>
    </row>
    <row r="2448" spans="1:8">
      <c r="A2448" s="47">
        <v>35419</v>
      </c>
      <c r="B2448" s="36">
        <v>23.96</v>
      </c>
      <c r="C2448" s="36"/>
      <c r="D2448" s="36"/>
      <c r="E2448" s="36"/>
      <c r="F2448" s="36"/>
      <c r="G2448" s="36"/>
      <c r="H2448" s="36"/>
    </row>
    <row r="2449" spans="1:8">
      <c r="A2449" s="47">
        <v>35422</v>
      </c>
      <c r="B2449" s="36">
        <v>23.51</v>
      </c>
      <c r="C2449" s="36"/>
      <c r="D2449" s="36"/>
      <c r="E2449" s="36"/>
      <c r="F2449" s="36"/>
      <c r="G2449" s="36"/>
      <c r="H2449" s="36"/>
    </row>
    <row r="2450" spans="1:8">
      <c r="A2450" s="47">
        <v>35423</v>
      </c>
      <c r="B2450" s="36">
        <v>23.66</v>
      </c>
      <c r="C2450" s="36"/>
      <c r="D2450" s="36"/>
      <c r="E2450" s="36"/>
      <c r="F2450" s="36"/>
      <c r="G2450" s="36"/>
      <c r="H2450" s="36"/>
    </row>
    <row r="2451" spans="1:8">
      <c r="A2451" s="47">
        <v>35426</v>
      </c>
      <c r="B2451" s="36">
        <v>23.55</v>
      </c>
      <c r="C2451" s="36"/>
      <c r="D2451" s="36"/>
      <c r="E2451" s="36"/>
      <c r="F2451" s="36"/>
      <c r="G2451" s="36"/>
      <c r="H2451" s="36"/>
    </row>
    <row r="2452" spans="1:8">
      <c r="A2452" s="47">
        <v>35429</v>
      </c>
      <c r="B2452" s="36">
        <v>23.95</v>
      </c>
      <c r="C2452" s="36"/>
      <c r="D2452" s="36"/>
      <c r="E2452" s="36"/>
      <c r="F2452" s="36"/>
      <c r="G2452" s="36"/>
      <c r="H2452" s="36"/>
    </row>
    <row r="2453" spans="1:8">
      <c r="A2453" s="47">
        <v>35430</v>
      </c>
      <c r="B2453" s="36">
        <v>23.9</v>
      </c>
      <c r="C2453" s="36"/>
      <c r="D2453" s="36"/>
      <c r="E2453" s="36"/>
      <c r="F2453" s="36"/>
      <c r="G2453" s="36"/>
      <c r="H2453" s="36"/>
    </row>
    <row r="2454" spans="1:8">
      <c r="A2454" s="47">
        <v>35432</v>
      </c>
      <c r="B2454" s="36">
        <v>24.45</v>
      </c>
      <c r="C2454" s="36"/>
      <c r="D2454" s="36"/>
      <c r="E2454" s="36"/>
      <c r="F2454" s="36"/>
      <c r="G2454" s="36"/>
      <c r="H2454" s="36"/>
    </row>
    <row r="2455" spans="1:8">
      <c r="A2455" s="47">
        <v>35433</v>
      </c>
      <c r="B2455" s="36">
        <v>24.19</v>
      </c>
      <c r="C2455" s="36"/>
      <c r="D2455" s="36"/>
      <c r="E2455" s="36"/>
      <c r="F2455" s="36"/>
      <c r="G2455" s="36"/>
      <c r="H2455" s="36"/>
    </row>
    <row r="2456" spans="1:8">
      <c r="A2456" s="47">
        <v>35436</v>
      </c>
      <c r="B2456" s="36">
        <v>24.76</v>
      </c>
      <c r="C2456" s="36"/>
      <c r="D2456" s="36"/>
      <c r="E2456" s="36"/>
      <c r="F2456" s="36"/>
      <c r="G2456" s="36"/>
      <c r="H2456" s="36"/>
    </row>
    <row r="2457" spans="1:8">
      <c r="A2457" s="47">
        <v>35437</v>
      </c>
      <c r="B2457" s="36">
        <v>24.76</v>
      </c>
      <c r="C2457" s="36"/>
      <c r="D2457" s="36"/>
      <c r="E2457" s="36"/>
      <c r="F2457" s="36"/>
      <c r="G2457" s="36"/>
      <c r="H2457" s="36"/>
    </row>
    <row r="2458" spans="1:8">
      <c r="A2458" s="47">
        <v>35438</v>
      </c>
      <c r="B2458" s="36">
        <v>24.78</v>
      </c>
      <c r="C2458" s="36"/>
      <c r="D2458" s="36"/>
      <c r="E2458" s="36"/>
      <c r="F2458" s="36"/>
      <c r="G2458" s="36"/>
      <c r="H2458" s="36"/>
    </row>
    <row r="2459" spans="1:8">
      <c r="A2459" s="47">
        <v>35439</v>
      </c>
      <c r="B2459" s="36">
        <v>24.83</v>
      </c>
      <c r="C2459" s="36"/>
      <c r="D2459" s="36"/>
      <c r="E2459" s="36"/>
      <c r="F2459" s="36"/>
      <c r="G2459" s="36"/>
      <c r="H2459" s="36"/>
    </row>
    <row r="2460" spans="1:8">
      <c r="A2460" s="47">
        <v>35440</v>
      </c>
      <c r="B2460" s="36">
        <v>24.22</v>
      </c>
      <c r="C2460" s="36"/>
      <c r="D2460" s="36"/>
      <c r="E2460" s="36"/>
      <c r="F2460" s="36"/>
      <c r="G2460" s="36"/>
      <c r="H2460" s="36"/>
    </row>
    <row r="2461" spans="1:8">
      <c r="A2461" s="47">
        <v>35443</v>
      </c>
      <c r="B2461" s="36">
        <v>23.41</v>
      </c>
      <c r="C2461" s="36"/>
      <c r="D2461" s="36"/>
      <c r="E2461" s="36"/>
      <c r="F2461" s="36"/>
      <c r="G2461" s="36"/>
      <c r="H2461" s="36"/>
    </row>
    <row r="2462" spans="1:8">
      <c r="A2462" s="47">
        <v>35445</v>
      </c>
      <c r="B2462" s="36">
        <v>23.31</v>
      </c>
      <c r="C2462" s="36"/>
      <c r="D2462" s="36"/>
      <c r="E2462" s="36"/>
      <c r="F2462" s="36"/>
      <c r="G2462" s="36"/>
      <c r="H2462" s="36"/>
    </row>
    <row r="2463" spans="1:8">
      <c r="A2463" s="47">
        <v>35446</v>
      </c>
      <c r="B2463" s="36">
        <v>23.31</v>
      </c>
      <c r="C2463" s="36"/>
      <c r="D2463" s="36"/>
      <c r="E2463" s="36"/>
      <c r="F2463" s="36"/>
      <c r="G2463" s="36"/>
      <c r="H2463" s="36"/>
    </row>
    <row r="2464" spans="1:8">
      <c r="A2464" s="47">
        <v>35447</v>
      </c>
      <c r="B2464" s="36">
        <v>22.87</v>
      </c>
      <c r="C2464" s="36"/>
      <c r="D2464" s="36"/>
      <c r="E2464" s="36"/>
      <c r="F2464" s="36"/>
      <c r="G2464" s="36"/>
      <c r="H2464" s="36"/>
    </row>
    <row r="2465" spans="1:8">
      <c r="A2465" s="47">
        <v>35450</v>
      </c>
      <c r="B2465" s="36">
        <v>22.86</v>
      </c>
      <c r="C2465" s="36"/>
      <c r="D2465" s="36"/>
      <c r="E2465" s="36"/>
      <c r="F2465" s="36"/>
      <c r="G2465" s="36"/>
      <c r="H2465" s="36"/>
    </row>
    <row r="2466" spans="1:8">
      <c r="A2466" s="47">
        <v>35451</v>
      </c>
      <c r="B2466" s="36">
        <v>22.98</v>
      </c>
      <c r="C2466" s="36"/>
      <c r="D2466" s="36"/>
      <c r="E2466" s="36"/>
      <c r="F2466" s="36"/>
      <c r="G2466" s="36"/>
      <c r="H2466" s="36"/>
    </row>
    <row r="2467" spans="1:8">
      <c r="A2467" s="47">
        <v>35452</v>
      </c>
      <c r="B2467" s="36">
        <v>22.93</v>
      </c>
      <c r="C2467" s="36"/>
      <c r="D2467" s="36"/>
      <c r="E2467" s="36"/>
      <c r="F2467" s="36"/>
      <c r="G2467" s="36"/>
      <c r="H2467" s="36"/>
    </row>
    <row r="2468" spans="1:8">
      <c r="A2468" s="47">
        <v>35453</v>
      </c>
      <c r="B2468" s="36">
        <v>22.93</v>
      </c>
      <c r="C2468" s="36"/>
      <c r="D2468" s="36"/>
      <c r="E2468" s="36"/>
      <c r="F2468" s="36"/>
      <c r="G2468" s="36"/>
      <c r="H2468" s="36"/>
    </row>
    <row r="2469" spans="1:8">
      <c r="A2469" s="47">
        <v>35454</v>
      </c>
      <c r="B2469" s="36">
        <v>22.8</v>
      </c>
      <c r="C2469" s="36"/>
      <c r="D2469" s="36"/>
      <c r="E2469" s="36"/>
      <c r="F2469" s="36"/>
      <c r="G2469" s="36"/>
      <c r="H2469" s="36"/>
    </row>
    <row r="2470" spans="1:8">
      <c r="A2470" s="47">
        <v>35457</v>
      </c>
      <c r="B2470" s="36">
        <v>22.56</v>
      </c>
      <c r="C2470" s="36"/>
      <c r="D2470" s="36"/>
      <c r="E2470" s="36"/>
      <c r="F2470" s="36"/>
      <c r="G2470" s="36"/>
      <c r="H2470" s="36"/>
    </row>
    <row r="2471" spans="1:8">
      <c r="A2471" s="47">
        <v>35458</v>
      </c>
      <c r="B2471" s="36">
        <v>22.62</v>
      </c>
      <c r="C2471" s="36"/>
      <c r="D2471" s="36"/>
      <c r="E2471" s="36"/>
      <c r="F2471" s="36"/>
      <c r="G2471" s="36"/>
      <c r="H2471" s="36"/>
    </row>
    <row r="2472" spans="1:8">
      <c r="A2472" s="47">
        <v>35459</v>
      </c>
      <c r="B2472" s="36">
        <v>23.01</v>
      </c>
      <c r="C2472" s="36"/>
      <c r="D2472" s="36"/>
      <c r="E2472" s="36"/>
      <c r="F2472" s="36"/>
      <c r="G2472" s="36"/>
      <c r="H2472" s="36"/>
    </row>
    <row r="2473" spans="1:8">
      <c r="A2473" s="47">
        <v>35460</v>
      </c>
      <c r="B2473" s="36">
        <v>23.43</v>
      </c>
      <c r="C2473" s="36"/>
      <c r="D2473" s="36"/>
      <c r="E2473" s="36"/>
      <c r="F2473" s="36"/>
      <c r="G2473" s="36"/>
      <c r="H2473" s="36"/>
    </row>
    <row r="2474" spans="1:8">
      <c r="A2474" s="47">
        <v>35461</v>
      </c>
      <c r="B2474" s="36">
        <v>23.28</v>
      </c>
      <c r="C2474" s="36"/>
      <c r="D2474" s="36"/>
      <c r="E2474" s="36"/>
      <c r="F2474" s="36"/>
      <c r="G2474" s="36"/>
      <c r="H2474" s="36"/>
    </row>
    <row r="2475" spans="1:8">
      <c r="A2475" s="47">
        <v>35464</v>
      </c>
      <c r="B2475" s="36">
        <v>22.91</v>
      </c>
      <c r="C2475" s="36"/>
      <c r="D2475" s="36"/>
      <c r="E2475" s="36"/>
      <c r="F2475" s="36"/>
      <c r="G2475" s="36"/>
      <c r="H2475" s="36"/>
    </row>
    <row r="2476" spans="1:8">
      <c r="A2476" s="47">
        <v>35465</v>
      </c>
      <c r="B2476" s="36">
        <v>22.65</v>
      </c>
      <c r="C2476" s="36"/>
      <c r="D2476" s="36"/>
      <c r="E2476" s="36"/>
      <c r="F2476" s="36"/>
      <c r="G2476" s="36"/>
      <c r="H2476" s="36"/>
    </row>
    <row r="2477" spans="1:8">
      <c r="A2477" s="47">
        <v>35466</v>
      </c>
      <c r="B2477" s="36">
        <v>22.69</v>
      </c>
      <c r="C2477" s="36"/>
      <c r="D2477" s="36"/>
      <c r="E2477" s="36"/>
      <c r="F2477" s="36"/>
      <c r="G2477" s="36"/>
      <c r="H2477" s="36"/>
    </row>
    <row r="2478" spans="1:8">
      <c r="A2478" s="47">
        <v>35467</v>
      </c>
      <c r="B2478" s="36">
        <v>21.86</v>
      </c>
      <c r="C2478" s="36"/>
      <c r="D2478" s="36"/>
      <c r="E2478" s="36"/>
      <c r="F2478" s="36"/>
      <c r="G2478" s="36"/>
      <c r="H2478" s="36"/>
    </row>
    <row r="2479" spans="1:8">
      <c r="A2479" s="47">
        <v>35471</v>
      </c>
      <c r="B2479" s="36">
        <v>20.73</v>
      </c>
      <c r="C2479" s="36"/>
      <c r="D2479" s="36"/>
      <c r="E2479" s="36"/>
      <c r="F2479" s="36"/>
      <c r="G2479" s="36"/>
      <c r="H2479" s="36"/>
    </row>
    <row r="2480" spans="1:8">
      <c r="A2480" s="47">
        <v>35472</v>
      </c>
      <c r="B2480" s="36">
        <v>21.25</v>
      </c>
      <c r="C2480" s="36"/>
      <c r="D2480" s="36"/>
      <c r="E2480" s="36"/>
      <c r="F2480" s="36"/>
      <c r="G2480" s="36"/>
      <c r="H2480" s="36"/>
    </row>
    <row r="2481" spans="1:8">
      <c r="A2481" s="47">
        <v>35473</v>
      </c>
      <c r="B2481" s="36">
        <v>21.15</v>
      </c>
      <c r="C2481" s="36"/>
      <c r="D2481" s="36"/>
      <c r="E2481" s="36"/>
      <c r="F2481" s="36"/>
      <c r="G2481" s="36"/>
      <c r="H2481" s="36"/>
    </row>
    <row r="2482" spans="1:8">
      <c r="A2482" s="47">
        <v>35474</v>
      </c>
      <c r="B2482" s="36">
        <v>20.47</v>
      </c>
      <c r="C2482" s="36"/>
      <c r="D2482" s="36"/>
      <c r="E2482" s="36"/>
      <c r="F2482" s="36"/>
      <c r="G2482" s="36"/>
      <c r="H2482" s="36"/>
    </row>
    <row r="2483" spans="1:8">
      <c r="A2483" s="47">
        <v>35475</v>
      </c>
      <c r="B2483" s="36">
        <v>20.56</v>
      </c>
      <c r="C2483" s="36"/>
      <c r="D2483" s="36"/>
      <c r="E2483" s="36"/>
      <c r="F2483" s="36"/>
      <c r="G2483" s="36"/>
      <c r="H2483" s="36"/>
    </row>
    <row r="2484" spans="1:8">
      <c r="A2484" s="47">
        <v>35478</v>
      </c>
      <c r="B2484" s="36">
        <v>20.48</v>
      </c>
      <c r="C2484" s="36"/>
      <c r="D2484" s="36"/>
      <c r="E2484" s="36"/>
      <c r="F2484" s="36"/>
      <c r="G2484" s="36"/>
      <c r="H2484" s="36"/>
    </row>
    <row r="2485" spans="1:8">
      <c r="A2485" s="47">
        <v>35479</v>
      </c>
      <c r="B2485" s="36">
        <v>20.56</v>
      </c>
      <c r="C2485" s="36"/>
      <c r="D2485" s="36"/>
      <c r="E2485" s="36"/>
      <c r="F2485" s="36"/>
      <c r="G2485" s="36"/>
      <c r="H2485" s="36"/>
    </row>
    <row r="2486" spans="1:8">
      <c r="A2486" s="47">
        <v>35480</v>
      </c>
      <c r="B2486" s="36">
        <v>20.98</v>
      </c>
      <c r="C2486" s="36"/>
      <c r="D2486" s="36"/>
      <c r="E2486" s="36"/>
      <c r="F2486" s="36"/>
      <c r="G2486" s="36"/>
      <c r="H2486" s="36"/>
    </row>
    <row r="2487" spans="1:8">
      <c r="A2487" s="47">
        <v>35481</v>
      </c>
      <c r="B2487" s="36">
        <v>20.57</v>
      </c>
      <c r="C2487" s="36"/>
      <c r="D2487" s="36"/>
      <c r="E2487" s="36"/>
      <c r="F2487" s="36"/>
      <c r="G2487" s="36"/>
      <c r="H2487" s="36"/>
    </row>
    <row r="2488" spans="1:8">
      <c r="A2488" s="47">
        <v>35482</v>
      </c>
      <c r="B2488" s="36">
        <v>20.13</v>
      </c>
      <c r="C2488" s="36"/>
      <c r="D2488" s="36"/>
      <c r="E2488" s="36"/>
      <c r="F2488" s="36"/>
      <c r="G2488" s="36"/>
      <c r="H2488" s="36"/>
    </row>
    <row r="2489" spans="1:8">
      <c r="A2489" s="47">
        <v>35485</v>
      </c>
      <c r="B2489" s="36">
        <v>19.87</v>
      </c>
      <c r="C2489" s="36"/>
      <c r="D2489" s="36"/>
      <c r="E2489" s="36"/>
      <c r="F2489" s="36"/>
      <c r="G2489" s="36"/>
      <c r="H2489" s="36"/>
    </row>
    <row r="2490" spans="1:8">
      <c r="A2490" s="47">
        <v>35486</v>
      </c>
      <c r="B2490" s="36">
        <v>20.079999999999998</v>
      </c>
      <c r="C2490" s="36"/>
      <c r="D2490" s="36"/>
      <c r="E2490" s="36"/>
      <c r="F2490" s="36"/>
      <c r="G2490" s="36"/>
      <c r="H2490" s="36"/>
    </row>
    <row r="2491" spans="1:8">
      <c r="A2491" s="47">
        <v>35487</v>
      </c>
      <c r="B2491" s="36">
        <v>19.82</v>
      </c>
      <c r="C2491" s="36"/>
      <c r="D2491" s="36"/>
      <c r="E2491" s="36"/>
      <c r="F2491" s="36"/>
      <c r="G2491" s="36"/>
      <c r="H2491" s="36"/>
    </row>
    <row r="2492" spans="1:8">
      <c r="A2492" s="47">
        <v>35488</v>
      </c>
      <c r="B2492" s="36">
        <v>19.96</v>
      </c>
      <c r="C2492" s="36"/>
      <c r="D2492" s="36"/>
      <c r="E2492" s="36"/>
      <c r="F2492" s="36"/>
      <c r="G2492" s="36"/>
      <c r="H2492" s="36"/>
    </row>
    <row r="2493" spans="1:8">
      <c r="A2493" s="47">
        <v>35489</v>
      </c>
      <c r="B2493" s="36">
        <v>19.440000000000001</v>
      </c>
      <c r="C2493" s="36"/>
      <c r="D2493" s="36"/>
      <c r="E2493" s="36"/>
      <c r="F2493" s="36"/>
      <c r="G2493" s="36"/>
      <c r="H2493" s="36"/>
    </row>
    <row r="2494" spans="1:8">
      <c r="A2494" s="47">
        <v>35492</v>
      </c>
      <c r="B2494" s="36">
        <v>19.100000000000001</v>
      </c>
      <c r="C2494" s="36"/>
      <c r="D2494" s="36"/>
      <c r="E2494" s="36"/>
      <c r="F2494" s="36"/>
      <c r="G2494" s="36"/>
      <c r="H2494" s="36"/>
    </row>
    <row r="2495" spans="1:8">
      <c r="A2495" s="47">
        <v>35493</v>
      </c>
      <c r="B2495" s="36">
        <v>19.399999999999999</v>
      </c>
      <c r="C2495" s="36"/>
      <c r="D2495" s="36"/>
      <c r="E2495" s="36"/>
      <c r="F2495" s="36"/>
      <c r="G2495" s="36"/>
      <c r="H2495" s="36"/>
    </row>
    <row r="2496" spans="1:8">
      <c r="A2496" s="47">
        <v>35494</v>
      </c>
      <c r="B2496" s="36">
        <v>19.38</v>
      </c>
      <c r="C2496" s="36"/>
      <c r="D2496" s="36"/>
      <c r="E2496" s="36"/>
      <c r="F2496" s="36"/>
      <c r="G2496" s="36"/>
      <c r="H2496" s="36"/>
    </row>
    <row r="2497" spans="1:8">
      <c r="A2497" s="47">
        <v>35495</v>
      </c>
      <c r="B2497" s="36">
        <v>19.55</v>
      </c>
      <c r="C2497" s="36"/>
      <c r="D2497" s="36"/>
      <c r="E2497" s="36"/>
      <c r="F2497" s="36"/>
      <c r="G2497" s="36"/>
      <c r="H2497" s="36"/>
    </row>
    <row r="2498" spans="1:8">
      <c r="A2498" s="47">
        <v>35499</v>
      </c>
      <c r="B2498" s="36">
        <v>19.21</v>
      </c>
      <c r="C2498" s="36"/>
      <c r="D2498" s="36"/>
      <c r="E2498" s="36"/>
      <c r="F2498" s="36"/>
      <c r="G2498" s="36"/>
      <c r="H2498" s="36"/>
    </row>
    <row r="2499" spans="1:8">
      <c r="A2499" s="47">
        <v>35500</v>
      </c>
      <c r="B2499" s="36">
        <v>18.57</v>
      </c>
      <c r="C2499" s="36"/>
      <c r="D2499" s="36"/>
      <c r="E2499" s="36"/>
      <c r="F2499" s="36"/>
      <c r="G2499" s="36"/>
      <c r="H2499" s="36"/>
    </row>
    <row r="2500" spans="1:8">
      <c r="A2500" s="47">
        <v>35501</v>
      </c>
      <c r="B2500" s="36">
        <v>18.98</v>
      </c>
      <c r="C2500" s="36"/>
      <c r="D2500" s="36"/>
      <c r="E2500" s="36"/>
      <c r="F2500" s="36"/>
      <c r="G2500" s="36"/>
      <c r="H2500" s="36"/>
    </row>
    <row r="2501" spans="1:8">
      <c r="A2501" s="47">
        <v>35502</v>
      </c>
      <c r="B2501" s="36">
        <v>19.3</v>
      </c>
      <c r="C2501" s="36"/>
      <c r="D2501" s="36"/>
      <c r="E2501" s="36"/>
      <c r="F2501" s="36"/>
      <c r="G2501" s="36"/>
      <c r="H2501" s="36"/>
    </row>
    <row r="2502" spans="1:8">
      <c r="A2502" s="47">
        <v>35503</v>
      </c>
      <c r="B2502" s="36">
        <v>19.440000000000001</v>
      </c>
      <c r="C2502" s="36"/>
      <c r="D2502" s="36"/>
      <c r="E2502" s="36"/>
      <c r="F2502" s="36"/>
      <c r="G2502" s="36"/>
      <c r="H2502" s="36"/>
    </row>
    <row r="2503" spans="1:8">
      <c r="A2503" s="47">
        <v>35506</v>
      </c>
      <c r="B2503" s="36">
        <v>18.98</v>
      </c>
      <c r="C2503" s="36"/>
      <c r="D2503" s="36"/>
      <c r="E2503" s="36"/>
      <c r="F2503" s="36"/>
      <c r="G2503" s="36"/>
      <c r="H2503" s="36"/>
    </row>
    <row r="2504" spans="1:8">
      <c r="A2504" s="47">
        <v>35507</v>
      </c>
      <c r="B2504" s="36">
        <v>19.54</v>
      </c>
      <c r="C2504" s="36"/>
      <c r="D2504" s="36"/>
      <c r="E2504" s="36"/>
      <c r="F2504" s="36"/>
      <c r="G2504" s="36"/>
      <c r="H2504" s="36"/>
    </row>
    <row r="2505" spans="1:8">
      <c r="A2505" s="47">
        <v>35508</v>
      </c>
      <c r="B2505" s="36">
        <v>20</v>
      </c>
      <c r="C2505" s="36"/>
      <c r="D2505" s="36"/>
      <c r="E2505" s="36"/>
      <c r="F2505" s="36"/>
      <c r="G2505" s="36"/>
      <c r="H2505" s="36"/>
    </row>
    <row r="2506" spans="1:8">
      <c r="A2506" s="47">
        <v>35509</v>
      </c>
      <c r="B2506" s="36">
        <v>19.62</v>
      </c>
      <c r="C2506" s="36"/>
      <c r="D2506" s="36"/>
      <c r="E2506" s="36"/>
      <c r="F2506" s="36"/>
      <c r="G2506" s="36"/>
      <c r="H2506" s="36"/>
    </row>
    <row r="2507" spans="1:8">
      <c r="A2507" s="47">
        <v>35510</v>
      </c>
      <c r="B2507" s="36">
        <v>19.39</v>
      </c>
      <c r="C2507" s="36"/>
      <c r="D2507" s="36"/>
      <c r="E2507" s="36"/>
      <c r="F2507" s="36"/>
      <c r="G2507" s="36"/>
      <c r="H2507" s="36"/>
    </row>
    <row r="2508" spans="1:8">
      <c r="A2508" s="47">
        <v>35513</v>
      </c>
      <c r="B2508" s="36">
        <v>18.93</v>
      </c>
      <c r="C2508" s="36"/>
      <c r="D2508" s="36"/>
      <c r="E2508" s="36"/>
      <c r="F2508" s="36"/>
      <c r="G2508" s="36"/>
      <c r="H2508" s="36"/>
    </row>
    <row r="2509" spans="1:8">
      <c r="A2509" s="47">
        <v>35514</v>
      </c>
      <c r="B2509" s="36">
        <v>18.77</v>
      </c>
      <c r="C2509" s="36"/>
      <c r="D2509" s="36"/>
      <c r="E2509" s="36"/>
      <c r="F2509" s="36"/>
      <c r="G2509" s="36"/>
      <c r="H2509" s="36"/>
    </row>
    <row r="2510" spans="1:8">
      <c r="A2510" s="47">
        <v>35515</v>
      </c>
      <c r="B2510" s="36">
        <v>18.91</v>
      </c>
      <c r="C2510" s="36"/>
      <c r="D2510" s="36"/>
      <c r="E2510" s="36"/>
      <c r="F2510" s="36"/>
      <c r="G2510" s="36"/>
      <c r="H2510" s="36"/>
    </row>
    <row r="2511" spans="1:8">
      <c r="A2511" s="47">
        <v>35516</v>
      </c>
      <c r="B2511" s="36">
        <v>18.53</v>
      </c>
      <c r="C2511" s="36"/>
      <c r="D2511" s="36"/>
      <c r="E2511" s="36"/>
      <c r="F2511" s="36"/>
      <c r="G2511" s="36"/>
      <c r="H2511" s="36"/>
    </row>
    <row r="2512" spans="1:8">
      <c r="A2512" s="47">
        <v>35517</v>
      </c>
      <c r="B2512" s="36">
        <v>18.53</v>
      </c>
      <c r="C2512" s="36"/>
      <c r="D2512" s="36"/>
      <c r="E2512" s="36"/>
      <c r="F2512" s="36"/>
      <c r="G2512" s="36"/>
      <c r="H2512" s="36"/>
    </row>
    <row r="2513" spans="1:8">
      <c r="A2513" s="47">
        <v>35520</v>
      </c>
      <c r="B2513" s="36">
        <v>18.53</v>
      </c>
      <c r="C2513" s="36"/>
      <c r="D2513" s="36"/>
      <c r="E2513" s="36"/>
      <c r="F2513" s="36"/>
      <c r="G2513" s="36"/>
      <c r="H2513" s="36"/>
    </row>
    <row r="2514" spans="1:8">
      <c r="A2514" s="47">
        <v>35521</v>
      </c>
      <c r="B2514" s="36">
        <v>18.149999999999999</v>
      </c>
      <c r="C2514" s="36"/>
      <c r="D2514" s="36"/>
      <c r="E2514" s="36"/>
      <c r="F2514" s="36"/>
      <c r="G2514" s="36"/>
      <c r="H2514" s="36"/>
    </row>
    <row r="2515" spans="1:8">
      <c r="A2515" s="47">
        <v>35522</v>
      </c>
      <c r="B2515" s="36">
        <v>17.97</v>
      </c>
      <c r="C2515" s="36"/>
      <c r="D2515" s="36"/>
      <c r="E2515" s="36"/>
      <c r="F2515" s="36"/>
      <c r="G2515" s="36"/>
      <c r="H2515" s="36"/>
    </row>
    <row r="2516" spans="1:8">
      <c r="A2516" s="47">
        <v>35523</v>
      </c>
      <c r="B2516" s="36">
        <v>17.28</v>
      </c>
      <c r="C2516" s="36"/>
      <c r="D2516" s="36"/>
      <c r="E2516" s="36"/>
      <c r="F2516" s="36"/>
      <c r="G2516" s="36"/>
      <c r="H2516" s="36"/>
    </row>
    <row r="2517" spans="1:8">
      <c r="A2517" s="47">
        <v>35524</v>
      </c>
      <c r="B2517" s="36">
        <v>17.25</v>
      </c>
      <c r="C2517" s="36"/>
      <c r="D2517" s="36"/>
      <c r="E2517" s="36"/>
      <c r="F2517" s="36"/>
      <c r="G2517" s="36"/>
      <c r="H2517" s="36"/>
    </row>
    <row r="2518" spans="1:8">
      <c r="A2518" s="47">
        <v>35527</v>
      </c>
      <c r="B2518" s="36">
        <v>16.920000000000002</v>
      </c>
      <c r="C2518" s="36"/>
      <c r="D2518" s="36"/>
      <c r="E2518" s="36"/>
      <c r="F2518" s="36"/>
      <c r="G2518" s="36"/>
      <c r="H2518" s="36"/>
    </row>
    <row r="2519" spans="1:8">
      <c r="A2519" s="47">
        <v>35528</v>
      </c>
      <c r="B2519" s="36">
        <v>16.98</v>
      </c>
      <c r="C2519" s="36"/>
      <c r="D2519" s="36"/>
      <c r="E2519" s="36"/>
      <c r="F2519" s="36"/>
      <c r="G2519" s="36"/>
      <c r="H2519" s="36"/>
    </row>
    <row r="2520" spans="1:8">
      <c r="A2520" s="47">
        <v>35529</v>
      </c>
      <c r="B2520" s="36">
        <v>17.02</v>
      </c>
      <c r="C2520" s="36"/>
      <c r="D2520" s="36"/>
      <c r="E2520" s="36"/>
      <c r="F2520" s="36"/>
      <c r="G2520" s="36"/>
      <c r="H2520" s="36"/>
    </row>
    <row r="2521" spans="1:8">
      <c r="A2521" s="47">
        <v>35530</v>
      </c>
      <c r="B2521" s="36">
        <v>17.25</v>
      </c>
      <c r="C2521" s="36"/>
      <c r="D2521" s="36"/>
      <c r="E2521" s="36"/>
      <c r="F2521" s="36"/>
      <c r="G2521" s="36"/>
      <c r="H2521" s="36"/>
    </row>
    <row r="2522" spans="1:8">
      <c r="A2522" s="47">
        <v>35531</v>
      </c>
      <c r="B2522" s="36">
        <v>17.54</v>
      </c>
      <c r="C2522" s="36"/>
      <c r="D2522" s="36"/>
      <c r="E2522" s="36"/>
      <c r="F2522" s="36"/>
      <c r="G2522" s="36"/>
      <c r="H2522" s="36"/>
    </row>
    <row r="2523" spans="1:8">
      <c r="A2523" s="47">
        <v>35534</v>
      </c>
      <c r="B2523" s="36">
        <v>17.61</v>
      </c>
      <c r="C2523" s="36"/>
      <c r="D2523" s="36"/>
      <c r="E2523" s="36"/>
      <c r="F2523" s="36"/>
      <c r="G2523" s="36"/>
      <c r="H2523" s="36"/>
    </row>
    <row r="2524" spans="1:8">
      <c r="A2524" s="47">
        <v>35535</v>
      </c>
      <c r="B2524" s="36">
        <v>17.53</v>
      </c>
      <c r="C2524" s="36"/>
      <c r="D2524" s="36"/>
      <c r="E2524" s="36"/>
      <c r="F2524" s="36"/>
      <c r="G2524" s="36"/>
      <c r="H2524" s="36"/>
    </row>
    <row r="2525" spans="1:8">
      <c r="A2525" s="47">
        <v>35536</v>
      </c>
      <c r="B2525" s="36">
        <v>17.239999999999998</v>
      </c>
      <c r="C2525" s="36"/>
      <c r="D2525" s="36"/>
      <c r="E2525" s="36"/>
      <c r="F2525" s="36"/>
      <c r="G2525" s="36"/>
      <c r="H2525" s="36"/>
    </row>
    <row r="2526" spans="1:8">
      <c r="A2526" s="47">
        <v>35537</v>
      </c>
      <c r="B2526" s="36">
        <v>17</v>
      </c>
      <c r="C2526" s="36"/>
      <c r="D2526" s="36"/>
      <c r="E2526" s="36"/>
      <c r="F2526" s="36"/>
      <c r="G2526" s="36"/>
      <c r="H2526" s="36"/>
    </row>
    <row r="2527" spans="1:8">
      <c r="A2527" s="47">
        <v>35538</v>
      </c>
      <c r="B2527" s="36">
        <v>17.260000000000002</v>
      </c>
      <c r="C2527" s="36"/>
      <c r="D2527" s="36"/>
      <c r="E2527" s="36"/>
      <c r="F2527" s="36"/>
      <c r="G2527" s="36"/>
      <c r="H2527" s="36"/>
    </row>
    <row r="2528" spans="1:8">
      <c r="A2528" s="47">
        <v>35541</v>
      </c>
      <c r="B2528" s="36">
        <v>17.739999999999998</v>
      </c>
      <c r="C2528" s="36"/>
      <c r="D2528" s="36"/>
      <c r="E2528" s="36"/>
      <c r="F2528" s="36"/>
      <c r="G2528" s="36"/>
      <c r="H2528" s="36"/>
    </row>
    <row r="2529" spans="1:8">
      <c r="A2529" s="47">
        <v>35542</v>
      </c>
      <c r="B2529" s="36">
        <v>17.72</v>
      </c>
      <c r="C2529" s="36"/>
      <c r="D2529" s="36"/>
      <c r="E2529" s="36"/>
      <c r="F2529" s="36"/>
      <c r="G2529" s="36"/>
      <c r="H2529" s="36"/>
    </row>
    <row r="2530" spans="1:8">
      <c r="A2530" s="47">
        <v>35543</v>
      </c>
      <c r="B2530" s="36">
        <v>17.46</v>
      </c>
      <c r="C2530" s="36"/>
      <c r="D2530" s="36"/>
      <c r="E2530" s="36"/>
      <c r="F2530" s="36"/>
      <c r="G2530" s="36"/>
      <c r="H2530" s="36"/>
    </row>
    <row r="2531" spans="1:8">
      <c r="A2531" s="47">
        <v>35544</v>
      </c>
      <c r="B2531" s="36">
        <v>17.8</v>
      </c>
      <c r="C2531" s="36"/>
      <c r="D2531" s="36"/>
      <c r="E2531" s="36"/>
      <c r="F2531" s="36"/>
      <c r="G2531" s="36"/>
      <c r="H2531" s="36"/>
    </row>
    <row r="2532" spans="1:8">
      <c r="A2532" s="47">
        <v>35545</v>
      </c>
      <c r="B2532" s="36">
        <v>18.07</v>
      </c>
      <c r="C2532" s="36"/>
      <c r="D2532" s="36"/>
      <c r="E2532" s="36"/>
      <c r="F2532" s="36"/>
      <c r="G2532" s="36"/>
      <c r="H2532" s="36"/>
    </row>
    <row r="2533" spans="1:8">
      <c r="A2533" s="47">
        <v>35548</v>
      </c>
      <c r="B2533" s="36">
        <v>17.920000000000002</v>
      </c>
      <c r="C2533" s="36"/>
      <c r="D2533" s="36"/>
      <c r="E2533" s="36"/>
      <c r="F2533" s="36"/>
      <c r="G2533" s="36"/>
      <c r="H2533" s="36"/>
    </row>
    <row r="2534" spans="1:8">
      <c r="A2534" s="47">
        <v>35549</v>
      </c>
      <c r="B2534" s="36">
        <v>18.27</v>
      </c>
      <c r="C2534" s="36"/>
      <c r="D2534" s="36"/>
      <c r="E2534" s="36"/>
      <c r="F2534" s="36"/>
      <c r="G2534" s="36"/>
      <c r="H2534" s="36"/>
    </row>
    <row r="2535" spans="1:8">
      <c r="A2535" s="47">
        <v>35550</v>
      </c>
      <c r="B2535" s="36">
        <v>18.25</v>
      </c>
      <c r="C2535" s="36"/>
      <c r="D2535" s="36"/>
      <c r="E2535" s="36"/>
      <c r="F2535" s="36"/>
      <c r="G2535" s="36"/>
      <c r="H2535" s="36"/>
    </row>
    <row r="2536" spans="1:8">
      <c r="A2536" s="47">
        <v>35551</v>
      </c>
      <c r="B2536" s="36">
        <v>18.239999999999998</v>
      </c>
      <c r="C2536" s="36"/>
      <c r="D2536" s="36"/>
      <c r="E2536" s="36"/>
      <c r="F2536" s="36"/>
      <c r="G2536" s="36"/>
      <c r="H2536" s="36"/>
    </row>
    <row r="2537" spans="1:8">
      <c r="A2537" s="47">
        <v>35552</v>
      </c>
      <c r="B2537" s="36">
        <v>17.7</v>
      </c>
      <c r="C2537" s="36"/>
      <c r="D2537" s="36"/>
      <c r="E2537" s="36"/>
      <c r="F2537" s="36"/>
      <c r="G2537" s="36"/>
      <c r="H2537" s="36"/>
    </row>
    <row r="2538" spans="1:8">
      <c r="A2538" s="47">
        <v>35555</v>
      </c>
      <c r="B2538" s="36">
        <v>17.72</v>
      </c>
      <c r="C2538" s="36"/>
      <c r="D2538" s="36"/>
      <c r="E2538" s="36"/>
      <c r="F2538" s="36"/>
      <c r="G2538" s="36"/>
      <c r="H2538" s="36"/>
    </row>
    <row r="2539" spans="1:8">
      <c r="A2539" s="47">
        <v>35556</v>
      </c>
      <c r="B2539" s="36">
        <v>17.82</v>
      </c>
      <c r="C2539" s="36"/>
      <c r="D2539" s="36"/>
      <c r="E2539" s="36"/>
      <c r="F2539" s="36"/>
      <c r="G2539" s="36"/>
      <c r="H2539" s="36"/>
    </row>
    <row r="2540" spans="1:8">
      <c r="A2540" s="47">
        <v>35557</v>
      </c>
      <c r="B2540" s="36">
        <v>17.84</v>
      </c>
      <c r="C2540" s="36"/>
      <c r="D2540" s="36"/>
      <c r="E2540" s="36"/>
      <c r="F2540" s="36"/>
      <c r="G2540" s="36"/>
      <c r="H2540" s="36"/>
    </row>
    <row r="2541" spans="1:8">
      <c r="A2541" s="47">
        <v>35558</v>
      </c>
      <c r="B2541" s="36">
        <v>18.32</v>
      </c>
      <c r="C2541" s="36"/>
      <c r="D2541" s="36"/>
      <c r="E2541" s="36"/>
      <c r="F2541" s="36"/>
      <c r="G2541" s="36"/>
      <c r="H2541" s="36"/>
    </row>
    <row r="2542" spans="1:8">
      <c r="A2542" s="47">
        <v>35559</v>
      </c>
      <c r="B2542" s="36">
        <v>18.62</v>
      </c>
      <c r="C2542" s="36"/>
      <c r="D2542" s="36"/>
      <c r="E2542" s="36"/>
      <c r="F2542" s="36"/>
      <c r="G2542" s="36"/>
      <c r="H2542" s="36"/>
    </row>
    <row r="2543" spans="1:8">
      <c r="A2543" s="47">
        <v>35562</v>
      </c>
      <c r="B2543" s="36">
        <v>19.420000000000002</v>
      </c>
      <c r="C2543" s="36"/>
      <c r="D2543" s="36"/>
      <c r="E2543" s="36"/>
      <c r="F2543" s="36"/>
      <c r="G2543" s="36"/>
      <c r="H2543" s="36"/>
    </row>
    <row r="2544" spans="1:8">
      <c r="A2544" s="47">
        <v>35563</v>
      </c>
      <c r="B2544" s="36">
        <v>19.399999999999999</v>
      </c>
      <c r="C2544" s="36"/>
      <c r="D2544" s="36"/>
      <c r="E2544" s="36"/>
      <c r="F2544" s="36"/>
      <c r="G2544" s="36"/>
      <c r="H2544" s="36"/>
    </row>
    <row r="2545" spans="1:8">
      <c r="A2545" s="47">
        <v>35564</v>
      </c>
      <c r="B2545" s="36">
        <v>19.100000000000001</v>
      </c>
      <c r="C2545" s="36"/>
      <c r="D2545" s="36"/>
      <c r="E2545" s="36"/>
      <c r="F2545" s="36"/>
      <c r="G2545" s="36"/>
      <c r="H2545" s="36"/>
    </row>
    <row r="2546" spans="1:8">
      <c r="A2546" s="47">
        <v>35565</v>
      </c>
      <c r="B2546" s="36">
        <v>19.399999999999999</v>
      </c>
      <c r="C2546" s="36"/>
      <c r="D2546" s="36"/>
      <c r="E2546" s="36"/>
      <c r="F2546" s="36"/>
      <c r="G2546" s="36"/>
      <c r="H2546" s="36"/>
    </row>
    <row r="2547" spans="1:8">
      <c r="A2547" s="47">
        <v>35566</v>
      </c>
      <c r="B2547" s="36">
        <v>19.77</v>
      </c>
      <c r="C2547" s="36"/>
      <c r="D2547" s="36"/>
      <c r="E2547" s="36"/>
      <c r="F2547" s="36"/>
      <c r="G2547" s="36"/>
      <c r="H2547" s="36"/>
    </row>
    <row r="2548" spans="1:8">
      <c r="A2548" s="47">
        <v>35569</v>
      </c>
      <c r="B2548" s="36">
        <v>19.920000000000002</v>
      </c>
      <c r="C2548" s="36"/>
      <c r="D2548" s="36"/>
      <c r="E2548" s="36"/>
      <c r="F2548" s="36"/>
      <c r="G2548" s="36"/>
      <c r="H2548" s="36"/>
    </row>
    <row r="2549" spans="1:8">
      <c r="A2549" s="47">
        <v>35570</v>
      </c>
      <c r="B2549" s="36">
        <v>19.75</v>
      </c>
      <c r="C2549" s="36"/>
      <c r="D2549" s="36"/>
      <c r="E2549" s="36"/>
      <c r="F2549" s="36"/>
      <c r="G2549" s="36"/>
      <c r="H2549" s="36"/>
    </row>
    <row r="2550" spans="1:8">
      <c r="A2550" s="47">
        <v>35571</v>
      </c>
      <c r="B2550" s="36">
        <v>19.7</v>
      </c>
      <c r="C2550" s="36"/>
      <c r="D2550" s="36"/>
      <c r="E2550" s="36"/>
      <c r="F2550" s="36"/>
      <c r="G2550" s="36"/>
      <c r="H2550" s="36"/>
    </row>
    <row r="2551" spans="1:8">
      <c r="A2551" s="47">
        <v>35572</v>
      </c>
      <c r="B2551" s="36">
        <v>20.03</v>
      </c>
      <c r="C2551" s="36"/>
      <c r="D2551" s="36"/>
      <c r="E2551" s="36"/>
      <c r="F2551" s="36"/>
      <c r="G2551" s="36"/>
      <c r="H2551" s="36"/>
    </row>
    <row r="2552" spans="1:8">
      <c r="A2552" s="47">
        <v>35573</v>
      </c>
      <c r="B2552" s="36">
        <v>20.149999999999999</v>
      </c>
      <c r="C2552" s="36"/>
      <c r="D2552" s="36"/>
      <c r="E2552" s="36"/>
      <c r="F2552" s="36"/>
      <c r="G2552" s="36"/>
      <c r="H2552" s="36"/>
    </row>
    <row r="2553" spans="1:8">
      <c r="A2553" s="47">
        <v>35577</v>
      </c>
      <c r="B2553" s="36">
        <v>19.329999999999998</v>
      </c>
      <c r="C2553" s="36"/>
      <c r="D2553" s="36"/>
      <c r="E2553" s="36"/>
      <c r="F2553" s="36"/>
      <c r="G2553" s="36"/>
      <c r="H2553" s="36"/>
    </row>
    <row r="2554" spans="1:8">
      <c r="A2554" s="47">
        <v>35578</v>
      </c>
      <c r="B2554" s="36">
        <v>18.88</v>
      </c>
      <c r="C2554" s="36"/>
      <c r="D2554" s="36"/>
      <c r="E2554" s="36"/>
      <c r="F2554" s="36"/>
      <c r="G2554" s="36"/>
      <c r="H2554" s="36"/>
    </row>
    <row r="2555" spans="1:8">
      <c r="A2555" s="47">
        <v>35579</v>
      </c>
      <c r="B2555" s="36">
        <v>19.38</v>
      </c>
      <c r="C2555" s="36"/>
      <c r="D2555" s="36"/>
      <c r="E2555" s="36"/>
      <c r="F2555" s="36"/>
      <c r="G2555" s="36"/>
      <c r="H2555" s="36"/>
    </row>
    <row r="2556" spans="1:8">
      <c r="A2556" s="47">
        <v>35580</v>
      </c>
      <c r="B2556" s="36">
        <v>18.989999999999998</v>
      </c>
      <c r="C2556" s="36"/>
      <c r="D2556" s="36"/>
      <c r="E2556" s="36"/>
      <c r="F2556" s="36"/>
      <c r="G2556" s="36"/>
      <c r="H2556" s="36"/>
    </row>
    <row r="2557" spans="1:8">
      <c r="A2557" s="47">
        <v>35583</v>
      </c>
      <c r="B2557" s="36">
        <v>19.170000000000002</v>
      </c>
      <c r="C2557" s="36"/>
      <c r="D2557" s="36"/>
      <c r="E2557" s="36"/>
      <c r="F2557" s="36"/>
      <c r="G2557" s="36"/>
      <c r="H2557" s="36"/>
    </row>
    <row r="2558" spans="1:8">
      <c r="A2558" s="47">
        <v>35584</v>
      </c>
      <c r="B2558" s="36">
        <v>18.59</v>
      </c>
      <c r="C2558" s="36"/>
      <c r="D2558" s="36"/>
      <c r="E2558" s="36"/>
      <c r="F2558" s="36"/>
      <c r="G2558" s="36"/>
      <c r="H2558" s="36"/>
    </row>
    <row r="2559" spans="1:8">
      <c r="A2559" s="47">
        <v>35585</v>
      </c>
      <c r="B2559" s="36">
        <v>18.36</v>
      </c>
      <c r="C2559" s="36"/>
      <c r="D2559" s="36"/>
      <c r="E2559" s="36"/>
      <c r="F2559" s="36"/>
      <c r="G2559" s="36"/>
      <c r="H2559" s="36"/>
    </row>
    <row r="2560" spans="1:8">
      <c r="A2560" s="47">
        <v>35586</v>
      </c>
      <c r="B2560" s="36">
        <v>17.96</v>
      </c>
      <c r="C2560" s="36"/>
      <c r="D2560" s="36"/>
      <c r="E2560" s="36"/>
      <c r="F2560" s="36"/>
      <c r="G2560" s="36"/>
      <c r="H2560" s="36"/>
    </row>
    <row r="2561" spans="1:8">
      <c r="A2561" s="47">
        <v>35587</v>
      </c>
      <c r="B2561" s="36">
        <v>17.43</v>
      </c>
      <c r="C2561" s="36"/>
      <c r="D2561" s="36"/>
      <c r="E2561" s="36"/>
      <c r="F2561" s="36"/>
      <c r="G2561" s="36"/>
      <c r="H2561" s="36"/>
    </row>
    <row r="2562" spans="1:8">
      <c r="A2562" s="47">
        <v>35590</v>
      </c>
      <c r="B2562" s="36">
        <v>17.079999999999998</v>
      </c>
      <c r="C2562" s="36"/>
      <c r="D2562" s="36"/>
      <c r="E2562" s="36"/>
      <c r="F2562" s="36"/>
      <c r="G2562" s="36"/>
      <c r="H2562" s="36"/>
    </row>
    <row r="2563" spans="1:8">
      <c r="A2563" s="47">
        <v>35591</v>
      </c>
      <c r="B2563" s="36">
        <v>17.010000000000002</v>
      </c>
      <c r="C2563" s="36"/>
      <c r="D2563" s="36"/>
      <c r="E2563" s="36"/>
      <c r="F2563" s="36"/>
      <c r="G2563" s="36"/>
      <c r="H2563" s="36"/>
    </row>
    <row r="2564" spans="1:8">
      <c r="A2564" s="47">
        <v>35592</v>
      </c>
      <c r="B2564" s="36">
        <v>16.690000000000001</v>
      </c>
      <c r="C2564" s="36"/>
      <c r="D2564" s="36"/>
      <c r="E2564" s="36"/>
      <c r="F2564" s="36"/>
      <c r="G2564" s="36"/>
      <c r="H2564" s="36"/>
    </row>
    <row r="2565" spans="1:8">
      <c r="A2565" s="47">
        <v>35593</v>
      </c>
      <c r="B2565" s="36">
        <v>16.79</v>
      </c>
      <c r="C2565" s="36"/>
      <c r="D2565" s="36"/>
      <c r="E2565" s="36"/>
      <c r="F2565" s="36"/>
      <c r="G2565" s="36"/>
      <c r="H2565" s="36"/>
    </row>
    <row r="2566" spans="1:8">
      <c r="A2566" s="47">
        <v>35594</v>
      </c>
      <c r="B2566" s="36">
        <v>16.829999999999998</v>
      </c>
      <c r="C2566" s="36"/>
      <c r="D2566" s="36"/>
      <c r="E2566" s="36"/>
      <c r="F2566" s="36"/>
      <c r="G2566" s="36"/>
      <c r="H2566" s="36"/>
    </row>
    <row r="2567" spans="1:8">
      <c r="A2567" s="47">
        <v>35597</v>
      </c>
      <c r="B2567" s="36">
        <v>17.149999999999999</v>
      </c>
      <c r="C2567" s="36"/>
      <c r="D2567" s="36"/>
      <c r="E2567" s="36"/>
      <c r="F2567" s="36"/>
      <c r="G2567" s="36"/>
      <c r="H2567" s="36"/>
    </row>
    <row r="2568" spans="1:8">
      <c r="A2568" s="47">
        <v>35598</v>
      </c>
      <c r="B2568" s="36">
        <v>17.55</v>
      </c>
      <c r="C2568" s="36"/>
      <c r="D2568" s="36"/>
      <c r="E2568" s="36"/>
      <c r="F2568" s="36"/>
      <c r="G2568" s="36"/>
      <c r="H2568" s="36"/>
    </row>
    <row r="2569" spans="1:8">
      <c r="A2569" s="47">
        <v>35599</v>
      </c>
      <c r="B2569" s="36">
        <v>17.22</v>
      </c>
      <c r="C2569" s="36"/>
      <c r="D2569" s="36"/>
      <c r="E2569" s="36"/>
      <c r="F2569" s="36"/>
      <c r="G2569" s="36"/>
      <c r="H2569" s="36"/>
    </row>
    <row r="2570" spans="1:8">
      <c r="A2570" s="47">
        <v>35600</v>
      </c>
      <c r="B2570" s="36">
        <v>17.34</v>
      </c>
      <c r="C2570" s="36"/>
      <c r="D2570" s="36"/>
      <c r="E2570" s="36"/>
      <c r="F2570" s="36"/>
      <c r="G2570" s="36"/>
      <c r="H2570" s="36"/>
    </row>
    <row r="2571" spans="1:8">
      <c r="A2571" s="47">
        <v>35601</v>
      </c>
      <c r="B2571" s="36">
        <v>17.09</v>
      </c>
      <c r="C2571" s="36"/>
      <c r="D2571" s="36"/>
      <c r="E2571" s="36"/>
      <c r="F2571" s="36"/>
      <c r="G2571" s="36"/>
      <c r="H2571" s="36"/>
    </row>
    <row r="2572" spans="1:8">
      <c r="A2572" s="47">
        <v>35604</v>
      </c>
      <c r="B2572" s="36">
        <v>17.8</v>
      </c>
      <c r="C2572" s="36"/>
      <c r="D2572" s="36"/>
      <c r="E2572" s="36"/>
      <c r="F2572" s="36"/>
      <c r="G2572" s="36"/>
      <c r="H2572" s="36"/>
    </row>
    <row r="2573" spans="1:8">
      <c r="A2573" s="47">
        <v>35605</v>
      </c>
      <c r="B2573" s="36">
        <v>17.649999999999999</v>
      </c>
      <c r="C2573" s="36"/>
      <c r="D2573" s="36"/>
      <c r="E2573" s="36"/>
      <c r="F2573" s="36"/>
      <c r="G2573" s="36"/>
      <c r="H2573" s="36"/>
    </row>
    <row r="2574" spans="1:8">
      <c r="A2574" s="47">
        <v>35606</v>
      </c>
      <c r="B2574" s="36">
        <v>17.649999999999999</v>
      </c>
      <c r="C2574" s="36"/>
      <c r="D2574" s="36"/>
      <c r="E2574" s="36"/>
      <c r="F2574" s="36"/>
      <c r="G2574" s="36"/>
      <c r="H2574" s="36"/>
    </row>
    <row r="2575" spans="1:8">
      <c r="A2575" s="47">
        <v>35607</v>
      </c>
      <c r="B2575" s="36">
        <v>17.600000000000001</v>
      </c>
      <c r="C2575" s="36"/>
      <c r="D2575" s="36"/>
      <c r="E2575" s="36"/>
      <c r="F2575" s="36"/>
      <c r="G2575" s="36"/>
      <c r="H2575" s="36"/>
    </row>
    <row r="2576" spans="1:8">
      <c r="A2576" s="47">
        <v>35608</v>
      </c>
      <c r="B2576" s="36">
        <v>18</v>
      </c>
      <c r="C2576" s="36"/>
      <c r="D2576" s="36"/>
      <c r="E2576" s="36"/>
      <c r="F2576" s="36"/>
      <c r="G2576" s="36"/>
      <c r="H2576" s="36"/>
    </row>
    <row r="2577" spans="1:8">
      <c r="A2577" s="47">
        <v>35611</v>
      </c>
      <c r="B2577" s="36">
        <v>18.22</v>
      </c>
      <c r="C2577" s="36"/>
      <c r="D2577" s="36"/>
      <c r="E2577" s="36"/>
      <c r="F2577" s="36"/>
      <c r="G2577" s="36"/>
      <c r="H2577" s="36"/>
    </row>
    <row r="2578" spans="1:8">
      <c r="A2578" s="47">
        <v>35613</v>
      </c>
      <c r="B2578" s="36">
        <v>18.829999999999998</v>
      </c>
      <c r="C2578" s="36"/>
      <c r="D2578" s="36"/>
      <c r="E2578" s="36"/>
      <c r="F2578" s="36"/>
      <c r="G2578" s="36"/>
      <c r="H2578" s="36"/>
    </row>
    <row r="2579" spans="1:8">
      <c r="A2579" s="47">
        <v>35614</v>
      </c>
      <c r="B2579" s="36">
        <v>18.18</v>
      </c>
      <c r="C2579" s="36"/>
      <c r="D2579" s="36"/>
      <c r="E2579" s="36"/>
      <c r="F2579" s="36"/>
      <c r="G2579" s="36"/>
      <c r="H2579" s="36"/>
    </row>
    <row r="2580" spans="1:8">
      <c r="A2580" s="47">
        <v>35618</v>
      </c>
      <c r="B2580" s="36">
        <v>18.28</v>
      </c>
      <c r="C2580" s="36"/>
      <c r="D2580" s="36"/>
      <c r="E2580" s="36"/>
      <c r="F2580" s="36"/>
      <c r="G2580" s="36"/>
      <c r="H2580" s="36"/>
    </row>
    <row r="2581" spans="1:8">
      <c r="A2581" s="47">
        <v>35620</v>
      </c>
      <c r="B2581" s="36">
        <v>18.25</v>
      </c>
      <c r="C2581" s="36"/>
      <c r="D2581" s="36"/>
      <c r="E2581" s="36"/>
      <c r="F2581" s="36"/>
      <c r="G2581" s="36"/>
      <c r="H2581" s="36"/>
    </row>
    <row r="2582" spans="1:8">
      <c r="A2582" s="47">
        <v>35621</v>
      </c>
      <c r="B2582" s="36">
        <v>18.16</v>
      </c>
      <c r="C2582" s="36"/>
      <c r="D2582" s="36"/>
      <c r="E2582" s="36"/>
      <c r="F2582" s="36"/>
      <c r="G2582" s="36"/>
      <c r="H2582" s="36"/>
    </row>
    <row r="2583" spans="1:8">
      <c r="A2583" s="47">
        <v>35622</v>
      </c>
      <c r="B2583" s="36">
        <v>18</v>
      </c>
      <c r="C2583" s="36"/>
      <c r="D2583" s="36"/>
      <c r="E2583" s="36"/>
      <c r="F2583" s="36"/>
      <c r="G2583" s="36"/>
      <c r="H2583" s="36"/>
    </row>
    <row r="2584" spans="1:8">
      <c r="A2584" s="47">
        <v>35625</v>
      </c>
      <c r="B2584" s="36">
        <v>17.79</v>
      </c>
      <c r="C2584" s="36"/>
      <c r="D2584" s="36"/>
      <c r="E2584" s="36"/>
      <c r="F2584" s="36"/>
      <c r="G2584" s="36"/>
      <c r="H2584" s="36"/>
    </row>
    <row r="2585" spans="1:8">
      <c r="A2585" s="47">
        <v>35626</v>
      </c>
      <c r="B2585" s="36">
        <v>18.190000000000001</v>
      </c>
      <c r="C2585" s="36"/>
      <c r="D2585" s="36"/>
      <c r="E2585" s="36"/>
      <c r="F2585" s="36"/>
      <c r="G2585" s="36"/>
      <c r="H2585" s="36"/>
    </row>
    <row r="2586" spans="1:8">
      <c r="A2586" s="47">
        <v>35627</v>
      </c>
      <c r="B2586" s="36">
        <v>18.27</v>
      </c>
      <c r="C2586" s="36"/>
      <c r="D2586" s="36"/>
      <c r="E2586" s="36"/>
      <c r="F2586" s="36"/>
      <c r="G2586" s="36"/>
      <c r="H2586" s="36"/>
    </row>
    <row r="2587" spans="1:8">
      <c r="A2587" s="47">
        <v>35628</v>
      </c>
      <c r="B2587" s="36">
        <v>18.829999999999998</v>
      </c>
      <c r="C2587" s="36"/>
      <c r="D2587" s="36"/>
      <c r="E2587" s="36"/>
      <c r="F2587" s="36"/>
      <c r="G2587" s="36"/>
      <c r="H2587" s="36"/>
    </row>
    <row r="2588" spans="1:8">
      <c r="A2588" s="47">
        <v>35629</v>
      </c>
      <c r="B2588" s="36">
        <v>18.21</v>
      </c>
      <c r="C2588" s="36"/>
      <c r="D2588" s="36"/>
      <c r="E2588" s="36"/>
      <c r="F2588" s="36"/>
      <c r="G2588" s="36"/>
      <c r="H2588" s="36"/>
    </row>
    <row r="2589" spans="1:8">
      <c r="A2589" s="47">
        <v>35632</v>
      </c>
      <c r="B2589" s="36">
        <v>18.23</v>
      </c>
      <c r="C2589" s="36"/>
      <c r="D2589" s="36"/>
      <c r="E2589" s="36"/>
      <c r="F2589" s="36"/>
      <c r="G2589" s="36"/>
      <c r="H2589" s="36"/>
    </row>
    <row r="2590" spans="1:8">
      <c r="A2590" s="47">
        <v>35633</v>
      </c>
      <c r="B2590" s="36">
        <v>18.47</v>
      </c>
      <c r="C2590" s="36"/>
      <c r="D2590" s="36"/>
      <c r="E2590" s="36"/>
      <c r="F2590" s="36"/>
      <c r="G2590" s="36"/>
      <c r="H2590" s="36"/>
    </row>
    <row r="2591" spans="1:8">
      <c r="A2591" s="47">
        <v>35634</v>
      </c>
      <c r="B2591" s="36">
        <v>18.71</v>
      </c>
      <c r="C2591" s="36"/>
      <c r="D2591" s="36"/>
      <c r="E2591" s="36"/>
      <c r="F2591" s="36"/>
      <c r="G2591" s="36"/>
      <c r="H2591" s="36"/>
    </row>
    <row r="2592" spans="1:8">
      <c r="A2592" s="47">
        <v>35635</v>
      </c>
      <c r="B2592" s="36">
        <v>18.66</v>
      </c>
      <c r="C2592" s="36"/>
      <c r="D2592" s="36"/>
      <c r="E2592" s="36"/>
      <c r="F2592" s="36"/>
      <c r="G2592" s="36"/>
      <c r="H2592" s="36"/>
    </row>
    <row r="2593" spans="1:8">
      <c r="A2593" s="47">
        <v>35636</v>
      </c>
      <c r="B2593" s="36">
        <v>18.77</v>
      </c>
      <c r="C2593" s="36"/>
      <c r="D2593" s="36"/>
      <c r="E2593" s="36"/>
      <c r="F2593" s="36"/>
      <c r="G2593" s="36"/>
      <c r="H2593" s="36"/>
    </row>
    <row r="2594" spans="1:8">
      <c r="A2594" s="47">
        <v>35639</v>
      </c>
      <c r="B2594" s="36">
        <v>18.760000000000002</v>
      </c>
      <c r="C2594" s="36"/>
      <c r="D2594" s="36"/>
      <c r="E2594" s="36"/>
      <c r="F2594" s="36"/>
      <c r="G2594" s="36"/>
      <c r="H2594" s="36"/>
    </row>
    <row r="2595" spans="1:8">
      <c r="A2595" s="47">
        <v>35640</v>
      </c>
      <c r="B2595" s="36">
        <v>18.739999999999998</v>
      </c>
      <c r="C2595" s="36"/>
      <c r="D2595" s="36"/>
      <c r="E2595" s="36"/>
      <c r="F2595" s="36"/>
      <c r="G2595" s="36"/>
      <c r="H2595" s="36"/>
    </row>
    <row r="2596" spans="1:8">
      <c r="A2596" s="47">
        <v>35641</v>
      </c>
      <c r="B2596" s="36">
        <v>19.02</v>
      </c>
      <c r="C2596" s="36"/>
      <c r="D2596" s="36"/>
      <c r="E2596" s="36"/>
      <c r="F2596" s="36"/>
      <c r="G2596" s="36"/>
      <c r="H2596" s="36"/>
    </row>
    <row r="2597" spans="1:8">
      <c r="A2597" s="47">
        <v>35642</v>
      </c>
      <c r="B2597" s="36">
        <v>18.940000000000001</v>
      </c>
      <c r="C2597" s="36"/>
      <c r="D2597" s="36"/>
      <c r="E2597" s="36"/>
      <c r="F2597" s="36"/>
      <c r="G2597" s="36"/>
      <c r="H2597" s="36"/>
    </row>
    <row r="2598" spans="1:8">
      <c r="A2598" s="47">
        <v>35643</v>
      </c>
      <c r="B2598" s="36">
        <v>19.329999999999998</v>
      </c>
      <c r="C2598" s="36"/>
      <c r="D2598" s="36"/>
      <c r="E2598" s="36"/>
      <c r="F2598" s="36"/>
      <c r="G2598" s="36"/>
      <c r="H2598" s="36"/>
    </row>
    <row r="2599" spans="1:8">
      <c r="A2599" s="47">
        <v>35646</v>
      </c>
      <c r="B2599" s="36">
        <v>19.64</v>
      </c>
      <c r="C2599" s="36"/>
      <c r="D2599" s="36"/>
      <c r="E2599" s="36"/>
      <c r="F2599" s="36"/>
      <c r="G2599" s="36"/>
      <c r="H2599" s="36"/>
    </row>
    <row r="2600" spans="1:8">
      <c r="A2600" s="47">
        <v>35647</v>
      </c>
      <c r="B2600" s="36">
        <v>19.510000000000002</v>
      </c>
      <c r="C2600" s="36"/>
      <c r="D2600" s="36"/>
      <c r="E2600" s="36"/>
      <c r="F2600" s="36"/>
      <c r="G2600" s="36"/>
      <c r="H2600" s="36"/>
    </row>
    <row r="2601" spans="1:8">
      <c r="A2601" s="47">
        <v>35648</v>
      </c>
      <c r="B2601" s="36">
        <v>19.21</v>
      </c>
      <c r="C2601" s="36"/>
      <c r="D2601" s="36"/>
      <c r="E2601" s="36"/>
      <c r="F2601" s="36"/>
      <c r="G2601" s="36"/>
      <c r="H2601" s="36"/>
    </row>
    <row r="2602" spans="1:8">
      <c r="A2602" s="47">
        <v>35649</v>
      </c>
      <c r="B2602" s="36">
        <v>18.940000000000001</v>
      </c>
      <c r="C2602" s="36"/>
      <c r="D2602" s="36"/>
      <c r="E2602" s="36"/>
      <c r="F2602" s="36"/>
      <c r="G2602" s="36"/>
      <c r="H2602" s="36"/>
    </row>
    <row r="2603" spans="1:8">
      <c r="A2603" s="47">
        <v>35650</v>
      </c>
      <c r="B2603" s="36">
        <v>18.559999999999999</v>
      </c>
      <c r="C2603" s="36"/>
      <c r="D2603" s="36"/>
      <c r="E2603" s="36"/>
      <c r="F2603" s="36"/>
      <c r="G2603" s="36"/>
      <c r="H2603" s="36"/>
    </row>
    <row r="2604" spans="1:8">
      <c r="A2604" s="47">
        <v>35653</v>
      </c>
      <c r="B2604" s="36">
        <v>18.21</v>
      </c>
      <c r="C2604" s="36"/>
      <c r="D2604" s="36"/>
      <c r="E2604" s="36"/>
      <c r="F2604" s="36"/>
      <c r="G2604" s="36"/>
      <c r="H2604" s="36"/>
    </row>
    <row r="2605" spans="1:8">
      <c r="A2605" s="47">
        <v>35654</v>
      </c>
      <c r="B2605" s="36">
        <v>18.559999999999999</v>
      </c>
      <c r="C2605" s="36"/>
      <c r="D2605" s="36"/>
      <c r="E2605" s="36"/>
      <c r="F2605" s="36"/>
      <c r="G2605" s="36"/>
      <c r="H2605" s="36"/>
    </row>
    <row r="2606" spans="1:8">
      <c r="A2606" s="47">
        <v>35655</v>
      </c>
      <c r="B2606" s="36">
        <v>18.63</v>
      </c>
      <c r="C2606" s="36"/>
      <c r="D2606" s="36"/>
      <c r="E2606" s="36"/>
      <c r="F2606" s="36"/>
      <c r="G2606" s="36"/>
      <c r="H2606" s="36"/>
    </row>
    <row r="2607" spans="1:8">
      <c r="A2607" s="47">
        <v>35656</v>
      </c>
      <c r="B2607" s="36">
        <v>19</v>
      </c>
      <c r="C2607" s="36"/>
      <c r="D2607" s="36"/>
      <c r="E2607" s="36"/>
      <c r="F2607" s="36"/>
      <c r="G2607" s="36"/>
      <c r="H2607" s="36"/>
    </row>
    <row r="2608" spans="1:8">
      <c r="A2608" s="47">
        <v>35657</v>
      </c>
      <c r="B2608" s="36">
        <v>18.77</v>
      </c>
      <c r="C2608" s="36"/>
      <c r="D2608" s="36"/>
      <c r="E2608" s="36"/>
      <c r="F2608" s="36"/>
      <c r="G2608" s="36"/>
      <c r="H2608" s="36"/>
    </row>
    <row r="2609" spans="1:8">
      <c r="A2609" s="47">
        <v>35660</v>
      </c>
      <c r="B2609" s="36">
        <v>18.41</v>
      </c>
      <c r="C2609" s="36"/>
      <c r="D2609" s="36"/>
      <c r="E2609" s="36"/>
      <c r="F2609" s="36"/>
      <c r="G2609" s="36"/>
      <c r="H2609" s="36"/>
    </row>
    <row r="2610" spans="1:8">
      <c r="A2610" s="47">
        <v>35661</v>
      </c>
      <c r="B2610" s="36">
        <v>18.88</v>
      </c>
      <c r="C2610" s="36"/>
      <c r="D2610" s="36"/>
      <c r="E2610" s="36"/>
      <c r="F2610" s="36"/>
      <c r="G2610" s="36"/>
      <c r="H2610" s="36"/>
    </row>
    <row r="2611" spans="1:8">
      <c r="A2611" s="47">
        <v>35662</v>
      </c>
      <c r="B2611" s="36">
        <v>18.829999999999998</v>
      </c>
      <c r="C2611" s="36"/>
      <c r="D2611" s="36"/>
      <c r="E2611" s="36"/>
      <c r="F2611" s="36"/>
      <c r="G2611" s="36"/>
      <c r="H2611" s="36"/>
    </row>
    <row r="2612" spans="1:8">
      <c r="A2612" s="47">
        <v>35663</v>
      </c>
      <c r="B2612" s="36">
        <v>18.260000000000002</v>
      </c>
      <c r="C2612" s="36"/>
      <c r="D2612" s="36"/>
      <c r="E2612" s="36"/>
      <c r="F2612" s="36"/>
      <c r="G2612" s="36"/>
      <c r="H2612" s="36"/>
    </row>
    <row r="2613" spans="1:8">
      <c r="A2613" s="47">
        <v>35667</v>
      </c>
      <c r="B2613" s="36">
        <v>17.87</v>
      </c>
      <c r="C2613" s="36"/>
      <c r="D2613" s="36"/>
      <c r="E2613" s="36"/>
      <c r="F2613" s="36"/>
      <c r="G2613" s="36"/>
      <c r="H2613" s="36"/>
    </row>
    <row r="2614" spans="1:8">
      <c r="A2614" s="47">
        <v>35668</v>
      </c>
      <c r="B2614" s="36">
        <v>17.579999999999998</v>
      </c>
      <c r="C2614" s="36"/>
      <c r="D2614" s="36"/>
      <c r="E2614" s="36"/>
      <c r="F2614" s="36"/>
      <c r="G2614" s="36"/>
      <c r="H2614" s="36"/>
    </row>
    <row r="2615" spans="1:8">
      <c r="A2615" s="47">
        <v>35669</v>
      </c>
      <c r="B2615" s="36">
        <v>17.829999999999998</v>
      </c>
      <c r="C2615" s="36"/>
      <c r="D2615" s="36"/>
      <c r="E2615" s="36"/>
      <c r="F2615" s="36"/>
      <c r="G2615" s="36"/>
      <c r="H2615" s="36"/>
    </row>
    <row r="2616" spans="1:8">
      <c r="A2616" s="47">
        <v>35670</v>
      </c>
      <c r="B2616" s="36">
        <v>17.91</v>
      </c>
      <c r="C2616" s="36"/>
      <c r="D2616" s="36"/>
      <c r="E2616" s="36"/>
      <c r="F2616" s="36"/>
      <c r="G2616" s="36"/>
      <c r="H2616" s="36"/>
    </row>
    <row r="2617" spans="1:8">
      <c r="A2617" s="47">
        <v>35671</v>
      </c>
      <c r="B2617" s="36">
        <v>17.98</v>
      </c>
      <c r="C2617" s="36"/>
      <c r="D2617" s="36"/>
      <c r="E2617" s="36"/>
      <c r="F2617" s="36"/>
      <c r="G2617" s="36"/>
      <c r="H2617" s="36"/>
    </row>
    <row r="2618" spans="1:8">
      <c r="A2618" s="47">
        <v>35675</v>
      </c>
      <c r="B2618" s="36">
        <v>18.22</v>
      </c>
      <c r="C2618" s="36"/>
      <c r="D2618" s="36"/>
      <c r="E2618" s="36"/>
      <c r="F2618" s="36"/>
      <c r="G2618" s="36"/>
      <c r="H2618" s="36"/>
    </row>
    <row r="2619" spans="1:8">
      <c r="A2619" s="47">
        <v>35676</v>
      </c>
      <c r="B2619" s="36">
        <v>18.12</v>
      </c>
      <c r="C2619" s="36"/>
      <c r="D2619" s="36"/>
      <c r="E2619" s="36"/>
      <c r="F2619" s="36"/>
      <c r="G2619" s="36"/>
      <c r="H2619" s="36"/>
    </row>
    <row r="2620" spans="1:8">
      <c r="A2620" s="47">
        <v>35677</v>
      </c>
      <c r="B2620" s="36">
        <v>17.920000000000002</v>
      </c>
      <c r="C2620" s="36"/>
      <c r="D2620" s="36"/>
      <c r="E2620" s="36"/>
      <c r="F2620" s="36"/>
      <c r="G2620" s="36"/>
      <c r="H2620" s="36"/>
    </row>
    <row r="2621" spans="1:8">
      <c r="A2621" s="47">
        <v>35678</v>
      </c>
      <c r="B2621" s="36">
        <v>18.149999999999999</v>
      </c>
      <c r="C2621" s="36"/>
      <c r="D2621" s="36"/>
      <c r="E2621" s="36"/>
      <c r="F2621" s="36"/>
      <c r="G2621" s="36"/>
      <c r="H2621" s="36"/>
    </row>
    <row r="2622" spans="1:8">
      <c r="A2622" s="47">
        <v>35681</v>
      </c>
      <c r="B2622" s="36">
        <v>18.03</v>
      </c>
      <c r="C2622" s="36"/>
      <c r="D2622" s="36"/>
      <c r="E2622" s="36"/>
      <c r="F2622" s="36"/>
      <c r="G2622" s="36"/>
      <c r="H2622" s="36"/>
    </row>
    <row r="2623" spans="1:8">
      <c r="A2623" s="47">
        <v>35682</v>
      </c>
      <c r="B2623" s="36">
        <v>18.18</v>
      </c>
      <c r="C2623" s="36"/>
      <c r="D2623" s="36"/>
      <c r="E2623" s="36"/>
      <c r="F2623" s="36"/>
      <c r="G2623" s="36"/>
      <c r="H2623" s="36"/>
    </row>
    <row r="2624" spans="1:8">
      <c r="A2624" s="47">
        <v>35683</v>
      </c>
      <c r="B2624" s="36">
        <v>18.079999999999998</v>
      </c>
      <c r="C2624" s="36"/>
      <c r="D2624" s="36"/>
      <c r="E2624" s="36"/>
      <c r="F2624" s="36"/>
      <c r="G2624" s="36"/>
      <c r="H2624" s="36"/>
    </row>
    <row r="2625" spans="1:8">
      <c r="A2625" s="47">
        <v>35684</v>
      </c>
      <c r="B2625" s="36">
        <v>18.21</v>
      </c>
      <c r="C2625" s="36"/>
      <c r="D2625" s="36"/>
      <c r="E2625" s="36"/>
      <c r="F2625" s="36"/>
      <c r="G2625" s="36"/>
      <c r="H2625" s="36"/>
    </row>
    <row r="2626" spans="1:8">
      <c r="A2626" s="47">
        <v>35685</v>
      </c>
      <c r="B2626" s="36">
        <v>18.059999999999999</v>
      </c>
      <c r="C2626" s="36"/>
      <c r="D2626" s="36"/>
      <c r="E2626" s="36"/>
      <c r="F2626" s="36"/>
      <c r="G2626" s="36"/>
      <c r="H2626" s="36"/>
    </row>
    <row r="2627" spans="1:8">
      <c r="A2627" s="47">
        <v>35688</v>
      </c>
      <c r="B2627" s="36">
        <v>18.05</v>
      </c>
      <c r="C2627" s="36"/>
      <c r="D2627" s="36"/>
      <c r="E2627" s="36"/>
      <c r="F2627" s="36"/>
      <c r="G2627" s="36"/>
      <c r="H2627" s="36"/>
    </row>
    <row r="2628" spans="1:8">
      <c r="A2628" s="47">
        <v>35689</v>
      </c>
      <c r="B2628" s="36">
        <v>18.399999999999999</v>
      </c>
      <c r="C2628" s="36"/>
      <c r="D2628" s="36"/>
      <c r="E2628" s="36"/>
      <c r="F2628" s="36"/>
      <c r="G2628" s="36"/>
      <c r="H2628" s="36"/>
    </row>
    <row r="2629" spans="1:8">
      <c r="A2629" s="47">
        <v>35690</v>
      </c>
      <c r="B2629" s="36">
        <v>18.21</v>
      </c>
      <c r="C2629" s="36"/>
      <c r="D2629" s="36"/>
      <c r="E2629" s="36"/>
      <c r="F2629" s="36"/>
      <c r="G2629" s="36"/>
      <c r="H2629" s="36"/>
    </row>
    <row r="2630" spans="1:8">
      <c r="A2630" s="47">
        <v>35691</v>
      </c>
      <c r="B2630" s="36">
        <v>18.14</v>
      </c>
      <c r="C2630" s="36"/>
      <c r="D2630" s="36"/>
      <c r="E2630" s="36"/>
      <c r="F2630" s="36"/>
      <c r="G2630" s="36"/>
      <c r="H2630" s="36"/>
    </row>
    <row r="2631" spans="1:8">
      <c r="A2631" s="47">
        <v>35692</v>
      </c>
      <c r="B2631" s="36">
        <v>18.32</v>
      </c>
      <c r="C2631" s="36"/>
      <c r="D2631" s="36"/>
      <c r="E2631" s="36"/>
      <c r="F2631" s="36"/>
      <c r="G2631" s="36"/>
      <c r="H2631" s="36"/>
    </row>
    <row r="2632" spans="1:8">
      <c r="A2632" s="47">
        <v>35695</v>
      </c>
      <c r="B2632" s="36">
        <v>18.649999999999999</v>
      </c>
      <c r="C2632" s="36"/>
      <c r="D2632" s="36"/>
      <c r="E2632" s="36"/>
      <c r="F2632" s="36"/>
      <c r="G2632" s="36"/>
      <c r="H2632" s="36"/>
    </row>
    <row r="2633" spans="1:8">
      <c r="A2633" s="47">
        <v>35696</v>
      </c>
      <c r="B2633" s="36">
        <v>18.57</v>
      </c>
      <c r="C2633" s="36"/>
      <c r="D2633" s="36"/>
      <c r="E2633" s="36"/>
      <c r="F2633" s="36"/>
      <c r="G2633" s="36"/>
      <c r="H2633" s="36"/>
    </row>
    <row r="2634" spans="1:8">
      <c r="A2634" s="47">
        <v>35697</v>
      </c>
      <c r="B2634" s="36">
        <v>18.52</v>
      </c>
      <c r="C2634" s="36"/>
      <c r="D2634" s="36"/>
      <c r="E2634" s="36"/>
      <c r="F2634" s="36"/>
      <c r="G2634" s="36"/>
      <c r="H2634" s="36"/>
    </row>
    <row r="2635" spans="1:8">
      <c r="A2635" s="47">
        <v>35698</v>
      </c>
      <c r="B2635" s="36">
        <v>19.05</v>
      </c>
      <c r="C2635" s="36"/>
      <c r="D2635" s="36"/>
      <c r="E2635" s="36"/>
      <c r="F2635" s="36"/>
      <c r="G2635" s="36"/>
      <c r="H2635" s="36"/>
    </row>
    <row r="2636" spans="1:8">
      <c r="A2636" s="47">
        <v>35699</v>
      </c>
      <c r="B2636" s="36">
        <v>19.36</v>
      </c>
      <c r="C2636" s="36"/>
      <c r="D2636" s="36"/>
      <c r="E2636" s="36"/>
      <c r="F2636" s="36"/>
      <c r="G2636" s="36"/>
      <c r="H2636" s="36"/>
    </row>
    <row r="2637" spans="1:8">
      <c r="A2637" s="47">
        <v>35702</v>
      </c>
      <c r="B2637" s="36">
        <v>19.48</v>
      </c>
      <c r="C2637" s="36"/>
      <c r="D2637" s="36"/>
      <c r="E2637" s="36"/>
      <c r="F2637" s="36"/>
      <c r="G2637" s="36"/>
      <c r="H2637" s="36"/>
    </row>
    <row r="2638" spans="1:8">
      <c r="A2638" s="47">
        <v>35703</v>
      </c>
      <c r="B2638" s="36">
        <v>19.96</v>
      </c>
      <c r="C2638" s="36"/>
      <c r="D2638" s="36"/>
      <c r="E2638" s="36"/>
      <c r="F2638" s="36"/>
      <c r="G2638" s="36"/>
      <c r="H2638" s="36"/>
    </row>
    <row r="2639" spans="1:8">
      <c r="A2639" s="47">
        <v>35704</v>
      </c>
      <c r="B2639" s="36">
        <v>19.87</v>
      </c>
      <c r="C2639" s="36"/>
      <c r="D2639" s="36"/>
      <c r="E2639" s="36"/>
      <c r="F2639" s="36"/>
      <c r="G2639" s="36"/>
      <c r="H2639" s="36"/>
    </row>
    <row r="2640" spans="1:8">
      <c r="A2640" s="47">
        <v>35705</v>
      </c>
      <c r="B2640" s="36">
        <v>20.079999999999998</v>
      </c>
      <c r="C2640" s="36"/>
      <c r="D2640" s="36"/>
      <c r="E2640" s="36"/>
      <c r="F2640" s="36"/>
      <c r="G2640" s="36"/>
      <c r="H2640" s="36"/>
    </row>
    <row r="2641" spans="1:8">
      <c r="A2641" s="47">
        <v>35706</v>
      </c>
      <c r="B2641" s="36">
        <v>21.29</v>
      </c>
      <c r="C2641" s="36"/>
      <c r="D2641" s="36"/>
      <c r="E2641" s="36"/>
      <c r="F2641" s="36"/>
      <c r="G2641" s="36"/>
      <c r="H2641" s="36"/>
    </row>
    <row r="2642" spans="1:8">
      <c r="A2642" s="47">
        <v>35709</v>
      </c>
      <c r="B2642" s="36">
        <v>20.94</v>
      </c>
      <c r="C2642" s="36"/>
      <c r="D2642" s="36"/>
      <c r="E2642" s="36"/>
      <c r="F2642" s="36"/>
      <c r="G2642" s="36"/>
      <c r="H2642" s="36"/>
    </row>
    <row r="2643" spans="1:8">
      <c r="A2643" s="47">
        <v>35710</v>
      </c>
      <c r="B2643" s="36">
        <v>20.71</v>
      </c>
      <c r="C2643" s="36"/>
      <c r="D2643" s="36"/>
      <c r="E2643" s="36"/>
      <c r="F2643" s="36"/>
      <c r="G2643" s="36"/>
      <c r="H2643" s="36"/>
    </row>
    <row r="2644" spans="1:8">
      <c r="A2644" s="47">
        <v>35711</v>
      </c>
      <c r="B2644" s="36">
        <v>20.79</v>
      </c>
      <c r="C2644" s="36"/>
      <c r="D2644" s="36"/>
      <c r="E2644" s="36"/>
      <c r="F2644" s="36"/>
      <c r="G2644" s="36"/>
      <c r="H2644" s="36"/>
    </row>
    <row r="2645" spans="1:8">
      <c r="A2645" s="47">
        <v>35712</v>
      </c>
      <c r="B2645" s="36">
        <v>20.6</v>
      </c>
      <c r="C2645" s="36"/>
      <c r="D2645" s="36"/>
      <c r="E2645" s="36"/>
      <c r="F2645" s="36"/>
      <c r="G2645" s="36"/>
      <c r="H2645" s="36"/>
    </row>
    <row r="2646" spans="1:8">
      <c r="A2646" s="47">
        <v>35713</v>
      </c>
      <c r="B2646" s="36">
        <v>20.73</v>
      </c>
      <c r="C2646" s="36"/>
      <c r="D2646" s="36"/>
      <c r="E2646" s="36"/>
      <c r="F2646" s="36"/>
      <c r="G2646" s="36"/>
      <c r="H2646" s="36"/>
    </row>
    <row r="2647" spans="1:8">
      <c r="A2647" s="47">
        <v>35716</v>
      </c>
      <c r="B2647" s="36">
        <v>20.079999999999998</v>
      </c>
      <c r="C2647" s="36"/>
      <c r="D2647" s="36"/>
      <c r="E2647" s="36"/>
      <c r="F2647" s="36"/>
      <c r="G2647" s="36"/>
      <c r="H2647" s="36"/>
    </row>
    <row r="2648" spans="1:8">
      <c r="A2648" s="47">
        <v>35717</v>
      </c>
      <c r="B2648" s="36">
        <v>19.399999999999999</v>
      </c>
      <c r="C2648" s="36"/>
      <c r="D2648" s="36"/>
      <c r="E2648" s="36"/>
      <c r="F2648" s="36"/>
      <c r="G2648" s="36"/>
      <c r="H2648" s="36"/>
    </row>
    <row r="2649" spans="1:8">
      <c r="A2649" s="47">
        <v>35718</v>
      </c>
      <c r="B2649" s="36">
        <v>19.27</v>
      </c>
      <c r="C2649" s="36"/>
      <c r="D2649" s="36"/>
      <c r="E2649" s="36"/>
      <c r="F2649" s="36"/>
      <c r="G2649" s="36"/>
      <c r="H2649" s="36"/>
    </row>
    <row r="2650" spans="1:8">
      <c r="A2650" s="47">
        <v>35719</v>
      </c>
      <c r="B2650" s="36">
        <v>19.559999999999999</v>
      </c>
      <c r="C2650" s="36"/>
      <c r="D2650" s="36"/>
      <c r="E2650" s="36"/>
      <c r="F2650" s="36"/>
      <c r="G2650" s="36"/>
      <c r="H2650" s="36"/>
    </row>
    <row r="2651" spans="1:8">
      <c r="A2651" s="47">
        <v>35720</v>
      </c>
      <c r="B2651" s="36">
        <v>19.43</v>
      </c>
      <c r="C2651" s="36"/>
      <c r="D2651" s="36"/>
      <c r="E2651" s="36"/>
      <c r="F2651" s="36"/>
      <c r="G2651" s="36"/>
      <c r="H2651" s="36"/>
    </row>
    <row r="2652" spans="1:8">
      <c r="A2652" s="47">
        <v>35723</v>
      </c>
      <c r="B2652" s="36">
        <v>19.29</v>
      </c>
      <c r="C2652" s="36"/>
      <c r="D2652" s="36"/>
      <c r="E2652" s="36"/>
      <c r="F2652" s="36"/>
      <c r="G2652" s="36"/>
      <c r="H2652" s="36"/>
    </row>
    <row r="2653" spans="1:8">
      <c r="A2653" s="47">
        <v>35724</v>
      </c>
      <c r="B2653" s="36">
        <v>19.3</v>
      </c>
      <c r="C2653" s="36"/>
      <c r="D2653" s="36"/>
      <c r="E2653" s="36"/>
      <c r="F2653" s="36"/>
      <c r="G2653" s="36"/>
      <c r="H2653" s="36"/>
    </row>
    <row r="2654" spans="1:8">
      <c r="A2654" s="47">
        <v>35725</v>
      </c>
      <c r="B2654" s="36">
        <v>19.86</v>
      </c>
      <c r="C2654" s="36"/>
      <c r="D2654" s="36"/>
      <c r="E2654" s="36"/>
      <c r="F2654" s="36"/>
      <c r="G2654" s="36"/>
      <c r="H2654" s="36"/>
    </row>
    <row r="2655" spans="1:8">
      <c r="A2655" s="47">
        <v>35726</v>
      </c>
      <c r="B2655" s="36">
        <v>19.89</v>
      </c>
      <c r="C2655" s="36"/>
      <c r="D2655" s="36"/>
      <c r="E2655" s="36"/>
      <c r="F2655" s="36"/>
      <c r="G2655" s="36"/>
      <c r="H2655" s="36"/>
    </row>
    <row r="2656" spans="1:8">
      <c r="A2656" s="47">
        <v>35727</v>
      </c>
      <c r="B2656" s="36">
        <v>19.45</v>
      </c>
      <c r="C2656" s="36"/>
      <c r="D2656" s="36"/>
      <c r="E2656" s="36"/>
      <c r="F2656" s="36"/>
      <c r="G2656" s="36"/>
      <c r="H2656" s="36"/>
    </row>
    <row r="2657" spans="1:8">
      <c r="A2657" s="47">
        <v>35730</v>
      </c>
      <c r="B2657" s="36">
        <v>19.63</v>
      </c>
      <c r="C2657" s="36"/>
      <c r="D2657" s="36"/>
      <c r="E2657" s="36"/>
      <c r="F2657" s="36"/>
      <c r="G2657" s="36"/>
      <c r="H2657" s="36"/>
    </row>
    <row r="2658" spans="1:8">
      <c r="A2658" s="47">
        <v>35731</v>
      </c>
      <c r="B2658" s="36">
        <v>18.86</v>
      </c>
      <c r="C2658" s="36"/>
      <c r="D2658" s="36"/>
      <c r="E2658" s="36"/>
      <c r="F2658" s="36"/>
      <c r="G2658" s="36"/>
      <c r="H2658" s="36"/>
    </row>
    <row r="2659" spans="1:8">
      <c r="A2659" s="47">
        <v>35732</v>
      </c>
      <c r="B2659" s="36">
        <v>19</v>
      </c>
      <c r="C2659" s="36"/>
      <c r="D2659" s="36"/>
      <c r="E2659" s="36"/>
      <c r="F2659" s="36"/>
      <c r="G2659" s="36"/>
      <c r="H2659" s="36"/>
    </row>
    <row r="2660" spans="1:8">
      <c r="A2660" s="47">
        <v>35733</v>
      </c>
      <c r="B2660" s="36">
        <v>19.45</v>
      </c>
      <c r="C2660" s="36"/>
      <c r="D2660" s="36"/>
      <c r="E2660" s="36"/>
      <c r="F2660" s="36"/>
      <c r="G2660" s="36"/>
      <c r="H2660" s="36"/>
    </row>
    <row r="2661" spans="1:8">
      <c r="A2661" s="47">
        <v>35734</v>
      </c>
      <c r="B2661" s="36">
        <v>19.420000000000002</v>
      </c>
      <c r="C2661" s="36"/>
      <c r="D2661" s="36"/>
      <c r="E2661" s="36"/>
      <c r="F2661" s="36"/>
      <c r="G2661" s="36"/>
      <c r="H2661" s="36"/>
    </row>
    <row r="2662" spans="1:8">
      <c r="A2662" s="47">
        <v>35737</v>
      </c>
      <c r="B2662" s="36">
        <v>19.48</v>
      </c>
      <c r="C2662" s="36"/>
      <c r="D2662" s="36"/>
      <c r="E2662" s="36"/>
      <c r="F2662" s="36"/>
      <c r="G2662" s="36"/>
      <c r="H2662" s="36"/>
    </row>
    <row r="2663" spans="1:8">
      <c r="A2663" s="47">
        <v>35738</v>
      </c>
      <c r="B2663" s="36">
        <v>19.100000000000001</v>
      </c>
      <c r="C2663" s="36"/>
      <c r="D2663" s="36"/>
      <c r="E2663" s="36"/>
      <c r="F2663" s="36"/>
      <c r="G2663" s="36"/>
      <c r="H2663" s="36"/>
    </row>
    <row r="2664" spans="1:8">
      <c r="A2664" s="47">
        <v>35739</v>
      </c>
      <c r="B2664" s="36">
        <v>18.93</v>
      </c>
      <c r="C2664" s="36"/>
      <c r="D2664" s="36"/>
      <c r="E2664" s="36"/>
      <c r="F2664" s="36"/>
      <c r="G2664" s="36"/>
      <c r="H2664" s="36"/>
    </row>
    <row r="2665" spans="1:8">
      <c r="A2665" s="47">
        <v>35740</v>
      </c>
      <c r="B2665" s="36">
        <v>18.97</v>
      </c>
      <c r="C2665" s="36"/>
      <c r="D2665" s="36"/>
      <c r="E2665" s="36"/>
      <c r="F2665" s="36"/>
      <c r="G2665" s="36"/>
      <c r="H2665" s="36"/>
    </row>
    <row r="2666" spans="1:8">
      <c r="A2666" s="47">
        <v>35741</v>
      </c>
      <c r="B2666" s="36">
        <v>19.239999999999998</v>
      </c>
      <c r="C2666" s="36"/>
      <c r="D2666" s="36"/>
      <c r="E2666" s="36"/>
      <c r="F2666" s="36"/>
      <c r="G2666" s="36"/>
      <c r="H2666" s="36"/>
    </row>
    <row r="2667" spans="1:8">
      <c r="A2667" s="47">
        <v>35744</v>
      </c>
      <c r="B2667" s="36">
        <v>19.14</v>
      </c>
      <c r="C2667" s="36"/>
      <c r="D2667" s="36"/>
      <c r="E2667" s="36"/>
      <c r="F2667" s="36"/>
      <c r="G2667" s="36"/>
      <c r="H2667" s="36"/>
    </row>
    <row r="2668" spans="1:8">
      <c r="A2668" s="47">
        <v>35746</v>
      </c>
      <c r="B2668" s="36">
        <v>19.260000000000002</v>
      </c>
      <c r="C2668" s="36"/>
      <c r="D2668" s="36"/>
      <c r="E2668" s="36"/>
      <c r="F2668" s="36"/>
      <c r="G2668" s="36"/>
      <c r="H2668" s="36"/>
    </row>
    <row r="2669" spans="1:8">
      <c r="A2669" s="47">
        <v>35747</v>
      </c>
      <c r="B2669" s="36">
        <v>19.71</v>
      </c>
      <c r="C2669" s="36"/>
      <c r="D2669" s="36"/>
      <c r="E2669" s="36"/>
      <c r="F2669" s="36"/>
      <c r="G2669" s="36"/>
      <c r="H2669" s="36"/>
    </row>
    <row r="2670" spans="1:8">
      <c r="A2670" s="47">
        <v>35748</v>
      </c>
      <c r="B2670" s="36">
        <v>20.239999999999998</v>
      </c>
      <c r="C2670" s="36"/>
      <c r="D2670" s="36"/>
      <c r="E2670" s="36"/>
      <c r="F2670" s="36"/>
      <c r="G2670" s="36"/>
      <c r="H2670" s="36"/>
    </row>
    <row r="2671" spans="1:8">
      <c r="A2671" s="47">
        <v>35751</v>
      </c>
      <c r="B2671" s="36">
        <v>19.54</v>
      </c>
      <c r="C2671" s="36"/>
      <c r="D2671" s="36"/>
      <c r="E2671" s="36"/>
      <c r="F2671" s="36"/>
      <c r="G2671" s="36"/>
      <c r="H2671" s="36"/>
    </row>
    <row r="2672" spans="1:8">
      <c r="A2672" s="47">
        <v>35752</v>
      </c>
      <c r="B2672" s="36">
        <v>19.39</v>
      </c>
      <c r="C2672" s="36"/>
      <c r="D2672" s="36"/>
      <c r="E2672" s="36"/>
      <c r="F2672" s="36"/>
      <c r="G2672" s="36"/>
      <c r="H2672" s="36"/>
    </row>
    <row r="2673" spans="1:8">
      <c r="A2673" s="47">
        <v>35753</v>
      </c>
      <c r="B2673" s="36">
        <v>19.41</v>
      </c>
      <c r="C2673" s="36"/>
      <c r="D2673" s="36"/>
      <c r="E2673" s="36"/>
      <c r="F2673" s="36"/>
      <c r="G2673" s="36"/>
      <c r="H2673" s="36"/>
    </row>
    <row r="2674" spans="1:8">
      <c r="A2674" s="47">
        <v>35754</v>
      </c>
      <c r="B2674" s="36">
        <v>18.82</v>
      </c>
      <c r="C2674" s="36"/>
      <c r="D2674" s="36"/>
      <c r="E2674" s="36"/>
      <c r="F2674" s="36"/>
      <c r="G2674" s="36"/>
      <c r="H2674" s="36"/>
    </row>
    <row r="2675" spans="1:8">
      <c r="A2675" s="47">
        <v>35755</v>
      </c>
      <c r="B2675" s="36">
        <v>18.829999999999998</v>
      </c>
      <c r="C2675" s="36"/>
      <c r="D2675" s="36"/>
      <c r="E2675" s="36"/>
      <c r="F2675" s="36"/>
      <c r="G2675" s="36"/>
      <c r="H2675" s="36"/>
    </row>
    <row r="2676" spans="1:8">
      <c r="A2676" s="47">
        <v>35758</v>
      </c>
      <c r="B2676" s="36">
        <v>19.010000000000002</v>
      </c>
      <c r="C2676" s="36"/>
      <c r="D2676" s="36"/>
      <c r="E2676" s="36"/>
      <c r="F2676" s="36"/>
      <c r="G2676" s="36"/>
      <c r="H2676" s="36"/>
    </row>
    <row r="2677" spans="1:8">
      <c r="A2677" s="47">
        <v>35759</v>
      </c>
      <c r="B2677" s="36">
        <v>19.14</v>
      </c>
      <c r="C2677" s="36"/>
      <c r="D2677" s="36"/>
      <c r="E2677" s="36"/>
      <c r="F2677" s="36"/>
      <c r="G2677" s="36"/>
      <c r="H2677" s="36"/>
    </row>
    <row r="2678" spans="1:8">
      <c r="A2678" s="47">
        <v>35760</v>
      </c>
      <c r="B2678" s="36">
        <v>18.5</v>
      </c>
      <c r="C2678" s="36"/>
      <c r="D2678" s="36"/>
      <c r="E2678" s="36"/>
      <c r="F2678" s="36"/>
      <c r="G2678" s="36"/>
      <c r="H2678" s="36"/>
    </row>
    <row r="2679" spans="1:8">
      <c r="A2679" s="47">
        <v>35761</v>
      </c>
      <c r="B2679" s="36">
        <v>18.64</v>
      </c>
      <c r="C2679" s="36"/>
      <c r="D2679" s="36"/>
      <c r="E2679" s="36"/>
      <c r="F2679" s="36"/>
      <c r="G2679" s="36"/>
      <c r="H2679" s="36"/>
    </row>
    <row r="2680" spans="1:8">
      <c r="A2680" s="47">
        <v>35762</v>
      </c>
      <c r="B2680" s="36">
        <v>18.96</v>
      </c>
      <c r="C2680" s="36"/>
      <c r="D2680" s="36"/>
      <c r="E2680" s="36"/>
      <c r="F2680" s="36"/>
      <c r="G2680" s="36"/>
      <c r="H2680" s="36"/>
    </row>
    <row r="2681" spans="1:8">
      <c r="A2681" s="47">
        <v>35765</v>
      </c>
      <c r="B2681" s="36">
        <v>18.010000000000002</v>
      </c>
      <c r="C2681" s="36"/>
      <c r="D2681" s="36"/>
      <c r="E2681" s="36"/>
      <c r="F2681" s="36"/>
      <c r="G2681" s="36"/>
      <c r="H2681" s="36"/>
    </row>
    <row r="2682" spans="1:8">
      <c r="A2682" s="47">
        <v>35766</v>
      </c>
      <c r="B2682" s="36">
        <v>18.04</v>
      </c>
      <c r="C2682" s="36"/>
      <c r="D2682" s="36"/>
      <c r="E2682" s="36"/>
      <c r="F2682" s="36"/>
      <c r="G2682" s="36"/>
      <c r="H2682" s="36"/>
    </row>
    <row r="2683" spans="1:8">
      <c r="A2683" s="47">
        <v>35767</v>
      </c>
      <c r="B2683" s="36">
        <v>17.940000000000001</v>
      </c>
      <c r="C2683" s="36"/>
      <c r="D2683" s="36"/>
      <c r="E2683" s="36"/>
      <c r="F2683" s="36"/>
      <c r="G2683" s="36"/>
      <c r="H2683" s="36"/>
    </row>
    <row r="2684" spans="1:8">
      <c r="A2684" s="47">
        <v>35768</v>
      </c>
      <c r="B2684" s="36">
        <v>17.7</v>
      </c>
      <c r="C2684" s="36"/>
      <c r="D2684" s="36"/>
      <c r="E2684" s="36"/>
      <c r="F2684" s="36"/>
      <c r="G2684" s="36"/>
      <c r="H2684" s="36"/>
    </row>
    <row r="2685" spans="1:8">
      <c r="A2685" s="47">
        <v>35769</v>
      </c>
      <c r="B2685" s="36">
        <v>17.91</v>
      </c>
      <c r="C2685" s="36"/>
      <c r="D2685" s="36"/>
      <c r="E2685" s="36"/>
      <c r="F2685" s="36"/>
      <c r="G2685" s="36"/>
      <c r="H2685" s="36"/>
    </row>
    <row r="2686" spans="1:8">
      <c r="A2686" s="47">
        <v>35772</v>
      </c>
      <c r="B2686" s="36">
        <v>17.87</v>
      </c>
      <c r="C2686" s="36"/>
      <c r="D2686" s="36"/>
      <c r="E2686" s="36"/>
      <c r="F2686" s="36"/>
      <c r="G2686" s="36"/>
      <c r="H2686" s="36"/>
    </row>
    <row r="2687" spans="1:8">
      <c r="A2687" s="47">
        <v>35773</v>
      </c>
      <c r="B2687" s="36">
        <v>17.57</v>
      </c>
      <c r="C2687" s="36"/>
      <c r="D2687" s="36"/>
      <c r="E2687" s="36"/>
      <c r="F2687" s="36"/>
      <c r="G2687" s="36"/>
      <c r="H2687" s="36"/>
    </row>
    <row r="2688" spans="1:8">
      <c r="A2688" s="47">
        <v>35774</v>
      </c>
      <c r="B2688" s="36">
        <v>17.079999999999998</v>
      </c>
      <c r="C2688" s="36"/>
      <c r="D2688" s="36"/>
      <c r="E2688" s="36"/>
      <c r="F2688" s="36"/>
      <c r="G2688" s="36"/>
      <c r="H2688" s="36"/>
    </row>
    <row r="2689" spans="1:8">
      <c r="A2689" s="47">
        <v>35775</v>
      </c>
      <c r="B2689" s="36">
        <v>16.98</v>
      </c>
      <c r="C2689" s="36"/>
      <c r="D2689" s="36"/>
      <c r="E2689" s="36"/>
      <c r="F2689" s="36"/>
      <c r="G2689" s="36"/>
      <c r="H2689" s="36"/>
    </row>
    <row r="2690" spans="1:8">
      <c r="A2690" s="47">
        <v>35776</v>
      </c>
      <c r="B2690" s="36">
        <v>17.12</v>
      </c>
      <c r="C2690" s="36"/>
      <c r="D2690" s="36"/>
      <c r="E2690" s="36"/>
      <c r="F2690" s="36"/>
      <c r="G2690" s="36"/>
      <c r="H2690" s="36"/>
    </row>
    <row r="2691" spans="1:8">
      <c r="A2691" s="47">
        <v>35779</v>
      </c>
      <c r="B2691" s="36">
        <v>16.89</v>
      </c>
      <c r="C2691" s="36"/>
      <c r="D2691" s="36"/>
      <c r="E2691" s="36"/>
      <c r="F2691" s="36"/>
      <c r="G2691" s="36"/>
      <c r="H2691" s="36"/>
    </row>
    <row r="2692" spans="1:8">
      <c r="A2692" s="47">
        <v>35780</v>
      </c>
      <c r="B2692" s="36">
        <v>16.8</v>
      </c>
      <c r="C2692" s="36"/>
      <c r="D2692" s="36"/>
      <c r="E2692" s="36"/>
      <c r="F2692" s="36"/>
      <c r="G2692" s="36"/>
      <c r="H2692" s="36"/>
    </row>
    <row r="2693" spans="1:8">
      <c r="A2693" s="47">
        <v>35781</v>
      </c>
      <c r="B2693" s="36">
        <v>16.98</v>
      </c>
      <c r="C2693" s="36"/>
      <c r="D2693" s="36"/>
      <c r="E2693" s="36"/>
      <c r="F2693" s="36"/>
      <c r="G2693" s="36"/>
      <c r="H2693" s="36"/>
    </row>
    <row r="2694" spans="1:8">
      <c r="A2694" s="47">
        <v>35782</v>
      </c>
      <c r="B2694" s="36">
        <v>17.34</v>
      </c>
      <c r="C2694" s="36"/>
      <c r="D2694" s="36"/>
      <c r="E2694" s="36"/>
      <c r="F2694" s="36"/>
      <c r="G2694" s="36"/>
      <c r="H2694" s="36"/>
    </row>
    <row r="2695" spans="1:8">
      <c r="A2695" s="47">
        <v>35783</v>
      </c>
      <c r="B2695" s="36">
        <v>17.2</v>
      </c>
      <c r="C2695" s="36"/>
      <c r="D2695" s="36"/>
      <c r="E2695" s="36"/>
      <c r="F2695" s="36"/>
      <c r="G2695" s="36"/>
      <c r="H2695" s="36"/>
    </row>
    <row r="2696" spans="1:8">
      <c r="A2696" s="47">
        <v>35786</v>
      </c>
      <c r="B2696" s="36">
        <v>17.04</v>
      </c>
      <c r="C2696" s="36"/>
      <c r="D2696" s="36"/>
      <c r="E2696" s="36"/>
      <c r="F2696" s="36"/>
      <c r="G2696" s="36"/>
      <c r="H2696" s="36"/>
    </row>
    <row r="2697" spans="1:8">
      <c r="A2697" s="47">
        <v>35787</v>
      </c>
      <c r="B2697" s="36">
        <v>17.09</v>
      </c>
      <c r="C2697" s="36"/>
      <c r="D2697" s="36"/>
      <c r="E2697" s="36"/>
      <c r="F2697" s="36"/>
      <c r="G2697" s="36"/>
      <c r="H2697" s="36"/>
    </row>
    <row r="2698" spans="1:8">
      <c r="A2698" s="47">
        <v>35788</v>
      </c>
      <c r="B2698" s="36">
        <v>17.04</v>
      </c>
      <c r="C2698" s="36"/>
      <c r="D2698" s="36"/>
      <c r="E2698" s="36"/>
      <c r="F2698" s="36"/>
      <c r="G2698" s="36"/>
      <c r="H2698" s="36"/>
    </row>
    <row r="2699" spans="1:8">
      <c r="A2699" s="47">
        <v>35793</v>
      </c>
      <c r="B2699" s="36">
        <v>16.350000000000001</v>
      </c>
      <c r="C2699" s="36"/>
      <c r="D2699" s="36"/>
      <c r="E2699" s="36"/>
      <c r="F2699" s="36"/>
      <c r="G2699" s="36"/>
      <c r="H2699" s="36"/>
    </row>
    <row r="2700" spans="1:8">
      <c r="A2700" s="47">
        <v>35794</v>
      </c>
      <c r="B2700" s="36">
        <v>16.010000000000002</v>
      </c>
      <c r="C2700" s="36"/>
      <c r="D2700" s="36"/>
      <c r="E2700" s="36"/>
      <c r="F2700" s="36"/>
      <c r="G2700" s="36"/>
      <c r="H2700" s="36"/>
    </row>
    <row r="2701" spans="1:8">
      <c r="A2701" s="47">
        <v>35795</v>
      </c>
      <c r="B2701" s="36">
        <v>15.86</v>
      </c>
      <c r="C2701" s="36"/>
      <c r="D2701" s="36"/>
      <c r="E2701" s="36"/>
      <c r="F2701" s="36"/>
      <c r="G2701" s="36"/>
      <c r="H2701" s="36"/>
    </row>
    <row r="2702" spans="1:8">
      <c r="A2702" s="47">
        <v>35797</v>
      </c>
      <c r="B2702" s="36">
        <v>15.77</v>
      </c>
      <c r="C2702" s="36"/>
      <c r="D2702" s="36"/>
      <c r="E2702" s="36"/>
      <c r="F2702" s="36"/>
      <c r="G2702" s="36"/>
      <c r="H2702" s="36"/>
    </row>
    <row r="2703" spans="1:8">
      <c r="A2703" s="47">
        <v>35800</v>
      </c>
      <c r="B2703" s="36">
        <v>15.29</v>
      </c>
      <c r="C2703" s="36"/>
      <c r="D2703" s="36"/>
      <c r="E2703" s="36"/>
      <c r="F2703" s="36"/>
      <c r="G2703" s="36"/>
      <c r="H2703" s="36"/>
    </row>
    <row r="2704" spans="1:8">
      <c r="A2704" s="47">
        <v>35801</v>
      </c>
      <c r="B2704" s="36">
        <v>15.48</v>
      </c>
      <c r="C2704" s="36"/>
      <c r="D2704" s="36"/>
      <c r="E2704" s="36"/>
      <c r="F2704" s="36"/>
      <c r="G2704" s="36"/>
      <c r="H2704" s="36"/>
    </row>
    <row r="2705" spans="1:8">
      <c r="A2705" s="47">
        <v>35802</v>
      </c>
      <c r="B2705" s="36">
        <v>15.33</v>
      </c>
      <c r="C2705" s="36"/>
      <c r="D2705" s="36"/>
      <c r="E2705" s="36"/>
      <c r="F2705" s="36"/>
      <c r="G2705" s="36"/>
      <c r="H2705" s="36"/>
    </row>
    <row r="2706" spans="1:8">
      <c r="A2706" s="47">
        <v>35803</v>
      </c>
      <c r="B2706" s="36">
        <v>15.47</v>
      </c>
      <c r="C2706" s="36"/>
      <c r="D2706" s="36"/>
      <c r="E2706" s="36"/>
      <c r="F2706" s="36"/>
      <c r="G2706" s="36"/>
      <c r="H2706" s="36"/>
    </row>
    <row r="2707" spans="1:8">
      <c r="A2707" s="47">
        <v>35804</v>
      </c>
      <c r="B2707" s="36">
        <v>15.33</v>
      </c>
      <c r="C2707" s="36"/>
      <c r="D2707" s="36"/>
      <c r="E2707" s="36"/>
      <c r="F2707" s="36"/>
      <c r="G2707" s="36"/>
      <c r="H2707" s="36"/>
    </row>
    <row r="2708" spans="1:8">
      <c r="A2708" s="47">
        <v>35807</v>
      </c>
      <c r="B2708" s="36">
        <v>15.07</v>
      </c>
      <c r="C2708" s="36"/>
      <c r="D2708" s="36"/>
      <c r="E2708" s="36"/>
      <c r="F2708" s="36"/>
      <c r="G2708" s="36"/>
      <c r="H2708" s="36"/>
    </row>
    <row r="2709" spans="1:8">
      <c r="A2709" s="47">
        <v>35808</v>
      </c>
      <c r="B2709" s="36">
        <v>15.08</v>
      </c>
      <c r="C2709" s="36"/>
      <c r="D2709" s="36"/>
      <c r="E2709" s="36"/>
      <c r="F2709" s="36"/>
      <c r="G2709" s="36"/>
      <c r="H2709" s="36"/>
    </row>
    <row r="2710" spans="1:8">
      <c r="A2710" s="47">
        <v>35809</v>
      </c>
      <c r="B2710" s="36">
        <v>14.81</v>
      </c>
      <c r="C2710" s="36"/>
      <c r="D2710" s="36"/>
      <c r="E2710" s="36"/>
      <c r="F2710" s="36"/>
      <c r="G2710" s="36"/>
      <c r="H2710" s="36"/>
    </row>
    <row r="2711" spans="1:8">
      <c r="A2711" s="47">
        <v>35810</v>
      </c>
      <c r="B2711" s="36">
        <v>14.75</v>
      </c>
      <c r="C2711" s="36"/>
      <c r="D2711" s="36"/>
      <c r="E2711" s="36"/>
      <c r="F2711" s="36"/>
      <c r="G2711" s="36"/>
      <c r="H2711" s="36"/>
    </row>
    <row r="2712" spans="1:8">
      <c r="A2712" s="47">
        <v>35811</v>
      </c>
      <c r="B2712" s="36">
        <v>14.89</v>
      </c>
      <c r="C2712" s="36"/>
      <c r="D2712" s="36"/>
      <c r="E2712" s="36"/>
      <c r="F2712" s="36"/>
      <c r="G2712" s="36"/>
      <c r="H2712" s="36"/>
    </row>
    <row r="2713" spans="1:8">
      <c r="A2713" s="47">
        <v>35814</v>
      </c>
      <c r="B2713" s="36">
        <v>15.38</v>
      </c>
      <c r="C2713" s="36"/>
      <c r="D2713" s="36"/>
      <c r="E2713" s="36"/>
      <c r="F2713" s="36"/>
      <c r="G2713" s="36"/>
      <c r="H2713" s="36"/>
    </row>
    <row r="2714" spans="1:8">
      <c r="A2714" s="47">
        <v>35815</v>
      </c>
      <c r="B2714" s="36">
        <v>14.95</v>
      </c>
      <c r="C2714" s="36"/>
      <c r="D2714" s="36"/>
      <c r="E2714" s="36"/>
      <c r="F2714" s="36"/>
      <c r="G2714" s="36"/>
      <c r="H2714" s="36"/>
    </row>
    <row r="2715" spans="1:8">
      <c r="A2715" s="47">
        <v>35816</v>
      </c>
      <c r="B2715" s="36">
        <v>14.67</v>
      </c>
      <c r="C2715" s="36"/>
      <c r="D2715" s="36"/>
      <c r="E2715" s="36"/>
      <c r="F2715" s="36"/>
      <c r="G2715" s="36"/>
      <c r="H2715" s="36"/>
    </row>
    <row r="2716" spans="1:8">
      <c r="A2716" s="47">
        <v>35817</v>
      </c>
      <c r="B2716" s="36">
        <v>14.35</v>
      </c>
      <c r="C2716" s="36"/>
      <c r="D2716" s="36"/>
      <c r="E2716" s="36"/>
      <c r="F2716" s="36"/>
      <c r="G2716" s="36"/>
      <c r="H2716" s="36"/>
    </row>
    <row r="2717" spans="1:8">
      <c r="A2717" s="47">
        <v>35818</v>
      </c>
      <c r="B2717" s="36">
        <v>14.26</v>
      </c>
      <c r="C2717" s="36"/>
      <c r="D2717" s="36"/>
      <c r="E2717" s="36"/>
      <c r="F2717" s="36"/>
      <c r="G2717" s="36"/>
      <c r="H2717" s="36"/>
    </row>
    <row r="2718" spans="1:8">
      <c r="A2718" s="47">
        <v>35821</v>
      </c>
      <c r="B2718" s="36">
        <v>14.79</v>
      </c>
      <c r="C2718" s="36"/>
      <c r="D2718" s="36"/>
      <c r="E2718" s="36"/>
      <c r="F2718" s="36"/>
      <c r="G2718" s="36"/>
      <c r="H2718" s="36"/>
    </row>
    <row r="2719" spans="1:8">
      <c r="A2719" s="47">
        <v>35822</v>
      </c>
      <c r="B2719" s="36">
        <v>15.74</v>
      </c>
      <c r="C2719" s="36"/>
      <c r="D2719" s="36"/>
      <c r="E2719" s="36"/>
      <c r="F2719" s="36"/>
      <c r="G2719" s="36"/>
      <c r="H2719" s="36"/>
    </row>
    <row r="2720" spans="1:8">
      <c r="A2720" s="47">
        <v>35823</v>
      </c>
      <c r="B2720" s="36">
        <v>15.64</v>
      </c>
      <c r="C2720" s="36"/>
      <c r="D2720" s="36"/>
      <c r="E2720" s="36"/>
      <c r="F2720" s="36"/>
      <c r="G2720" s="36"/>
      <c r="H2720" s="36"/>
    </row>
    <row r="2721" spans="1:8">
      <c r="A2721" s="47">
        <v>35824</v>
      </c>
      <c r="B2721" s="36">
        <v>16.28</v>
      </c>
      <c r="C2721" s="36"/>
      <c r="D2721" s="36"/>
      <c r="E2721" s="36"/>
      <c r="F2721" s="36"/>
      <c r="G2721" s="36"/>
      <c r="H2721" s="36"/>
    </row>
    <row r="2722" spans="1:8">
      <c r="A2722" s="47">
        <v>35825</v>
      </c>
      <c r="B2722" s="36">
        <v>15.59</v>
      </c>
      <c r="C2722" s="36"/>
      <c r="D2722" s="36"/>
      <c r="E2722" s="36"/>
      <c r="F2722" s="36"/>
      <c r="G2722" s="36"/>
      <c r="H2722" s="36"/>
    </row>
    <row r="2723" spans="1:8">
      <c r="A2723" s="47">
        <v>35828</v>
      </c>
      <c r="B2723" s="36">
        <v>15.28</v>
      </c>
      <c r="C2723" s="36"/>
      <c r="D2723" s="36"/>
      <c r="E2723" s="36"/>
      <c r="F2723" s="36"/>
      <c r="G2723" s="36"/>
      <c r="H2723" s="36"/>
    </row>
    <row r="2724" spans="1:8">
      <c r="A2724" s="47">
        <v>35829</v>
      </c>
      <c r="B2724" s="36">
        <v>14.87</v>
      </c>
      <c r="C2724" s="36"/>
      <c r="D2724" s="36"/>
      <c r="E2724" s="36"/>
      <c r="F2724" s="36"/>
      <c r="G2724" s="36"/>
      <c r="H2724" s="36"/>
    </row>
    <row r="2725" spans="1:8">
      <c r="A2725" s="47">
        <v>35830</v>
      </c>
      <c r="B2725" s="36">
        <v>14.56</v>
      </c>
      <c r="C2725" s="36"/>
      <c r="D2725" s="36"/>
      <c r="E2725" s="36"/>
      <c r="F2725" s="36"/>
      <c r="G2725" s="36"/>
      <c r="H2725" s="36"/>
    </row>
    <row r="2726" spans="1:8">
      <c r="A2726" s="47">
        <v>35831</v>
      </c>
      <c r="B2726" s="36">
        <v>14.83</v>
      </c>
      <c r="C2726" s="36"/>
      <c r="D2726" s="36"/>
      <c r="E2726" s="36"/>
      <c r="F2726" s="36"/>
      <c r="G2726" s="36"/>
      <c r="H2726" s="36"/>
    </row>
    <row r="2727" spans="1:8">
      <c r="A2727" s="47">
        <v>35832</v>
      </c>
      <c r="B2727" s="36">
        <v>15.05</v>
      </c>
      <c r="C2727" s="36"/>
      <c r="D2727" s="36"/>
      <c r="E2727" s="36"/>
      <c r="F2727" s="36"/>
      <c r="G2727" s="36"/>
      <c r="H2727" s="36"/>
    </row>
    <row r="2728" spans="1:8">
      <c r="A2728" s="47">
        <v>35835</v>
      </c>
      <c r="B2728" s="36">
        <v>14.77</v>
      </c>
      <c r="C2728" s="36"/>
      <c r="D2728" s="36"/>
      <c r="E2728" s="36"/>
      <c r="F2728" s="36"/>
      <c r="G2728" s="36"/>
      <c r="H2728" s="36"/>
    </row>
    <row r="2729" spans="1:8">
      <c r="A2729" s="47">
        <v>35836</v>
      </c>
      <c r="B2729" s="36">
        <v>14.6</v>
      </c>
      <c r="C2729" s="36"/>
      <c r="D2729" s="36"/>
      <c r="E2729" s="36"/>
      <c r="F2729" s="36"/>
      <c r="G2729" s="36"/>
      <c r="H2729" s="36"/>
    </row>
    <row r="2730" spans="1:8">
      <c r="A2730" s="47">
        <v>35837</v>
      </c>
      <c r="B2730" s="36">
        <v>14.35</v>
      </c>
      <c r="C2730" s="36"/>
      <c r="D2730" s="36"/>
      <c r="E2730" s="36"/>
      <c r="F2730" s="36"/>
      <c r="G2730" s="36"/>
      <c r="H2730" s="36"/>
    </row>
    <row r="2731" spans="1:8">
      <c r="A2731" s="47">
        <v>35838</v>
      </c>
      <c r="B2731" s="36">
        <v>14.04</v>
      </c>
      <c r="C2731" s="36"/>
      <c r="D2731" s="36"/>
      <c r="E2731" s="36"/>
      <c r="F2731" s="36"/>
      <c r="G2731" s="36"/>
      <c r="H2731" s="36"/>
    </row>
    <row r="2732" spans="1:8">
      <c r="A2732" s="47">
        <v>35839</v>
      </c>
      <c r="B2732" s="36">
        <v>14.05</v>
      </c>
      <c r="C2732" s="36"/>
      <c r="D2732" s="36"/>
      <c r="E2732" s="36"/>
      <c r="F2732" s="36"/>
      <c r="G2732" s="36"/>
      <c r="H2732" s="36"/>
    </row>
    <row r="2733" spans="1:8">
      <c r="A2733" s="47">
        <v>35842</v>
      </c>
      <c r="B2733" s="36">
        <v>13.5</v>
      </c>
      <c r="C2733" s="36"/>
      <c r="D2733" s="36"/>
      <c r="E2733" s="36"/>
      <c r="F2733" s="36"/>
      <c r="G2733" s="36"/>
      <c r="H2733" s="36"/>
    </row>
    <row r="2734" spans="1:8">
      <c r="A2734" s="47">
        <v>35843</v>
      </c>
      <c r="B2734" s="36">
        <v>13.5</v>
      </c>
      <c r="C2734" s="36"/>
      <c r="D2734" s="36"/>
      <c r="E2734" s="36"/>
      <c r="F2734" s="36"/>
      <c r="G2734" s="36"/>
      <c r="H2734" s="36"/>
    </row>
    <row r="2735" spans="1:8">
      <c r="A2735" s="47">
        <v>35844</v>
      </c>
      <c r="B2735" s="36">
        <v>13.46</v>
      </c>
      <c r="C2735" s="36"/>
      <c r="D2735" s="36"/>
      <c r="E2735" s="36"/>
      <c r="F2735" s="36"/>
      <c r="G2735" s="36"/>
      <c r="H2735" s="36"/>
    </row>
    <row r="2736" spans="1:8">
      <c r="A2736" s="47">
        <v>35845</v>
      </c>
      <c r="B2736" s="36">
        <v>14.02</v>
      </c>
      <c r="C2736" s="36"/>
      <c r="D2736" s="36"/>
      <c r="E2736" s="36"/>
      <c r="F2736" s="36"/>
      <c r="G2736" s="36"/>
      <c r="H2736" s="36"/>
    </row>
    <row r="2737" spans="1:8">
      <c r="A2737" s="47">
        <v>35846</v>
      </c>
      <c r="B2737" s="36">
        <v>13.91</v>
      </c>
      <c r="C2737" s="36"/>
      <c r="D2737" s="36"/>
      <c r="E2737" s="36"/>
      <c r="F2737" s="36"/>
      <c r="G2737" s="36"/>
      <c r="H2737" s="36"/>
    </row>
    <row r="2738" spans="1:8">
      <c r="A2738" s="47">
        <v>35849</v>
      </c>
      <c r="B2738" s="36">
        <v>13.26</v>
      </c>
      <c r="C2738" s="36"/>
      <c r="D2738" s="36"/>
      <c r="E2738" s="36"/>
      <c r="F2738" s="36"/>
      <c r="G2738" s="36"/>
      <c r="H2738" s="36"/>
    </row>
    <row r="2739" spans="1:8">
      <c r="A2739" s="47">
        <v>35850</v>
      </c>
      <c r="B2739" s="36">
        <v>13.08</v>
      </c>
      <c r="C2739" s="36"/>
      <c r="D2739" s="36"/>
      <c r="E2739" s="36"/>
      <c r="F2739" s="36"/>
      <c r="G2739" s="36"/>
      <c r="H2739" s="36"/>
    </row>
    <row r="2740" spans="1:8">
      <c r="A2740" s="47">
        <v>35851</v>
      </c>
      <c r="B2740" s="36">
        <v>13.35</v>
      </c>
      <c r="C2740" s="36"/>
      <c r="D2740" s="36"/>
      <c r="E2740" s="36"/>
      <c r="F2740" s="36"/>
      <c r="G2740" s="36"/>
      <c r="H2740" s="36"/>
    </row>
    <row r="2741" spans="1:8">
      <c r="A2741" s="47">
        <v>35852</v>
      </c>
      <c r="B2741" s="36">
        <v>13.38</v>
      </c>
      <c r="C2741" s="36"/>
      <c r="D2741" s="36"/>
      <c r="E2741" s="36"/>
      <c r="F2741" s="36"/>
      <c r="G2741" s="36"/>
      <c r="H2741" s="36"/>
    </row>
    <row r="2742" spans="1:8">
      <c r="A2742" s="47">
        <v>35853</v>
      </c>
      <c r="B2742" s="36">
        <v>13.53</v>
      </c>
      <c r="C2742" s="36"/>
      <c r="D2742" s="36"/>
      <c r="E2742" s="36"/>
      <c r="F2742" s="36"/>
      <c r="G2742" s="36"/>
      <c r="H2742" s="36"/>
    </row>
    <row r="2743" spans="1:8">
      <c r="A2743" s="47">
        <v>35856</v>
      </c>
      <c r="B2743" s="36">
        <v>13.37</v>
      </c>
      <c r="C2743" s="36"/>
      <c r="D2743" s="36"/>
      <c r="E2743" s="36"/>
      <c r="F2743" s="36"/>
      <c r="G2743" s="36"/>
      <c r="H2743" s="36"/>
    </row>
    <row r="2744" spans="1:8">
      <c r="A2744" s="47">
        <v>35857</v>
      </c>
      <c r="B2744" s="36">
        <v>13.18</v>
      </c>
      <c r="C2744" s="36"/>
      <c r="D2744" s="36"/>
      <c r="E2744" s="36"/>
      <c r="F2744" s="36"/>
      <c r="G2744" s="36"/>
      <c r="H2744" s="36"/>
    </row>
    <row r="2745" spans="1:8">
      <c r="A2745" s="47">
        <v>35858</v>
      </c>
      <c r="B2745" s="36">
        <v>13.09</v>
      </c>
      <c r="C2745" s="36"/>
      <c r="D2745" s="36"/>
      <c r="E2745" s="36"/>
      <c r="F2745" s="36"/>
      <c r="G2745" s="36"/>
      <c r="H2745" s="36"/>
    </row>
    <row r="2746" spans="1:8">
      <c r="A2746" s="47">
        <v>35859</v>
      </c>
      <c r="B2746" s="36">
        <v>13.18</v>
      </c>
      <c r="C2746" s="36"/>
      <c r="D2746" s="36"/>
      <c r="E2746" s="36"/>
      <c r="F2746" s="36"/>
      <c r="G2746" s="36"/>
      <c r="H2746" s="36"/>
    </row>
    <row r="2747" spans="1:8">
      <c r="A2747" s="47">
        <v>35860</v>
      </c>
      <c r="B2747" s="36">
        <v>12.85</v>
      </c>
      <c r="C2747" s="36"/>
      <c r="D2747" s="36"/>
      <c r="E2747" s="36"/>
      <c r="F2747" s="36"/>
      <c r="G2747" s="36"/>
      <c r="H2747" s="36"/>
    </row>
    <row r="2748" spans="1:8">
      <c r="A2748" s="47">
        <v>35863</v>
      </c>
      <c r="B2748" s="36">
        <v>12.24</v>
      </c>
      <c r="C2748" s="36"/>
      <c r="D2748" s="36"/>
      <c r="E2748" s="36"/>
      <c r="F2748" s="36"/>
      <c r="G2748" s="36"/>
      <c r="H2748" s="36"/>
    </row>
    <row r="2749" spans="1:8">
      <c r="A2749" s="47">
        <v>35864</v>
      </c>
      <c r="B2749" s="36">
        <v>12.36</v>
      </c>
      <c r="C2749" s="36"/>
      <c r="D2749" s="36"/>
      <c r="E2749" s="36"/>
      <c r="F2749" s="36"/>
      <c r="G2749" s="36"/>
      <c r="H2749" s="36"/>
    </row>
    <row r="2750" spans="1:8">
      <c r="A2750" s="47">
        <v>35865</v>
      </c>
      <c r="B2750" s="36">
        <v>12.41</v>
      </c>
      <c r="C2750" s="36"/>
      <c r="D2750" s="36"/>
      <c r="E2750" s="36"/>
      <c r="F2750" s="36"/>
      <c r="G2750" s="36"/>
      <c r="H2750" s="36"/>
    </row>
    <row r="2751" spans="1:8">
      <c r="A2751" s="47">
        <v>35866</v>
      </c>
      <c r="B2751" s="36">
        <v>12.3</v>
      </c>
      <c r="C2751" s="36"/>
      <c r="D2751" s="36"/>
      <c r="E2751" s="36"/>
      <c r="F2751" s="36"/>
      <c r="G2751" s="36"/>
      <c r="H2751" s="36"/>
    </row>
    <row r="2752" spans="1:8">
      <c r="A2752" s="47">
        <v>35867</v>
      </c>
      <c r="B2752" s="36">
        <v>12.25</v>
      </c>
      <c r="C2752" s="36"/>
      <c r="D2752" s="36"/>
      <c r="E2752" s="36"/>
      <c r="F2752" s="36"/>
      <c r="G2752" s="36"/>
      <c r="H2752" s="36"/>
    </row>
    <row r="2753" spans="1:8">
      <c r="A2753" s="47">
        <v>35870</v>
      </c>
      <c r="B2753" s="36">
        <v>11.74</v>
      </c>
      <c r="C2753" s="36"/>
      <c r="D2753" s="36"/>
      <c r="E2753" s="36"/>
      <c r="F2753" s="36"/>
      <c r="G2753" s="36"/>
      <c r="H2753" s="36"/>
    </row>
    <row r="2754" spans="1:8">
      <c r="A2754" s="47">
        <v>35871</v>
      </c>
      <c r="B2754" s="36">
        <v>11.05</v>
      </c>
      <c r="C2754" s="36"/>
      <c r="D2754" s="36"/>
      <c r="E2754" s="36"/>
      <c r="F2754" s="36"/>
      <c r="G2754" s="36"/>
      <c r="H2754" s="36"/>
    </row>
    <row r="2755" spans="1:8">
      <c r="A2755" s="47">
        <v>35872</v>
      </c>
      <c r="B2755" s="36">
        <v>12.21</v>
      </c>
      <c r="C2755" s="36"/>
      <c r="D2755" s="36"/>
      <c r="E2755" s="36"/>
      <c r="F2755" s="36"/>
      <c r="G2755" s="36"/>
      <c r="H2755" s="36"/>
    </row>
    <row r="2756" spans="1:8">
      <c r="A2756" s="47">
        <v>35873</v>
      </c>
      <c r="B2756" s="36">
        <v>12.41</v>
      </c>
      <c r="C2756" s="36"/>
      <c r="D2756" s="36"/>
      <c r="E2756" s="36"/>
      <c r="F2756" s="36"/>
      <c r="G2756" s="36"/>
      <c r="H2756" s="36"/>
    </row>
    <row r="2757" spans="1:8">
      <c r="A2757" s="47">
        <v>35874</v>
      </c>
      <c r="B2757" s="36">
        <v>12.35</v>
      </c>
      <c r="C2757" s="36"/>
      <c r="D2757" s="36"/>
      <c r="E2757" s="36"/>
      <c r="F2757" s="36"/>
      <c r="G2757" s="36"/>
      <c r="H2757" s="36"/>
    </row>
    <row r="2758" spans="1:8">
      <c r="A2758" s="47">
        <v>35877</v>
      </c>
      <c r="B2758" s="36">
        <v>14.53</v>
      </c>
      <c r="C2758" s="36"/>
      <c r="D2758" s="36"/>
      <c r="E2758" s="36"/>
      <c r="F2758" s="36"/>
      <c r="G2758" s="36"/>
      <c r="H2758" s="36"/>
    </row>
    <row r="2759" spans="1:8">
      <c r="A2759" s="47">
        <v>35878</v>
      </c>
      <c r="B2759" s="36">
        <v>14.02</v>
      </c>
      <c r="C2759" s="36"/>
      <c r="D2759" s="36"/>
      <c r="E2759" s="36"/>
      <c r="F2759" s="36"/>
      <c r="G2759" s="36"/>
      <c r="H2759" s="36"/>
    </row>
    <row r="2760" spans="1:8">
      <c r="A2760" s="47">
        <v>35879</v>
      </c>
      <c r="B2760" s="36">
        <v>14.41</v>
      </c>
      <c r="C2760" s="36"/>
      <c r="D2760" s="36"/>
      <c r="E2760" s="36"/>
      <c r="F2760" s="36"/>
      <c r="G2760" s="36"/>
      <c r="H2760" s="36"/>
    </row>
    <row r="2761" spans="1:8">
      <c r="A2761" s="47">
        <v>35880</v>
      </c>
      <c r="B2761" s="36">
        <v>15.18</v>
      </c>
      <c r="C2761" s="36"/>
      <c r="D2761" s="36"/>
      <c r="E2761" s="36"/>
      <c r="F2761" s="36"/>
      <c r="G2761" s="36"/>
      <c r="H2761" s="36"/>
    </row>
    <row r="2762" spans="1:8">
      <c r="A2762" s="47">
        <v>35881</v>
      </c>
      <c r="B2762" s="36">
        <v>14.92</v>
      </c>
      <c r="C2762" s="36"/>
      <c r="D2762" s="36"/>
      <c r="E2762" s="36"/>
      <c r="F2762" s="36"/>
      <c r="G2762" s="36"/>
      <c r="H2762" s="36"/>
    </row>
    <row r="2763" spans="1:8">
      <c r="A2763" s="47">
        <v>35884</v>
      </c>
      <c r="B2763" s="36">
        <v>14.35</v>
      </c>
      <c r="C2763" s="36"/>
      <c r="D2763" s="36"/>
      <c r="E2763" s="36"/>
      <c r="F2763" s="36"/>
      <c r="G2763" s="36"/>
      <c r="H2763" s="36"/>
    </row>
    <row r="2764" spans="1:8">
      <c r="A2764" s="47">
        <v>35885</v>
      </c>
      <c r="B2764" s="36">
        <v>13.87</v>
      </c>
      <c r="C2764" s="36"/>
      <c r="D2764" s="36"/>
      <c r="E2764" s="36"/>
      <c r="F2764" s="36"/>
      <c r="G2764" s="36"/>
      <c r="H2764" s="36"/>
    </row>
    <row r="2765" spans="1:8">
      <c r="A2765" s="47">
        <v>35886</v>
      </c>
      <c r="B2765" s="36">
        <v>13.72</v>
      </c>
      <c r="C2765" s="36"/>
      <c r="D2765" s="36"/>
      <c r="E2765" s="36"/>
      <c r="F2765" s="36"/>
      <c r="G2765" s="36"/>
      <c r="H2765" s="36"/>
    </row>
    <row r="2766" spans="1:8">
      <c r="A2766" s="47">
        <v>35887</v>
      </c>
      <c r="B2766" s="36">
        <v>13.38</v>
      </c>
      <c r="C2766" s="36"/>
      <c r="D2766" s="36"/>
      <c r="E2766" s="36"/>
      <c r="F2766" s="36"/>
      <c r="G2766" s="36"/>
      <c r="H2766" s="36"/>
    </row>
    <row r="2767" spans="1:8">
      <c r="A2767" s="47">
        <v>35888</v>
      </c>
      <c r="B2767" s="36">
        <v>13.63</v>
      </c>
      <c r="C2767" s="36"/>
      <c r="D2767" s="36"/>
      <c r="E2767" s="36"/>
      <c r="F2767" s="36"/>
      <c r="G2767" s="36"/>
      <c r="H2767" s="36"/>
    </row>
    <row r="2768" spans="1:8">
      <c r="A2768" s="47">
        <v>35891</v>
      </c>
      <c r="B2768" s="36">
        <v>13.13</v>
      </c>
      <c r="C2768" s="36"/>
      <c r="D2768" s="36"/>
      <c r="E2768" s="36"/>
      <c r="F2768" s="36"/>
      <c r="G2768" s="36"/>
      <c r="H2768" s="36"/>
    </row>
    <row r="2769" spans="1:8">
      <c r="A2769" s="47">
        <v>35892</v>
      </c>
      <c r="B2769" s="36">
        <v>12.82</v>
      </c>
      <c r="C2769" s="36"/>
      <c r="D2769" s="36"/>
      <c r="E2769" s="36"/>
      <c r="F2769" s="36"/>
      <c r="G2769" s="36"/>
      <c r="H2769" s="36"/>
    </row>
    <row r="2770" spans="1:8">
      <c r="A2770" s="47">
        <v>35893</v>
      </c>
      <c r="B2770" s="36">
        <v>12.79</v>
      </c>
      <c r="C2770" s="36"/>
      <c r="D2770" s="36"/>
      <c r="E2770" s="36"/>
      <c r="F2770" s="36"/>
      <c r="G2770" s="36"/>
      <c r="H2770" s="36"/>
    </row>
    <row r="2771" spans="1:8">
      <c r="A2771" s="47">
        <v>35894</v>
      </c>
      <c r="B2771" s="36">
        <v>13.23</v>
      </c>
      <c r="C2771" s="36"/>
      <c r="D2771" s="36"/>
      <c r="E2771" s="36"/>
      <c r="F2771" s="36"/>
      <c r="G2771" s="36"/>
      <c r="H2771" s="36"/>
    </row>
    <row r="2772" spans="1:8">
      <c r="A2772" s="47">
        <v>35899</v>
      </c>
      <c r="B2772" s="36">
        <v>13.15</v>
      </c>
      <c r="C2772" s="36"/>
      <c r="D2772" s="36"/>
      <c r="E2772" s="36"/>
      <c r="F2772" s="36"/>
      <c r="G2772" s="36"/>
      <c r="H2772" s="36"/>
    </row>
    <row r="2773" spans="1:8">
      <c r="A2773" s="47">
        <v>35900</v>
      </c>
      <c r="B2773" s="36">
        <v>13.31</v>
      </c>
      <c r="C2773" s="36"/>
      <c r="D2773" s="36"/>
      <c r="E2773" s="36"/>
      <c r="F2773" s="36"/>
      <c r="G2773" s="36"/>
      <c r="H2773" s="36"/>
    </row>
    <row r="2774" spans="1:8">
      <c r="A2774" s="47">
        <v>35901</v>
      </c>
      <c r="B2774" s="36">
        <v>13.68</v>
      </c>
      <c r="C2774" s="36"/>
      <c r="D2774" s="36"/>
      <c r="E2774" s="36"/>
      <c r="F2774" s="36"/>
      <c r="G2774" s="36"/>
      <c r="H2774" s="36"/>
    </row>
    <row r="2775" spans="1:8">
      <c r="A2775" s="47">
        <v>35902</v>
      </c>
      <c r="B2775" s="36">
        <v>14.06</v>
      </c>
      <c r="C2775" s="36"/>
      <c r="D2775" s="36"/>
      <c r="E2775" s="36"/>
      <c r="F2775" s="36"/>
      <c r="G2775" s="36"/>
      <c r="H2775" s="36"/>
    </row>
    <row r="2776" spans="1:8">
      <c r="A2776" s="47">
        <v>35905</v>
      </c>
      <c r="B2776" s="36">
        <v>13.82</v>
      </c>
      <c r="C2776" s="36"/>
      <c r="D2776" s="36"/>
      <c r="E2776" s="36"/>
      <c r="F2776" s="36"/>
      <c r="G2776" s="36"/>
      <c r="H2776" s="36"/>
    </row>
    <row r="2777" spans="1:8">
      <c r="A2777" s="47">
        <v>35906</v>
      </c>
      <c r="B2777" s="36">
        <v>13.95</v>
      </c>
      <c r="C2777" s="36"/>
      <c r="D2777" s="36"/>
      <c r="E2777" s="36"/>
      <c r="F2777" s="36"/>
      <c r="G2777" s="36"/>
      <c r="H2777" s="36"/>
    </row>
    <row r="2778" spans="1:8">
      <c r="A2778" s="47">
        <v>35907</v>
      </c>
      <c r="B2778" s="36">
        <v>13.71</v>
      </c>
      <c r="C2778" s="36"/>
      <c r="D2778" s="36"/>
      <c r="E2778" s="36"/>
      <c r="F2778" s="36"/>
      <c r="G2778" s="36"/>
      <c r="H2778" s="36"/>
    </row>
    <row r="2779" spans="1:8">
      <c r="A2779" s="47">
        <v>35908</v>
      </c>
      <c r="B2779" s="36">
        <v>13.42</v>
      </c>
      <c r="C2779" s="36"/>
      <c r="D2779" s="36"/>
      <c r="E2779" s="36"/>
      <c r="F2779" s="36"/>
      <c r="G2779" s="36"/>
      <c r="H2779" s="36"/>
    </row>
    <row r="2780" spans="1:8">
      <c r="A2780" s="47">
        <v>35909</v>
      </c>
      <c r="B2780" s="36">
        <v>13.32</v>
      </c>
      <c r="C2780" s="36"/>
      <c r="D2780" s="36"/>
      <c r="E2780" s="36"/>
      <c r="F2780" s="36"/>
      <c r="G2780" s="36"/>
      <c r="H2780" s="36"/>
    </row>
    <row r="2781" spans="1:8">
      <c r="A2781" s="47">
        <v>35912</v>
      </c>
      <c r="B2781" s="36">
        <v>13.65</v>
      </c>
      <c r="C2781" s="36"/>
      <c r="D2781" s="36"/>
      <c r="E2781" s="36"/>
      <c r="F2781" s="36"/>
      <c r="G2781" s="36"/>
      <c r="H2781" s="36"/>
    </row>
    <row r="2782" spans="1:8">
      <c r="A2782" s="47">
        <v>35913</v>
      </c>
      <c r="B2782" s="36">
        <v>13.88</v>
      </c>
      <c r="C2782" s="36"/>
      <c r="D2782" s="36"/>
      <c r="E2782" s="36"/>
      <c r="F2782" s="36"/>
      <c r="G2782" s="36"/>
      <c r="H2782" s="36"/>
    </row>
    <row r="2783" spans="1:8">
      <c r="A2783" s="47">
        <v>35914</v>
      </c>
      <c r="B2783" s="36">
        <v>14.09</v>
      </c>
      <c r="C2783" s="36"/>
      <c r="D2783" s="36"/>
      <c r="E2783" s="36"/>
      <c r="F2783" s="36"/>
      <c r="G2783" s="36"/>
      <c r="H2783" s="36"/>
    </row>
    <row r="2784" spans="1:8">
      <c r="A2784" s="47">
        <v>35915</v>
      </c>
      <c r="B2784" s="36">
        <v>13.79</v>
      </c>
      <c r="C2784" s="36"/>
      <c r="D2784" s="36"/>
      <c r="E2784" s="36"/>
      <c r="F2784" s="36"/>
      <c r="G2784" s="36"/>
      <c r="H2784" s="36"/>
    </row>
    <row r="2785" spans="1:8">
      <c r="A2785" s="47">
        <v>35916</v>
      </c>
      <c r="B2785" s="36">
        <v>14.6</v>
      </c>
      <c r="C2785" s="36"/>
      <c r="D2785" s="36"/>
      <c r="E2785" s="36"/>
      <c r="F2785" s="36"/>
      <c r="G2785" s="36"/>
      <c r="H2785" s="36"/>
    </row>
    <row r="2786" spans="1:8">
      <c r="A2786" s="47">
        <v>35920</v>
      </c>
      <c r="B2786" s="36">
        <v>14.13</v>
      </c>
      <c r="C2786" s="36"/>
      <c r="D2786" s="36"/>
      <c r="E2786" s="36"/>
      <c r="F2786" s="36"/>
      <c r="G2786" s="36"/>
      <c r="H2786" s="36"/>
    </row>
    <row r="2787" spans="1:8">
      <c r="A2787" s="47">
        <v>35921</v>
      </c>
      <c r="B2787" s="36">
        <v>13.91</v>
      </c>
      <c r="C2787" s="36"/>
      <c r="D2787" s="36"/>
      <c r="E2787" s="36"/>
      <c r="F2787" s="36"/>
      <c r="G2787" s="36"/>
      <c r="H2787" s="36"/>
    </row>
    <row r="2788" spans="1:8">
      <c r="A2788" s="47">
        <v>35922</v>
      </c>
      <c r="B2788" s="36">
        <v>13.81</v>
      </c>
      <c r="C2788" s="36"/>
      <c r="D2788" s="36"/>
      <c r="E2788" s="36"/>
      <c r="F2788" s="36"/>
      <c r="G2788" s="36"/>
      <c r="H2788" s="36"/>
    </row>
    <row r="2789" spans="1:8">
      <c r="A2789" s="47">
        <v>35923</v>
      </c>
      <c r="B2789" s="36">
        <v>13.94</v>
      </c>
      <c r="C2789" s="36"/>
      <c r="D2789" s="36"/>
      <c r="E2789" s="36"/>
      <c r="F2789" s="36"/>
      <c r="G2789" s="36"/>
      <c r="H2789" s="36"/>
    </row>
    <row r="2790" spans="1:8">
      <c r="A2790" s="47">
        <v>35926</v>
      </c>
      <c r="B2790" s="36">
        <v>14.41</v>
      </c>
      <c r="C2790" s="36"/>
      <c r="D2790" s="36"/>
      <c r="E2790" s="36"/>
      <c r="F2790" s="36"/>
      <c r="G2790" s="36"/>
      <c r="H2790" s="36"/>
    </row>
    <row r="2791" spans="1:8">
      <c r="A2791" s="47">
        <v>35927</v>
      </c>
      <c r="B2791" s="36">
        <v>14.75</v>
      </c>
      <c r="C2791" s="36"/>
      <c r="D2791" s="36"/>
      <c r="E2791" s="36"/>
      <c r="F2791" s="36"/>
      <c r="G2791" s="36"/>
      <c r="H2791" s="36"/>
    </row>
    <row r="2792" spans="1:8">
      <c r="A2792" s="47">
        <v>35928</v>
      </c>
      <c r="B2792" s="36">
        <v>14.15</v>
      </c>
      <c r="C2792" s="36"/>
      <c r="D2792" s="36"/>
      <c r="E2792" s="36"/>
      <c r="F2792" s="36"/>
      <c r="G2792" s="36"/>
      <c r="H2792" s="36"/>
    </row>
    <row r="2793" spans="1:8">
      <c r="A2793" s="47">
        <v>35929</v>
      </c>
      <c r="B2793" s="36">
        <v>14.29</v>
      </c>
      <c r="C2793" s="36"/>
      <c r="D2793" s="36"/>
      <c r="E2793" s="36"/>
      <c r="F2793" s="36"/>
      <c r="G2793" s="36"/>
      <c r="H2793" s="36"/>
    </row>
    <row r="2794" spans="1:8">
      <c r="A2794" s="47">
        <v>35930</v>
      </c>
      <c r="B2794" s="36">
        <v>14.33</v>
      </c>
      <c r="C2794" s="36"/>
      <c r="D2794" s="36"/>
      <c r="E2794" s="36"/>
      <c r="F2794" s="36"/>
      <c r="G2794" s="36"/>
      <c r="H2794" s="36"/>
    </row>
    <row r="2795" spans="1:8">
      <c r="A2795" s="47">
        <v>35933</v>
      </c>
      <c r="B2795" s="36">
        <v>14.72</v>
      </c>
      <c r="C2795" s="36"/>
      <c r="D2795" s="36"/>
      <c r="E2795" s="36"/>
      <c r="F2795" s="36"/>
      <c r="G2795" s="36"/>
      <c r="H2795" s="36"/>
    </row>
    <row r="2796" spans="1:8">
      <c r="A2796" s="47">
        <v>35934</v>
      </c>
      <c r="B2796" s="36">
        <v>14.87</v>
      </c>
      <c r="C2796" s="36"/>
      <c r="D2796" s="36"/>
      <c r="E2796" s="36"/>
      <c r="F2796" s="36"/>
      <c r="G2796" s="36"/>
      <c r="H2796" s="36"/>
    </row>
    <row r="2797" spans="1:8">
      <c r="A2797" s="47">
        <v>35935</v>
      </c>
      <c r="B2797" s="36">
        <v>14.58</v>
      </c>
      <c r="C2797" s="36"/>
      <c r="D2797" s="36"/>
      <c r="E2797" s="36"/>
      <c r="F2797" s="36"/>
      <c r="G2797" s="36"/>
      <c r="H2797" s="36"/>
    </row>
    <row r="2798" spans="1:8">
      <c r="A2798" s="47">
        <v>35936</v>
      </c>
      <c r="B2798" s="36">
        <v>14.29</v>
      </c>
      <c r="C2798" s="36"/>
      <c r="D2798" s="36"/>
      <c r="E2798" s="36"/>
      <c r="F2798" s="36"/>
      <c r="G2798" s="36"/>
      <c r="H2798" s="36"/>
    </row>
    <row r="2799" spans="1:8">
      <c r="A2799" s="47">
        <v>35937</v>
      </c>
      <c r="B2799" s="36">
        <v>14.33</v>
      </c>
      <c r="C2799" s="36"/>
      <c r="D2799" s="36"/>
      <c r="E2799" s="36"/>
      <c r="F2799" s="36"/>
      <c r="G2799" s="36"/>
      <c r="H2799" s="36"/>
    </row>
    <row r="2800" spans="1:8">
      <c r="A2800" s="47">
        <v>35941</v>
      </c>
      <c r="B2800" s="36">
        <v>14.27</v>
      </c>
      <c r="C2800" s="36"/>
      <c r="D2800" s="36"/>
      <c r="E2800" s="36"/>
      <c r="F2800" s="36"/>
      <c r="G2800" s="36"/>
      <c r="H2800" s="36"/>
    </row>
    <row r="2801" spans="1:8">
      <c r="A2801" s="47">
        <v>35942</v>
      </c>
      <c r="B2801" s="36">
        <v>14.78</v>
      </c>
      <c r="C2801" s="36"/>
      <c r="D2801" s="36"/>
      <c r="E2801" s="36"/>
      <c r="F2801" s="36"/>
      <c r="G2801" s="36"/>
      <c r="H2801" s="36"/>
    </row>
    <row r="2802" spans="1:8">
      <c r="A2802" s="47">
        <v>35943</v>
      </c>
      <c r="B2802" s="36">
        <v>14.71</v>
      </c>
      <c r="C2802" s="36"/>
      <c r="D2802" s="36"/>
      <c r="E2802" s="36"/>
      <c r="F2802" s="36"/>
      <c r="G2802" s="36"/>
      <c r="H2802" s="36"/>
    </row>
    <row r="2803" spans="1:8">
      <c r="A2803" s="47">
        <v>35944</v>
      </c>
      <c r="B2803" s="36">
        <v>14.03</v>
      </c>
      <c r="C2803" s="36"/>
      <c r="D2803" s="36"/>
      <c r="E2803" s="36"/>
      <c r="F2803" s="36"/>
      <c r="G2803" s="36"/>
      <c r="H2803" s="36"/>
    </row>
    <row r="2804" spans="1:8">
      <c r="A2804" s="47">
        <v>35947</v>
      </c>
      <c r="B2804" s="36">
        <v>13.66</v>
      </c>
      <c r="C2804" s="36"/>
      <c r="D2804" s="36"/>
      <c r="E2804" s="36"/>
      <c r="F2804" s="36"/>
      <c r="G2804" s="36"/>
      <c r="H2804" s="36"/>
    </row>
    <row r="2805" spans="1:8">
      <c r="A2805" s="47">
        <v>35948</v>
      </c>
      <c r="B2805" s="36">
        <v>13.62</v>
      </c>
      <c r="C2805" s="36"/>
      <c r="D2805" s="36"/>
      <c r="E2805" s="36"/>
      <c r="F2805" s="36"/>
      <c r="G2805" s="36"/>
      <c r="H2805" s="36"/>
    </row>
    <row r="2806" spans="1:8">
      <c r="A2806" s="47">
        <v>35949</v>
      </c>
      <c r="B2806" s="36">
        <v>13.23</v>
      </c>
      <c r="C2806" s="36"/>
      <c r="D2806" s="36"/>
      <c r="E2806" s="36"/>
      <c r="F2806" s="36"/>
      <c r="G2806" s="36"/>
      <c r="H2806" s="36"/>
    </row>
    <row r="2807" spans="1:8">
      <c r="A2807" s="47">
        <v>35950</v>
      </c>
      <c r="B2807" s="36">
        <v>13.71</v>
      </c>
      <c r="C2807" s="36"/>
      <c r="D2807" s="36"/>
      <c r="E2807" s="36"/>
      <c r="F2807" s="36"/>
      <c r="G2807" s="36"/>
      <c r="H2807" s="36"/>
    </row>
    <row r="2808" spans="1:8">
      <c r="A2808" s="47">
        <v>35951</v>
      </c>
      <c r="B2808" s="36">
        <v>13.95</v>
      </c>
      <c r="C2808" s="36"/>
      <c r="D2808" s="36"/>
      <c r="E2808" s="36"/>
      <c r="F2808" s="36"/>
      <c r="G2808" s="36"/>
      <c r="H2808" s="36"/>
    </row>
    <row r="2809" spans="1:8">
      <c r="A2809" s="47">
        <v>35954</v>
      </c>
      <c r="B2809" s="36">
        <v>13.56</v>
      </c>
      <c r="C2809" s="36"/>
      <c r="D2809" s="36"/>
      <c r="E2809" s="36"/>
      <c r="F2809" s="36"/>
      <c r="G2809" s="36"/>
      <c r="H2809" s="36"/>
    </row>
    <row r="2810" spans="1:8">
      <c r="A2810" s="47">
        <v>35955</v>
      </c>
      <c r="B2810" s="36">
        <v>12.76</v>
      </c>
      <c r="C2810" s="36"/>
      <c r="D2810" s="36"/>
      <c r="E2810" s="36"/>
      <c r="F2810" s="36"/>
      <c r="G2810" s="36"/>
      <c r="H2810" s="36"/>
    </row>
    <row r="2811" spans="1:8">
      <c r="A2811" s="47">
        <v>35956</v>
      </c>
      <c r="B2811" s="36">
        <v>12.23</v>
      </c>
      <c r="C2811" s="36"/>
      <c r="D2811" s="36"/>
      <c r="E2811" s="36"/>
      <c r="F2811" s="36"/>
      <c r="G2811" s="36"/>
      <c r="H2811" s="36"/>
    </row>
    <row r="2812" spans="1:8">
      <c r="A2812" s="47">
        <v>35957</v>
      </c>
      <c r="B2812" s="36">
        <v>12.12</v>
      </c>
      <c r="C2812" s="36"/>
      <c r="D2812" s="36"/>
      <c r="E2812" s="36"/>
      <c r="F2812" s="36"/>
      <c r="G2812" s="36"/>
      <c r="H2812" s="36"/>
    </row>
    <row r="2813" spans="1:8">
      <c r="A2813" s="47">
        <v>35958</v>
      </c>
      <c r="B2813" s="36">
        <v>11.62</v>
      </c>
      <c r="C2813" s="36"/>
      <c r="D2813" s="36"/>
      <c r="E2813" s="36"/>
      <c r="F2813" s="36"/>
      <c r="G2813" s="36"/>
      <c r="H2813" s="36"/>
    </row>
    <row r="2814" spans="1:8">
      <c r="A2814" s="47">
        <v>35961</v>
      </c>
      <c r="B2814" s="36">
        <v>10.77</v>
      </c>
      <c r="C2814" s="36"/>
      <c r="D2814" s="36"/>
      <c r="E2814" s="36"/>
      <c r="F2814" s="36"/>
      <c r="G2814" s="36"/>
      <c r="H2814" s="36"/>
    </row>
    <row r="2815" spans="1:8">
      <c r="A2815" s="47">
        <v>35962</v>
      </c>
      <c r="B2815" s="36">
        <v>10.77</v>
      </c>
      <c r="C2815" s="36"/>
      <c r="D2815" s="36"/>
      <c r="E2815" s="36"/>
      <c r="F2815" s="36"/>
      <c r="G2815" s="36"/>
      <c r="H2815" s="36"/>
    </row>
    <row r="2816" spans="1:8">
      <c r="A2816" s="47">
        <v>35963</v>
      </c>
      <c r="B2816" s="36">
        <v>11.3</v>
      </c>
      <c r="C2816" s="36"/>
      <c r="D2816" s="36"/>
      <c r="E2816" s="36"/>
      <c r="F2816" s="36"/>
      <c r="G2816" s="36"/>
      <c r="H2816" s="36"/>
    </row>
    <row r="2817" spans="1:8">
      <c r="A2817" s="47">
        <v>35964</v>
      </c>
      <c r="B2817" s="36">
        <v>10.88</v>
      </c>
      <c r="C2817" s="36"/>
      <c r="D2817" s="36"/>
      <c r="E2817" s="36"/>
      <c r="F2817" s="36"/>
      <c r="G2817" s="36"/>
      <c r="H2817" s="36"/>
    </row>
    <row r="2818" spans="1:8">
      <c r="A2818" s="47">
        <v>35965</v>
      </c>
      <c r="B2818" s="36">
        <v>10.89</v>
      </c>
      <c r="C2818" s="36"/>
      <c r="D2818" s="36"/>
      <c r="E2818" s="36"/>
      <c r="F2818" s="36"/>
      <c r="G2818" s="36"/>
      <c r="H2818" s="36"/>
    </row>
    <row r="2819" spans="1:8">
      <c r="A2819" s="47">
        <v>35968</v>
      </c>
      <c r="B2819" s="36">
        <v>11.23</v>
      </c>
      <c r="C2819" s="36"/>
      <c r="D2819" s="36"/>
      <c r="E2819" s="36"/>
      <c r="F2819" s="36"/>
      <c r="G2819" s="36"/>
      <c r="H2819" s="36"/>
    </row>
    <row r="2820" spans="1:8">
      <c r="A2820" s="47">
        <v>35969</v>
      </c>
      <c r="B2820" s="36">
        <v>12.09</v>
      </c>
      <c r="C2820" s="36"/>
      <c r="D2820" s="36"/>
      <c r="E2820" s="36"/>
      <c r="F2820" s="36"/>
      <c r="G2820" s="36"/>
      <c r="H2820" s="36"/>
    </row>
    <row r="2821" spans="1:8">
      <c r="A2821" s="47">
        <v>35970</v>
      </c>
      <c r="B2821" s="36">
        <v>12.5</v>
      </c>
      <c r="C2821" s="36"/>
      <c r="D2821" s="36"/>
      <c r="E2821" s="36"/>
      <c r="F2821" s="36"/>
      <c r="G2821" s="36"/>
      <c r="H2821" s="36"/>
    </row>
    <row r="2822" spans="1:8">
      <c r="A2822" s="47">
        <v>35971</v>
      </c>
      <c r="B2822" s="36">
        <v>11.94</v>
      </c>
      <c r="C2822" s="36"/>
      <c r="D2822" s="36"/>
      <c r="E2822" s="36"/>
      <c r="F2822" s="36"/>
      <c r="G2822" s="36"/>
      <c r="H2822" s="36"/>
    </row>
    <row r="2823" spans="1:8">
      <c r="A2823" s="47">
        <v>35972</v>
      </c>
      <c r="B2823" s="36">
        <v>12.04</v>
      </c>
      <c r="C2823" s="36"/>
      <c r="D2823" s="36"/>
      <c r="E2823" s="36"/>
      <c r="F2823" s="36"/>
      <c r="G2823" s="36"/>
      <c r="H2823" s="36"/>
    </row>
    <row r="2824" spans="1:8">
      <c r="A2824" s="47">
        <v>35975</v>
      </c>
      <c r="B2824" s="36">
        <v>11.83</v>
      </c>
      <c r="C2824" s="36"/>
      <c r="D2824" s="36"/>
      <c r="E2824" s="36"/>
      <c r="F2824" s="36"/>
      <c r="G2824" s="36"/>
      <c r="H2824" s="36"/>
    </row>
    <row r="2825" spans="1:8">
      <c r="A2825" s="47">
        <v>35976</v>
      </c>
      <c r="B2825" s="36">
        <v>11.84</v>
      </c>
      <c r="C2825" s="36"/>
      <c r="D2825" s="36"/>
      <c r="E2825" s="36"/>
      <c r="F2825" s="36"/>
      <c r="G2825" s="36"/>
      <c r="H2825" s="36"/>
    </row>
    <row r="2826" spans="1:8">
      <c r="A2826" s="47">
        <v>35977</v>
      </c>
      <c r="B2826" s="36">
        <v>11.93</v>
      </c>
      <c r="C2826" s="36"/>
      <c r="D2826" s="36"/>
      <c r="E2826" s="36"/>
      <c r="F2826" s="36"/>
      <c r="G2826" s="36"/>
      <c r="H2826" s="36"/>
    </row>
    <row r="2827" spans="1:8">
      <c r="A2827" s="47">
        <v>35978</v>
      </c>
      <c r="B2827" s="36">
        <v>11.95</v>
      </c>
      <c r="C2827" s="36"/>
      <c r="D2827" s="36"/>
      <c r="E2827" s="36"/>
      <c r="F2827" s="36"/>
      <c r="G2827" s="36"/>
      <c r="H2827" s="36"/>
    </row>
    <row r="2828" spans="1:8">
      <c r="A2828" s="47">
        <v>35979</v>
      </c>
      <c r="B2828" s="36">
        <v>11.79</v>
      </c>
      <c r="C2828" s="36"/>
      <c r="D2828" s="36"/>
      <c r="E2828" s="36"/>
      <c r="F2828" s="36"/>
      <c r="G2828" s="36"/>
      <c r="H2828" s="36"/>
    </row>
    <row r="2829" spans="1:8">
      <c r="A2829" s="47">
        <v>35982</v>
      </c>
      <c r="B2829" s="36">
        <v>11.7</v>
      </c>
      <c r="C2829" s="36"/>
      <c r="D2829" s="36"/>
      <c r="E2829" s="36"/>
      <c r="F2829" s="36"/>
      <c r="G2829" s="36"/>
      <c r="H2829" s="36"/>
    </row>
    <row r="2830" spans="1:8">
      <c r="A2830" s="47">
        <v>35983</v>
      </c>
      <c r="B2830" s="36">
        <v>11.66</v>
      </c>
      <c r="C2830" s="36"/>
      <c r="D2830" s="36"/>
      <c r="E2830" s="36"/>
      <c r="F2830" s="36"/>
      <c r="G2830" s="36"/>
      <c r="H2830" s="36"/>
    </row>
    <row r="2831" spans="1:8">
      <c r="A2831" s="47">
        <v>35984</v>
      </c>
      <c r="B2831" s="36">
        <v>11.71</v>
      </c>
      <c r="C2831" s="36"/>
      <c r="D2831" s="36"/>
      <c r="E2831" s="36"/>
      <c r="F2831" s="36"/>
      <c r="G2831" s="36"/>
      <c r="H2831" s="36"/>
    </row>
    <row r="2832" spans="1:8">
      <c r="A2832" s="47">
        <v>35985</v>
      </c>
      <c r="B2832" s="36">
        <v>11.61</v>
      </c>
      <c r="C2832" s="36"/>
      <c r="D2832" s="36"/>
      <c r="E2832" s="36"/>
      <c r="F2832" s="36"/>
      <c r="G2832" s="36"/>
      <c r="H2832" s="36"/>
    </row>
    <row r="2833" spans="1:8">
      <c r="A2833" s="47">
        <v>35986</v>
      </c>
      <c r="B2833" s="36">
        <v>11.61</v>
      </c>
      <c r="C2833" s="36"/>
      <c r="D2833" s="36"/>
      <c r="E2833" s="36"/>
      <c r="F2833" s="36"/>
      <c r="G2833" s="36"/>
      <c r="H2833" s="36"/>
    </row>
    <row r="2834" spans="1:8">
      <c r="A2834" s="47">
        <v>35989</v>
      </c>
      <c r="B2834" s="36">
        <v>11.56</v>
      </c>
      <c r="C2834" s="36"/>
      <c r="D2834" s="36"/>
      <c r="E2834" s="36"/>
      <c r="F2834" s="36"/>
      <c r="G2834" s="36"/>
      <c r="H2834" s="36"/>
    </row>
    <row r="2835" spans="1:8">
      <c r="A2835" s="47">
        <v>35990</v>
      </c>
      <c r="B2835" s="36">
        <v>11.83</v>
      </c>
      <c r="C2835" s="36"/>
      <c r="D2835" s="36"/>
      <c r="E2835" s="36"/>
      <c r="F2835" s="36"/>
      <c r="G2835" s="36"/>
      <c r="H2835" s="36"/>
    </row>
    <row r="2836" spans="1:8">
      <c r="A2836" s="47">
        <v>35991</v>
      </c>
      <c r="B2836" s="36">
        <v>11.79</v>
      </c>
      <c r="C2836" s="36"/>
      <c r="D2836" s="36"/>
      <c r="E2836" s="36"/>
      <c r="F2836" s="36"/>
      <c r="G2836" s="36"/>
      <c r="H2836" s="36"/>
    </row>
    <row r="2837" spans="1:8">
      <c r="A2837" s="47">
        <v>35992</v>
      </c>
      <c r="B2837" s="36">
        <v>12.65</v>
      </c>
      <c r="C2837" s="36"/>
      <c r="D2837" s="36"/>
      <c r="E2837" s="36"/>
      <c r="F2837" s="36"/>
      <c r="G2837" s="36"/>
      <c r="H2837" s="36"/>
    </row>
    <row r="2838" spans="1:8">
      <c r="A2838" s="47">
        <v>35993</v>
      </c>
      <c r="B2838" s="36">
        <v>12.38</v>
      </c>
      <c r="C2838" s="36"/>
      <c r="D2838" s="36"/>
      <c r="E2838" s="36"/>
      <c r="F2838" s="36"/>
      <c r="G2838" s="36"/>
      <c r="H2838" s="36"/>
    </row>
    <row r="2839" spans="1:8">
      <c r="A2839" s="47">
        <v>35996</v>
      </c>
      <c r="B2839" s="36">
        <v>12.11</v>
      </c>
      <c r="C2839" s="36"/>
      <c r="D2839" s="36"/>
      <c r="E2839" s="36"/>
      <c r="F2839" s="36"/>
      <c r="G2839" s="36"/>
      <c r="H2839" s="36"/>
    </row>
    <row r="2840" spans="1:8">
      <c r="A2840" s="47">
        <v>35997</v>
      </c>
      <c r="B2840" s="36">
        <v>12.01</v>
      </c>
      <c r="C2840" s="36"/>
      <c r="D2840" s="36"/>
      <c r="E2840" s="36"/>
      <c r="F2840" s="36"/>
      <c r="G2840" s="36"/>
      <c r="H2840" s="36"/>
    </row>
    <row r="2841" spans="1:8">
      <c r="A2841" s="47">
        <v>35998</v>
      </c>
      <c r="B2841" s="36">
        <v>12.21</v>
      </c>
      <c r="C2841" s="36"/>
      <c r="D2841" s="36"/>
      <c r="E2841" s="36"/>
      <c r="F2841" s="36"/>
      <c r="G2841" s="36"/>
      <c r="H2841" s="36"/>
    </row>
    <row r="2842" spans="1:8">
      <c r="A2842" s="47">
        <v>35999</v>
      </c>
      <c r="B2842" s="36">
        <v>12.23</v>
      </c>
      <c r="C2842" s="36"/>
      <c r="D2842" s="36"/>
      <c r="E2842" s="36"/>
      <c r="F2842" s="36"/>
      <c r="G2842" s="36"/>
      <c r="H2842" s="36"/>
    </row>
    <row r="2843" spans="1:8">
      <c r="A2843" s="47">
        <v>36000</v>
      </c>
      <c r="B2843" s="36">
        <v>12.05</v>
      </c>
      <c r="C2843" s="36"/>
      <c r="D2843" s="36"/>
      <c r="E2843" s="36"/>
      <c r="F2843" s="36"/>
      <c r="G2843" s="36"/>
      <c r="H2843" s="36"/>
    </row>
    <row r="2844" spans="1:8">
      <c r="A2844" s="47">
        <v>36003</v>
      </c>
      <c r="B2844" s="36">
        <v>12.53</v>
      </c>
      <c r="C2844" s="36"/>
      <c r="D2844" s="36"/>
      <c r="E2844" s="36"/>
      <c r="F2844" s="36"/>
      <c r="G2844" s="36"/>
      <c r="H2844" s="36"/>
    </row>
    <row r="2845" spans="1:8">
      <c r="A2845" s="47">
        <v>36004</v>
      </c>
      <c r="B2845" s="36">
        <v>12.74</v>
      </c>
      <c r="C2845" s="36"/>
      <c r="D2845" s="36"/>
      <c r="E2845" s="36"/>
      <c r="F2845" s="36"/>
      <c r="G2845" s="36"/>
      <c r="H2845" s="36"/>
    </row>
    <row r="2846" spans="1:8">
      <c r="A2846" s="47">
        <v>36005</v>
      </c>
      <c r="B2846" s="36">
        <v>12.6</v>
      </c>
      <c r="C2846" s="36"/>
      <c r="D2846" s="36"/>
      <c r="E2846" s="36"/>
      <c r="F2846" s="36"/>
      <c r="G2846" s="36"/>
      <c r="H2846" s="36"/>
    </row>
    <row r="2847" spans="1:8">
      <c r="A2847" s="47">
        <v>36006</v>
      </c>
      <c r="B2847" s="36">
        <v>12.55</v>
      </c>
      <c r="C2847" s="36"/>
      <c r="D2847" s="36"/>
      <c r="E2847" s="36"/>
      <c r="F2847" s="36"/>
      <c r="G2847" s="36"/>
      <c r="H2847" s="36"/>
    </row>
    <row r="2848" spans="1:8">
      <c r="A2848" s="47">
        <v>36007</v>
      </c>
      <c r="B2848" s="36">
        <v>12.63</v>
      </c>
      <c r="C2848" s="36"/>
      <c r="D2848" s="36"/>
      <c r="E2848" s="36"/>
      <c r="F2848" s="36"/>
      <c r="G2848" s="36"/>
      <c r="H2848" s="36"/>
    </row>
    <row r="2849" spans="1:8">
      <c r="A2849" s="47">
        <v>36010</v>
      </c>
      <c r="B2849" s="36">
        <v>12.04</v>
      </c>
      <c r="C2849" s="36"/>
      <c r="D2849" s="36"/>
      <c r="E2849" s="36"/>
      <c r="F2849" s="36"/>
      <c r="G2849" s="36"/>
      <c r="H2849" s="36"/>
    </row>
    <row r="2850" spans="1:8">
      <c r="A2850" s="47">
        <v>36011</v>
      </c>
      <c r="B2850" s="36">
        <v>12.03</v>
      </c>
      <c r="C2850" s="36"/>
      <c r="D2850" s="36"/>
      <c r="E2850" s="36"/>
      <c r="F2850" s="36"/>
      <c r="G2850" s="36"/>
      <c r="H2850" s="36"/>
    </row>
    <row r="2851" spans="1:8">
      <c r="A2851" s="47">
        <v>36012</v>
      </c>
      <c r="B2851" s="36">
        <v>12.32</v>
      </c>
      <c r="C2851" s="36"/>
      <c r="D2851" s="36"/>
      <c r="E2851" s="36"/>
      <c r="F2851" s="36"/>
      <c r="G2851" s="36"/>
      <c r="H2851" s="36"/>
    </row>
    <row r="2852" spans="1:8">
      <c r="A2852" s="47">
        <v>36013</v>
      </c>
      <c r="B2852" s="36">
        <v>12.08</v>
      </c>
      <c r="C2852" s="36"/>
      <c r="D2852" s="36"/>
      <c r="E2852" s="36"/>
      <c r="F2852" s="36"/>
      <c r="G2852" s="36"/>
      <c r="H2852" s="36"/>
    </row>
    <row r="2853" spans="1:8">
      <c r="A2853" s="47">
        <v>36014</v>
      </c>
      <c r="B2853" s="36">
        <v>12.05</v>
      </c>
      <c r="C2853" s="36"/>
      <c r="D2853" s="36"/>
      <c r="E2853" s="36"/>
      <c r="F2853" s="36"/>
      <c r="G2853" s="36"/>
      <c r="H2853" s="36"/>
    </row>
    <row r="2854" spans="1:8">
      <c r="A2854" s="47">
        <v>36017</v>
      </c>
      <c r="B2854" s="36">
        <v>11.62</v>
      </c>
      <c r="C2854" s="36"/>
      <c r="D2854" s="36"/>
      <c r="E2854" s="36"/>
      <c r="F2854" s="36"/>
      <c r="G2854" s="36"/>
      <c r="H2854" s="36"/>
    </row>
    <row r="2855" spans="1:8">
      <c r="A2855" s="47">
        <v>36018</v>
      </c>
      <c r="B2855" s="36">
        <v>11.16</v>
      </c>
      <c r="C2855" s="36"/>
      <c r="D2855" s="36"/>
      <c r="E2855" s="36"/>
      <c r="F2855" s="36"/>
      <c r="G2855" s="36"/>
      <c r="H2855" s="36"/>
    </row>
    <row r="2856" spans="1:8">
      <c r="A2856" s="47">
        <v>36019</v>
      </c>
      <c r="B2856" s="36">
        <v>11.24</v>
      </c>
      <c r="C2856" s="36"/>
      <c r="D2856" s="36"/>
      <c r="E2856" s="36"/>
      <c r="F2856" s="36"/>
      <c r="G2856" s="36"/>
      <c r="H2856" s="36"/>
    </row>
    <row r="2857" spans="1:8">
      <c r="A2857" s="47">
        <v>36020</v>
      </c>
      <c r="B2857" s="36">
        <v>11.48</v>
      </c>
      <c r="C2857" s="36"/>
      <c r="D2857" s="36"/>
      <c r="E2857" s="36"/>
      <c r="F2857" s="36"/>
      <c r="G2857" s="36"/>
      <c r="H2857" s="36"/>
    </row>
    <row r="2858" spans="1:8">
      <c r="A2858" s="47">
        <v>36021</v>
      </c>
      <c r="B2858" s="36">
        <v>11.46</v>
      </c>
      <c r="C2858" s="36"/>
      <c r="D2858" s="36"/>
      <c r="E2858" s="36"/>
      <c r="F2858" s="36"/>
      <c r="G2858" s="36"/>
      <c r="H2858" s="36"/>
    </row>
    <row r="2859" spans="1:8">
      <c r="A2859" s="47">
        <v>36024</v>
      </c>
      <c r="B2859" s="36">
        <v>11.93</v>
      </c>
      <c r="C2859" s="36"/>
      <c r="D2859" s="36"/>
      <c r="E2859" s="36"/>
      <c r="F2859" s="36"/>
      <c r="G2859" s="36"/>
      <c r="H2859" s="36"/>
    </row>
    <row r="2860" spans="1:8">
      <c r="A2860" s="47">
        <v>36025</v>
      </c>
      <c r="B2860" s="36">
        <v>11.87</v>
      </c>
      <c r="C2860" s="36"/>
      <c r="D2860" s="36"/>
      <c r="E2860" s="36"/>
      <c r="F2860" s="36"/>
      <c r="G2860" s="36"/>
      <c r="H2860" s="36"/>
    </row>
    <row r="2861" spans="1:8">
      <c r="A2861" s="47">
        <v>36026</v>
      </c>
      <c r="B2861" s="36">
        <v>11.99</v>
      </c>
      <c r="C2861" s="36"/>
      <c r="D2861" s="36"/>
      <c r="E2861" s="36"/>
      <c r="F2861" s="36"/>
      <c r="G2861" s="36"/>
      <c r="H2861" s="36"/>
    </row>
    <row r="2862" spans="1:8">
      <c r="A2862" s="47">
        <v>36027</v>
      </c>
      <c r="B2862" s="36">
        <v>12.21</v>
      </c>
      <c r="C2862" s="36"/>
      <c r="D2862" s="36"/>
      <c r="E2862" s="36"/>
      <c r="F2862" s="36"/>
      <c r="G2862" s="36"/>
      <c r="H2862" s="36"/>
    </row>
    <row r="2863" spans="1:8">
      <c r="A2863" s="47">
        <v>36028</v>
      </c>
      <c r="B2863" s="36">
        <v>12.02</v>
      </c>
      <c r="C2863" s="36"/>
      <c r="D2863" s="36"/>
      <c r="E2863" s="36"/>
      <c r="F2863" s="36"/>
      <c r="G2863" s="36"/>
      <c r="H2863" s="36"/>
    </row>
    <row r="2864" spans="1:8">
      <c r="A2864" s="47">
        <v>36031</v>
      </c>
      <c r="B2864" s="36">
        <v>12.15</v>
      </c>
      <c r="C2864" s="36"/>
      <c r="D2864" s="36"/>
      <c r="E2864" s="36"/>
      <c r="F2864" s="36"/>
      <c r="G2864" s="36"/>
      <c r="H2864" s="36"/>
    </row>
    <row r="2865" spans="1:8">
      <c r="A2865" s="47">
        <v>36032</v>
      </c>
      <c r="B2865" s="36">
        <v>12.43</v>
      </c>
      <c r="C2865" s="36"/>
      <c r="D2865" s="36"/>
      <c r="E2865" s="36"/>
      <c r="F2865" s="36"/>
      <c r="G2865" s="36"/>
      <c r="H2865" s="36"/>
    </row>
    <row r="2866" spans="1:8">
      <c r="A2866" s="47">
        <v>36033</v>
      </c>
      <c r="B2866" s="36">
        <v>12.24</v>
      </c>
      <c r="C2866" s="36"/>
      <c r="D2866" s="36"/>
      <c r="E2866" s="36"/>
      <c r="F2866" s="36"/>
      <c r="G2866" s="36"/>
      <c r="H2866" s="36"/>
    </row>
    <row r="2867" spans="1:8">
      <c r="A2867" s="47">
        <v>36034</v>
      </c>
      <c r="B2867" s="36">
        <v>11.9</v>
      </c>
      <c r="C2867" s="36"/>
      <c r="D2867" s="36"/>
      <c r="E2867" s="36"/>
      <c r="F2867" s="36"/>
      <c r="G2867" s="36"/>
      <c r="H2867" s="36"/>
    </row>
    <row r="2868" spans="1:8">
      <c r="A2868" s="47">
        <v>36035</v>
      </c>
      <c r="B2868" s="36">
        <v>12.06</v>
      </c>
      <c r="C2868" s="36"/>
      <c r="D2868" s="36"/>
      <c r="E2868" s="36"/>
      <c r="F2868" s="36"/>
      <c r="G2868" s="36"/>
      <c r="H2868" s="36"/>
    </row>
    <row r="2869" spans="1:8">
      <c r="A2869" s="47">
        <v>36039</v>
      </c>
      <c r="B2869" s="36">
        <v>12.11</v>
      </c>
      <c r="C2869" s="36"/>
      <c r="D2869" s="36"/>
      <c r="E2869" s="36"/>
      <c r="F2869" s="36"/>
      <c r="G2869" s="36"/>
      <c r="H2869" s="36"/>
    </row>
    <row r="2870" spans="1:8">
      <c r="A2870" s="47">
        <v>36040</v>
      </c>
      <c r="B2870" s="36">
        <v>12.05</v>
      </c>
      <c r="C2870" s="36"/>
      <c r="D2870" s="36"/>
      <c r="E2870" s="36"/>
      <c r="F2870" s="36"/>
      <c r="G2870" s="36"/>
      <c r="H2870" s="36"/>
    </row>
    <row r="2871" spans="1:8">
      <c r="A2871" s="47">
        <v>36041</v>
      </c>
      <c r="B2871" s="36">
        <v>12.54</v>
      </c>
      <c r="C2871" s="36"/>
      <c r="D2871" s="36"/>
      <c r="E2871" s="36"/>
      <c r="F2871" s="36"/>
      <c r="G2871" s="36"/>
      <c r="H2871" s="36"/>
    </row>
    <row r="2872" spans="1:8">
      <c r="A2872" s="47">
        <v>36042</v>
      </c>
      <c r="B2872" s="36">
        <v>12.96</v>
      </c>
      <c r="C2872" s="36"/>
      <c r="D2872" s="36"/>
      <c r="E2872" s="36"/>
      <c r="F2872" s="36"/>
      <c r="G2872" s="36"/>
      <c r="H2872" s="36"/>
    </row>
    <row r="2873" spans="1:8">
      <c r="A2873" s="47">
        <v>36045</v>
      </c>
      <c r="B2873" s="36">
        <v>12.51</v>
      </c>
      <c r="C2873" s="36"/>
      <c r="D2873" s="36"/>
      <c r="E2873" s="36"/>
      <c r="F2873" s="36"/>
      <c r="G2873" s="36"/>
      <c r="H2873" s="36"/>
    </row>
    <row r="2874" spans="1:8">
      <c r="A2874" s="47">
        <v>36046</v>
      </c>
      <c r="B2874" s="36">
        <v>12.53</v>
      </c>
      <c r="C2874" s="36"/>
      <c r="D2874" s="36"/>
      <c r="E2874" s="36"/>
      <c r="F2874" s="36"/>
      <c r="G2874" s="36"/>
      <c r="H2874" s="36"/>
    </row>
    <row r="2875" spans="1:8">
      <c r="A2875" s="47">
        <v>36047</v>
      </c>
      <c r="B2875" s="36">
        <v>12.53</v>
      </c>
      <c r="C2875" s="36"/>
      <c r="D2875" s="36"/>
      <c r="E2875" s="36"/>
      <c r="F2875" s="36"/>
      <c r="G2875" s="36"/>
      <c r="H2875" s="36"/>
    </row>
    <row r="2876" spans="1:8">
      <c r="A2876" s="47">
        <v>36048</v>
      </c>
      <c r="B2876" s="36">
        <v>12.82</v>
      </c>
      <c r="C2876" s="36"/>
      <c r="D2876" s="36"/>
      <c r="E2876" s="36"/>
      <c r="F2876" s="36"/>
      <c r="G2876" s="36"/>
      <c r="H2876" s="36"/>
    </row>
    <row r="2877" spans="1:8">
      <c r="A2877" s="47">
        <v>36049</v>
      </c>
      <c r="B2877" s="36">
        <v>12.66</v>
      </c>
      <c r="C2877" s="36"/>
      <c r="D2877" s="36"/>
      <c r="E2877" s="36"/>
      <c r="F2877" s="36"/>
      <c r="G2877" s="36"/>
      <c r="H2877" s="36"/>
    </row>
    <row r="2878" spans="1:8">
      <c r="A2878" s="47">
        <v>36052</v>
      </c>
      <c r="B2878" s="36">
        <v>12.47</v>
      </c>
      <c r="C2878" s="36"/>
      <c r="D2878" s="36"/>
      <c r="E2878" s="36"/>
      <c r="F2878" s="36"/>
      <c r="G2878" s="36"/>
      <c r="H2878" s="36"/>
    </row>
    <row r="2879" spans="1:8">
      <c r="A2879" s="47">
        <v>36053</v>
      </c>
      <c r="B2879" s="36">
        <v>12.61</v>
      </c>
      <c r="C2879" s="36"/>
      <c r="D2879" s="36"/>
      <c r="E2879" s="36"/>
      <c r="F2879" s="36"/>
      <c r="G2879" s="36"/>
      <c r="H2879" s="36"/>
    </row>
    <row r="2880" spans="1:8">
      <c r="A2880" s="47">
        <v>36054</v>
      </c>
      <c r="B2880" s="36">
        <v>12.65</v>
      </c>
      <c r="C2880" s="36"/>
      <c r="D2880" s="36"/>
      <c r="E2880" s="36"/>
      <c r="F2880" s="36"/>
      <c r="G2880" s="36"/>
      <c r="H2880" s="36"/>
    </row>
    <row r="2881" spans="1:8">
      <c r="A2881" s="47">
        <v>36055</v>
      </c>
      <c r="B2881" s="36">
        <v>12.97</v>
      </c>
      <c r="C2881" s="36"/>
      <c r="D2881" s="36"/>
      <c r="E2881" s="36"/>
      <c r="F2881" s="36"/>
      <c r="G2881" s="36"/>
      <c r="H2881" s="36"/>
    </row>
    <row r="2882" spans="1:8">
      <c r="A2882" s="47">
        <v>36056</v>
      </c>
      <c r="B2882" s="36">
        <v>13.92</v>
      </c>
      <c r="C2882" s="36"/>
      <c r="D2882" s="36"/>
      <c r="E2882" s="36"/>
      <c r="F2882" s="36"/>
      <c r="G2882" s="36"/>
      <c r="H2882" s="36"/>
    </row>
    <row r="2883" spans="1:8">
      <c r="A2883" s="47">
        <v>36059</v>
      </c>
      <c r="B2883" s="36">
        <v>14.31</v>
      </c>
      <c r="C2883" s="36"/>
      <c r="D2883" s="36"/>
      <c r="E2883" s="36"/>
      <c r="F2883" s="36"/>
      <c r="G2883" s="36"/>
      <c r="H2883" s="36"/>
    </row>
    <row r="2884" spans="1:8">
      <c r="A2884" s="47">
        <v>36060</v>
      </c>
      <c r="B2884" s="36">
        <v>14.36</v>
      </c>
      <c r="C2884" s="36"/>
      <c r="D2884" s="36"/>
      <c r="E2884" s="36"/>
      <c r="F2884" s="36"/>
      <c r="G2884" s="36"/>
      <c r="H2884" s="36"/>
    </row>
    <row r="2885" spans="1:8">
      <c r="A2885" s="47">
        <v>36061</v>
      </c>
      <c r="B2885" s="36">
        <v>14.67</v>
      </c>
      <c r="C2885" s="36"/>
      <c r="D2885" s="36"/>
      <c r="E2885" s="36"/>
      <c r="F2885" s="36"/>
      <c r="G2885" s="36"/>
      <c r="H2885" s="36"/>
    </row>
    <row r="2886" spans="1:8">
      <c r="A2886" s="47">
        <v>36062</v>
      </c>
      <c r="B2886" s="36">
        <v>14.84</v>
      </c>
      <c r="C2886" s="36"/>
      <c r="D2886" s="36"/>
      <c r="E2886" s="36"/>
      <c r="F2886" s="36"/>
      <c r="G2886" s="36"/>
      <c r="H2886" s="36"/>
    </row>
    <row r="2887" spans="1:8">
      <c r="A2887" s="47">
        <v>36063</v>
      </c>
      <c r="B2887" s="36">
        <v>14.55</v>
      </c>
      <c r="C2887" s="36"/>
      <c r="D2887" s="36"/>
      <c r="E2887" s="36"/>
      <c r="F2887" s="36"/>
      <c r="G2887" s="36"/>
      <c r="H2887" s="36"/>
    </row>
    <row r="2888" spans="1:8">
      <c r="A2888" s="47">
        <v>36066</v>
      </c>
      <c r="B2888" s="36">
        <v>14.41</v>
      </c>
      <c r="C2888" s="36"/>
      <c r="D2888" s="36"/>
      <c r="E2888" s="36"/>
      <c r="F2888" s="36"/>
      <c r="G2888" s="36"/>
      <c r="H2888" s="36"/>
    </row>
    <row r="2889" spans="1:8">
      <c r="A2889" s="47">
        <v>36067</v>
      </c>
      <c r="B2889" s="36">
        <v>14.38</v>
      </c>
      <c r="C2889" s="36"/>
      <c r="D2889" s="36"/>
      <c r="E2889" s="36"/>
      <c r="F2889" s="36"/>
      <c r="G2889" s="36"/>
      <c r="H2889" s="36"/>
    </row>
    <row r="2890" spans="1:8">
      <c r="A2890" s="47">
        <v>36068</v>
      </c>
      <c r="B2890" s="36">
        <v>14.71</v>
      </c>
      <c r="C2890" s="36"/>
      <c r="D2890" s="36"/>
      <c r="E2890" s="36"/>
      <c r="F2890" s="36"/>
      <c r="G2890" s="36"/>
      <c r="H2890" s="36"/>
    </row>
    <row r="2891" spans="1:8">
      <c r="A2891" s="47">
        <v>36069</v>
      </c>
      <c r="B2891" s="36">
        <v>14.46</v>
      </c>
      <c r="C2891" s="36"/>
      <c r="D2891" s="36"/>
      <c r="E2891" s="36"/>
      <c r="F2891" s="36"/>
      <c r="G2891" s="36"/>
      <c r="H2891" s="36"/>
    </row>
    <row r="2892" spans="1:8">
      <c r="A2892" s="47">
        <v>36070</v>
      </c>
      <c r="B2892" s="36">
        <v>14.21</v>
      </c>
      <c r="C2892" s="36"/>
      <c r="D2892" s="36"/>
      <c r="E2892" s="36"/>
      <c r="F2892" s="36"/>
      <c r="G2892" s="36"/>
      <c r="H2892" s="36"/>
    </row>
    <row r="2893" spans="1:8">
      <c r="A2893" s="47">
        <v>36073</v>
      </c>
      <c r="B2893" s="36">
        <v>14.1</v>
      </c>
      <c r="C2893" s="36"/>
      <c r="D2893" s="36"/>
      <c r="E2893" s="36"/>
      <c r="F2893" s="36"/>
      <c r="G2893" s="36"/>
      <c r="H2893" s="36"/>
    </row>
    <row r="2894" spans="1:8">
      <c r="A2894" s="47">
        <v>36074</v>
      </c>
      <c r="B2894" s="36">
        <v>13.98</v>
      </c>
      <c r="C2894" s="36"/>
      <c r="D2894" s="36"/>
      <c r="E2894" s="36"/>
      <c r="F2894" s="36"/>
      <c r="G2894" s="36"/>
      <c r="H2894" s="36"/>
    </row>
    <row r="2895" spans="1:8">
      <c r="A2895" s="47">
        <v>36075</v>
      </c>
      <c r="B2895" s="36">
        <v>13.88</v>
      </c>
      <c r="C2895" s="36"/>
      <c r="D2895" s="36"/>
      <c r="E2895" s="36"/>
      <c r="F2895" s="36"/>
      <c r="G2895" s="36"/>
      <c r="H2895" s="36"/>
    </row>
    <row r="2896" spans="1:8">
      <c r="A2896" s="47">
        <v>36076</v>
      </c>
      <c r="B2896" s="36">
        <v>13.23</v>
      </c>
      <c r="C2896" s="36"/>
      <c r="D2896" s="36"/>
      <c r="E2896" s="36"/>
      <c r="F2896" s="36"/>
      <c r="G2896" s="36"/>
      <c r="H2896" s="36"/>
    </row>
    <row r="2897" spans="1:8">
      <c r="A2897" s="47">
        <v>36077</v>
      </c>
      <c r="B2897" s="36">
        <v>12.87</v>
      </c>
      <c r="C2897" s="36"/>
      <c r="D2897" s="36"/>
      <c r="E2897" s="36"/>
      <c r="F2897" s="36"/>
      <c r="G2897" s="36"/>
      <c r="H2897" s="36"/>
    </row>
    <row r="2898" spans="1:8">
      <c r="A2898" s="47">
        <v>36080</v>
      </c>
      <c r="B2898" s="36">
        <v>13.18</v>
      </c>
      <c r="C2898" s="36"/>
      <c r="D2898" s="36"/>
      <c r="E2898" s="36"/>
      <c r="F2898" s="36"/>
      <c r="G2898" s="36"/>
      <c r="H2898" s="36"/>
    </row>
    <row r="2899" spans="1:8">
      <c r="A2899" s="47">
        <v>36081</v>
      </c>
      <c r="B2899" s="36">
        <v>12.73</v>
      </c>
      <c r="C2899" s="36"/>
      <c r="D2899" s="36"/>
      <c r="E2899" s="36"/>
      <c r="F2899" s="36"/>
      <c r="G2899" s="36"/>
      <c r="H2899" s="36"/>
    </row>
    <row r="2900" spans="1:8">
      <c r="A2900" s="47">
        <v>36082</v>
      </c>
      <c r="B2900" s="36">
        <v>12.26</v>
      </c>
      <c r="C2900" s="36"/>
      <c r="D2900" s="36"/>
      <c r="E2900" s="36"/>
      <c r="F2900" s="36"/>
      <c r="G2900" s="36"/>
      <c r="H2900" s="36"/>
    </row>
    <row r="2901" spans="1:8">
      <c r="A2901" s="47">
        <v>36083</v>
      </c>
      <c r="B2901" s="36">
        <v>11.98</v>
      </c>
      <c r="C2901" s="36"/>
      <c r="D2901" s="36"/>
      <c r="E2901" s="36"/>
      <c r="F2901" s="36"/>
      <c r="G2901" s="36"/>
      <c r="H2901" s="36"/>
    </row>
    <row r="2902" spans="1:8">
      <c r="A2902" s="47">
        <v>36084</v>
      </c>
      <c r="B2902" s="36">
        <v>12.11</v>
      </c>
      <c r="C2902" s="36"/>
      <c r="D2902" s="36"/>
      <c r="E2902" s="36"/>
      <c r="F2902" s="36"/>
      <c r="G2902" s="36"/>
      <c r="H2902" s="36"/>
    </row>
    <row r="2903" spans="1:8">
      <c r="A2903" s="47">
        <v>36087</v>
      </c>
      <c r="B2903" s="36">
        <v>11.6</v>
      </c>
      <c r="C2903" s="36"/>
      <c r="D2903" s="36"/>
      <c r="E2903" s="36"/>
      <c r="F2903" s="36"/>
      <c r="G2903" s="36"/>
      <c r="H2903" s="36"/>
    </row>
    <row r="2904" spans="1:8">
      <c r="A2904" s="47">
        <v>36088</v>
      </c>
      <c r="B2904" s="36">
        <v>11.29</v>
      </c>
      <c r="C2904" s="36"/>
      <c r="D2904" s="36"/>
      <c r="E2904" s="36"/>
      <c r="F2904" s="36"/>
      <c r="G2904" s="36"/>
      <c r="H2904" s="36"/>
    </row>
    <row r="2905" spans="1:8">
      <c r="A2905" s="47">
        <v>36089</v>
      </c>
      <c r="B2905" s="36">
        <v>11.94</v>
      </c>
      <c r="C2905" s="36"/>
      <c r="D2905" s="36"/>
      <c r="E2905" s="36"/>
      <c r="F2905" s="36"/>
      <c r="G2905" s="36"/>
      <c r="H2905" s="36"/>
    </row>
    <row r="2906" spans="1:8">
      <c r="A2906" s="47">
        <v>36090</v>
      </c>
      <c r="B2906" s="36">
        <v>11.68</v>
      </c>
      <c r="C2906" s="36"/>
      <c r="D2906" s="36"/>
      <c r="E2906" s="36"/>
      <c r="F2906" s="36"/>
      <c r="G2906" s="36"/>
      <c r="H2906" s="36"/>
    </row>
    <row r="2907" spans="1:8">
      <c r="A2907" s="47">
        <v>36091</v>
      </c>
      <c r="B2907" s="36">
        <v>12.18</v>
      </c>
      <c r="C2907" s="36"/>
      <c r="D2907" s="36"/>
      <c r="E2907" s="36"/>
      <c r="F2907" s="36"/>
      <c r="G2907" s="36"/>
      <c r="H2907" s="36"/>
    </row>
    <row r="2908" spans="1:8">
      <c r="A2908" s="47">
        <v>36094</v>
      </c>
      <c r="B2908" s="36">
        <v>12.74</v>
      </c>
      <c r="C2908" s="36"/>
      <c r="D2908" s="36"/>
      <c r="E2908" s="36"/>
      <c r="F2908" s="36"/>
      <c r="G2908" s="36"/>
      <c r="H2908" s="36"/>
    </row>
    <row r="2909" spans="1:8">
      <c r="A2909" s="47">
        <v>36095</v>
      </c>
      <c r="B2909" s="36">
        <v>12.46</v>
      </c>
      <c r="C2909" s="36"/>
      <c r="D2909" s="36"/>
      <c r="E2909" s="36"/>
      <c r="F2909" s="36"/>
      <c r="G2909" s="36"/>
      <c r="H2909" s="36"/>
    </row>
    <row r="2910" spans="1:8">
      <c r="A2910" s="47">
        <v>36096</v>
      </c>
      <c r="B2910" s="36">
        <v>12.26</v>
      </c>
      <c r="C2910" s="36"/>
      <c r="D2910" s="36"/>
      <c r="E2910" s="36"/>
      <c r="F2910" s="36"/>
      <c r="G2910" s="36"/>
      <c r="H2910" s="36"/>
    </row>
    <row r="2911" spans="1:8">
      <c r="A2911" s="47">
        <v>36097</v>
      </c>
      <c r="B2911" s="36">
        <v>12.31</v>
      </c>
      <c r="C2911" s="36"/>
      <c r="D2911" s="36"/>
      <c r="E2911" s="36"/>
      <c r="F2911" s="36"/>
      <c r="G2911" s="36"/>
      <c r="H2911" s="36"/>
    </row>
    <row r="2912" spans="1:8">
      <c r="A2912" s="47">
        <v>36098</v>
      </c>
      <c r="B2912" s="36">
        <v>12</v>
      </c>
      <c r="C2912" s="36"/>
      <c r="D2912" s="36"/>
      <c r="E2912" s="36"/>
      <c r="F2912" s="36"/>
      <c r="G2912" s="36"/>
      <c r="H2912" s="36"/>
    </row>
    <row r="2913" spans="1:8">
      <c r="A2913" s="47">
        <v>36101</v>
      </c>
      <c r="B2913" s="36">
        <v>12.43</v>
      </c>
      <c r="C2913" s="36"/>
      <c r="D2913" s="36"/>
      <c r="E2913" s="36"/>
      <c r="F2913" s="36"/>
      <c r="G2913" s="36"/>
      <c r="H2913" s="36"/>
    </row>
    <row r="2914" spans="1:8">
      <c r="A2914" s="47">
        <v>36102</v>
      </c>
      <c r="B2914" s="36">
        <v>11.93</v>
      </c>
      <c r="C2914" s="36"/>
      <c r="D2914" s="36"/>
      <c r="E2914" s="36"/>
      <c r="F2914" s="36"/>
      <c r="G2914" s="36"/>
      <c r="H2914" s="36"/>
    </row>
    <row r="2915" spans="1:8">
      <c r="A2915" s="47">
        <v>36103</v>
      </c>
      <c r="B2915" s="36">
        <v>11.88</v>
      </c>
      <c r="C2915" s="36"/>
      <c r="D2915" s="36"/>
      <c r="E2915" s="36"/>
      <c r="F2915" s="36"/>
      <c r="G2915" s="36"/>
      <c r="H2915" s="36"/>
    </row>
    <row r="2916" spans="1:8">
      <c r="A2916" s="47">
        <v>36104</v>
      </c>
      <c r="B2916" s="36">
        <v>11.73</v>
      </c>
      <c r="C2916" s="36"/>
      <c r="D2916" s="36"/>
      <c r="E2916" s="36"/>
      <c r="F2916" s="36"/>
      <c r="G2916" s="36"/>
      <c r="H2916" s="36"/>
    </row>
    <row r="2917" spans="1:8">
      <c r="A2917" s="47">
        <v>36105</v>
      </c>
      <c r="B2917" s="36">
        <v>11.51</v>
      </c>
      <c r="C2917" s="36"/>
      <c r="D2917" s="36"/>
      <c r="E2917" s="36"/>
      <c r="F2917" s="36"/>
      <c r="G2917" s="36"/>
      <c r="H2917" s="36"/>
    </row>
    <row r="2918" spans="1:8">
      <c r="A2918" s="47">
        <v>36108</v>
      </c>
      <c r="B2918" s="36">
        <v>11.15</v>
      </c>
      <c r="C2918" s="36"/>
      <c r="D2918" s="36"/>
      <c r="E2918" s="36"/>
      <c r="F2918" s="36"/>
      <c r="G2918" s="36"/>
      <c r="H2918" s="36"/>
    </row>
    <row r="2919" spans="1:8">
      <c r="A2919" s="47">
        <v>36109</v>
      </c>
      <c r="B2919" s="36">
        <v>11.18</v>
      </c>
      <c r="C2919" s="36"/>
      <c r="D2919" s="36"/>
      <c r="E2919" s="36"/>
      <c r="F2919" s="36"/>
      <c r="G2919" s="36"/>
      <c r="H2919" s="36"/>
    </row>
    <row r="2920" spans="1:8">
      <c r="A2920" s="47">
        <v>36110</v>
      </c>
      <c r="B2920" s="36">
        <v>11.45</v>
      </c>
      <c r="C2920" s="36"/>
      <c r="D2920" s="36"/>
      <c r="E2920" s="36"/>
      <c r="F2920" s="36"/>
      <c r="G2920" s="36"/>
      <c r="H2920" s="36"/>
    </row>
    <row r="2921" spans="1:8">
      <c r="A2921" s="47">
        <v>36111</v>
      </c>
      <c r="B2921" s="36">
        <v>11.56</v>
      </c>
      <c r="C2921" s="36"/>
      <c r="D2921" s="36"/>
      <c r="E2921" s="36"/>
      <c r="F2921" s="36"/>
      <c r="G2921" s="36"/>
      <c r="H2921" s="36"/>
    </row>
    <row r="2922" spans="1:8">
      <c r="A2922" s="47">
        <v>36112</v>
      </c>
      <c r="B2922" s="36">
        <v>11.46</v>
      </c>
      <c r="C2922" s="36"/>
      <c r="D2922" s="36"/>
      <c r="E2922" s="36"/>
      <c r="F2922" s="36"/>
      <c r="G2922" s="36"/>
      <c r="H2922" s="36"/>
    </row>
    <row r="2923" spans="1:8">
      <c r="A2923" s="47">
        <v>36115</v>
      </c>
      <c r="B2923" s="36">
        <v>11.1</v>
      </c>
      <c r="C2923" s="36"/>
      <c r="D2923" s="36"/>
      <c r="E2923" s="36"/>
      <c r="F2923" s="36"/>
      <c r="G2923" s="36"/>
      <c r="H2923" s="36"/>
    </row>
    <row r="2924" spans="1:8">
      <c r="A2924" s="47">
        <v>36116</v>
      </c>
      <c r="B2924" s="36">
        <v>10.62</v>
      </c>
      <c r="C2924" s="36"/>
      <c r="D2924" s="36"/>
      <c r="E2924" s="36"/>
      <c r="F2924" s="36"/>
      <c r="G2924" s="36"/>
      <c r="H2924" s="36"/>
    </row>
    <row r="2925" spans="1:8">
      <c r="A2925" s="47">
        <v>36117</v>
      </c>
      <c r="B2925" s="36">
        <v>10.25</v>
      </c>
      <c r="C2925" s="36"/>
      <c r="D2925" s="36"/>
      <c r="E2925" s="36"/>
      <c r="F2925" s="36"/>
      <c r="G2925" s="36"/>
      <c r="H2925" s="36"/>
    </row>
    <row r="2926" spans="1:8">
      <c r="A2926" s="47">
        <v>36118</v>
      </c>
      <c r="B2926" s="36">
        <v>10.45</v>
      </c>
      <c r="C2926" s="36"/>
      <c r="D2926" s="36"/>
      <c r="E2926" s="36"/>
      <c r="F2926" s="36"/>
      <c r="G2926" s="36"/>
      <c r="H2926" s="36"/>
    </row>
    <row r="2927" spans="1:8">
      <c r="A2927" s="47">
        <v>36119</v>
      </c>
      <c r="B2927" s="36">
        <v>10.4</v>
      </c>
      <c r="C2927" s="36"/>
      <c r="D2927" s="36"/>
      <c r="E2927" s="36"/>
      <c r="F2927" s="36"/>
      <c r="G2927" s="36"/>
      <c r="H2927" s="36"/>
    </row>
    <row r="2928" spans="1:8">
      <c r="A2928" s="47">
        <v>36122</v>
      </c>
      <c r="B2928" s="36">
        <v>10.54</v>
      </c>
      <c r="C2928" s="36"/>
      <c r="D2928" s="36"/>
      <c r="E2928" s="36"/>
      <c r="F2928" s="36"/>
      <c r="G2928" s="36"/>
      <c r="H2928" s="36"/>
    </row>
    <row r="2929" spans="1:8">
      <c r="A2929" s="47">
        <v>36123</v>
      </c>
      <c r="B2929" s="36">
        <v>10.58</v>
      </c>
      <c r="C2929" s="36"/>
      <c r="D2929" s="36"/>
      <c r="E2929" s="36"/>
      <c r="F2929" s="36"/>
      <c r="G2929" s="36"/>
      <c r="H2929" s="36"/>
    </row>
    <row r="2930" spans="1:8">
      <c r="A2930" s="47">
        <v>36124</v>
      </c>
      <c r="B2930" s="36">
        <v>10.51</v>
      </c>
      <c r="C2930" s="36"/>
      <c r="D2930" s="36"/>
      <c r="E2930" s="36"/>
      <c r="F2930" s="36"/>
      <c r="G2930" s="36"/>
      <c r="H2930" s="36"/>
    </row>
    <row r="2931" spans="1:8">
      <c r="A2931" s="47">
        <v>36125</v>
      </c>
      <c r="B2931" s="36">
        <v>10.41</v>
      </c>
      <c r="C2931" s="36"/>
      <c r="D2931" s="36"/>
      <c r="E2931" s="36"/>
      <c r="F2931" s="36"/>
      <c r="G2931" s="36"/>
      <c r="H2931" s="36"/>
    </row>
    <row r="2932" spans="1:8">
      <c r="A2932" s="47">
        <v>36126</v>
      </c>
      <c r="B2932" s="36">
        <v>10.77</v>
      </c>
      <c r="C2932" s="36"/>
      <c r="D2932" s="36"/>
      <c r="E2932" s="36"/>
      <c r="F2932" s="36"/>
      <c r="G2932" s="36"/>
      <c r="H2932" s="36"/>
    </row>
    <row r="2933" spans="1:8">
      <c r="A2933" s="47">
        <v>36129</v>
      </c>
      <c r="B2933" s="36">
        <v>9.91</v>
      </c>
      <c r="C2933" s="36"/>
      <c r="D2933" s="36"/>
      <c r="E2933" s="36"/>
      <c r="F2933" s="36"/>
      <c r="G2933" s="36"/>
      <c r="H2933" s="36"/>
    </row>
    <row r="2934" spans="1:8">
      <c r="A2934" s="47">
        <v>36130</v>
      </c>
      <c r="B2934" s="36">
        <v>9.8699999999999992</v>
      </c>
      <c r="C2934" s="36"/>
      <c r="D2934" s="36"/>
      <c r="E2934" s="36"/>
      <c r="F2934" s="36"/>
      <c r="G2934" s="36"/>
      <c r="H2934" s="36"/>
    </row>
    <row r="2935" spans="1:8">
      <c r="A2935" s="47">
        <v>36131</v>
      </c>
      <c r="B2935" s="36">
        <v>9.7100000000000009</v>
      </c>
      <c r="C2935" s="36"/>
      <c r="D2935" s="36"/>
      <c r="E2935" s="36"/>
      <c r="F2935" s="36"/>
      <c r="G2935" s="36"/>
      <c r="H2935" s="36"/>
    </row>
    <row r="2936" spans="1:8">
      <c r="A2936" s="47">
        <v>36132</v>
      </c>
      <c r="B2936" s="36">
        <v>10.050000000000001</v>
      </c>
      <c r="C2936" s="36"/>
      <c r="D2936" s="36"/>
      <c r="E2936" s="36"/>
      <c r="F2936" s="36"/>
      <c r="G2936" s="36"/>
      <c r="H2936" s="36"/>
    </row>
    <row r="2937" spans="1:8">
      <c r="A2937" s="47">
        <v>36133</v>
      </c>
      <c r="B2937" s="36">
        <v>9.73</v>
      </c>
      <c r="C2937" s="36"/>
      <c r="D2937" s="36"/>
      <c r="E2937" s="36"/>
      <c r="F2937" s="36"/>
      <c r="G2937" s="36"/>
      <c r="H2937" s="36"/>
    </row>
    <row r="2938" spans="1:8">
      <c r="A2938" s="47">
        <v>36136</v>
      </c>
      <c r="B2938" s="36">
        <v>9.6999999999999993</v>
      </c>
      <c r="C2938" s="36"/>
      <c r="D2938" s="36"/>
      <c r="E2938" s="36"/>
      <c r="F2938" s="36"/>
      <c r="G2938" s="36"/>
      <c r="H2938" s="36"/>
    </row>
    <row r="2939" spans="1:8">
      <c r="A2939" s="47">
        <v>36137</v>
      </c>
      <c r="B2939" s="36">
        <v>9.68</v>
      </c>
      <c r="C2939" s="36"/>
      <c r="D2939" s="36"/>
      <c r="E2939" s="36"/>
      <c r="F2939" s="36"/>
      <c r="G2939" s="36"/>
      <c r="H2939" s="36"/>
    </row>
    <row r="2940" spans="1:8">
      <c r="A2940" s="47">
        <v>36138</v>
      </c>
      <c r="B2940" s="36">
        <v>9.4600000000000009</v>
      </c>
      <c r="C2940" s="36"/>
      <c r="D2940" s="36"/>
      <c r="E2940" s="36"/>
      <c r="F2940" s="36"/>
      <c r="G2940" s="36"/>
      <c r="H2940" s="36"/>
    </row>
    <row r="2941" spans="1:8">
      <c r="A2941" s="47">
        <v>36139</v>
      </c>
      <c r="B2941" s="36">
        <v>9.1</v>
      </c>
      <c r="C2941" s="36"/>
      <c r="D2941" s="36"/>
      <c r="E2941" s="36"/>
      <c r="F2941" s="36"/>
      <c r="G2941" s="36"/>
      <c r="H2941" s="36"/>
    </row>
    <row r="2942" spans="1:8">
      <c r="A2942" s="47">
        <v>36140</v>
      </c>
      <c r="B2942" s="36">
        <v>9.26</v>
      </c>
      <c r="C2942" s="36"/>
      <c r="D2942" s="36"/>
      <c r="E2942" s="36"/>
      <c r="F2942" s="36"/>
      <c r="G2942" s="36"/>
      <c r="H2942" s="36"/>
    </row>
    <row r="2943" spans="1:8">
      <c r="A2943" s="47">
        <v>36143</v>
      </c>
      <c r="B2943" s="36">
        <v>9.4499999999999993</v>
      </c>
      <c r="C2943" s="36"/>
      <c r="D2943" s="36"/>
      <c r="E2943" s="36"/>
      <c r="F2943" s="36"/>
      <c r="G2943" s="36"/>
      <c r="H2943" s="36"/>
    </row>
    <row r="2944" spans="1:8">
      <c r="A2944" s="47">
        <v>36144</v>
      </c>
      <c r="B2944" s="36">
        <v>9.57</v>
      </c>
      <c r="C2944" s="36"/>
      <c r="D2944" s="36"/>
      <c r="E2944" s="36"/>
      <c r="F2944" s="36"/>
      <c r="G2944" s="36"/>
      <c r="H2944" s="36"/>
    </row>
    <row r="2945" spans="1:8">
      <c r="A2945" s="47">
        <v>36145</v>
      </c>
      <c r="B2945" s="36">
        <v>10.87</v>
      </c>
      <c r="C2945" s="36"/>
      <c r="D2945" s="36"/>
      <c r="E2945" s="36"/>
      <c r="F2945" s="36"/>
      <c r="G2945" s="36"/>
      <c r="H2945" s="36"/>
    </row>
    <row r="2946" spans="1:8">
      <c r="A2946" s="47">
        <v>36146</v>
      </c>
      <c r="B2946" s="36">
        <v>9.92</v>
      </c>
      <c r="C2946" s="36"/>
      <c r="D2946" s="36"/>
      <c r="E2946" s="36"/>
      <c r="F2946" s="36"/>
      <c r="G2946" s="36"/>
      <c r="H2946" s="36"/>
    </row>
    <row r="2947" spans="1:8">
      <c r="A2947" s="47">
        <v>36147</v>
      </c>
      <c r="B2947" s="36">
        <v>9.6199999999999992</v>
      </c>
      <c r="C2947" s="36"/>
      <c r="D2947" s="36"/>
      <c r="E2947" s="36"/>
      <c r="F2947" s="36"/>
      <c r="G2947" s="36"/>
      <c r="H2947" s="36"/>
    </row>
    <row r="2948" spans="1:8">
      <c r="A2948" s="47">
        <v>36150</v>
      </c>
      <c r="B2948" s="36">
        <v>9.4499999999999993</v>
      </c>
      <c r="C2948" s="36"/>
      <c r="D2948" s="36"/>
      <c r="E2948" s="36"/>
      <c r="F2948" s="36"/>
      <c r="G2948" s="36"/>
      <c r="H2948" s="36"/>
    </row>
    <row r="2949" spans="1:8">
      <c r="A2949" s="47">
        <v>36151</v>
      </c>
      <c r="B2949" s="36">
        <v>9.83</v>
      </c>
      <c r="C2949" s="36"/>
      <c r="D2949" s="36"/>
      <c r="E2949" s="36"/>
      <c r="F2949" s="36"/>
      <c r="G2949" s="36"/>
      <c r="H2949" s="36"/>
    </row>
    <row r="2950" spans="1:8">
      <c r="A2950" s="47">
        <v>36152</v>
      </c>
      <c r="B2950" s="36">
        <v>9.91</v>
      </c>
      <c r="C2950" s="36"/>
      <c r="D2950" s="36"/>
      <c r="E2950" s="36"/>
      <c r="F2950" s="36"/>
      <c r="G2950" s="36"/>
      <c r="H2950" s="36"/>
    </row>
    <row r="2951" spans="1:8">
      <c r="A2951" s="47">
        <v>36153</v>
      </c>
      <c r="B2951" s="36">
        <v>9.91</v>
      </c>
      <c r="C2951" s="36"/>
      <c r="D2951" s="36"/>
      <c r="E2951" s="36"/>
      <c r="F2951" s="36"/>
      <c r="G2951" s="36"/>
      <c r="H2951" s="36"/>
    </row>
    <row r="2952" spans="1:8">
      <c r="A2952" s="47">
        <v>36158</v>
      </c>
      <c r="B2952" s="36">
        <v>10.23</v>
      </c>
      <c r="C2952" s="36"/>
      <c r="D2952" s="36"/>
      <c r="E2952" s="36"/>
      <c r="F2952" s="36"/>
      <c r="G2952" s="36"/>
      <c r="H2952" s="36"/>
    </row>
    <row r="2953" spans="1:8">
      <c r="A2953" s="47">
        <v>36159</v>
      </c>
      <c r="B2953" s="36">
        <v>10.45</v>
      </c>
      <c r="C2953" s="36"/>
      <c r="D2953" s="36"/>
      <c r="E2953" s="36"/>
      <c r="F2953" s="36"/>
      <c r="G2953" s="36"/>
      <c r="H2953" s="36"/>
    </row>
    <row r="2954" spans="1:8">
      <c r="A2954" s="47">
        <v>36160</v>
      </c>
      <c r="B2954" s="36">
        <v>10.54</v>
      </c>
      <c r="C2954" s="36"/>
      <c r="D2954" s="36"/>
      <c r="E2954" s="36"/>
      <c r="F2954" s="36"/>
      <c r="G2954" s="36"/>
      <c r="H2954" s="36"/>
    </row>
    <row r="2955" spans="1:8">
      <c r="A2955" s="47">
        <v>36164</v>
      </c>
      <c r="B2955" s="36">
        <v>10.94</v>
      </c>
      <c r="C2955" s="36"/>
      <c r="D2955" s="36"/>
      <c r="E2955" s="36"/>
      <c r="F2955" s="36"/>
      <c r="G2955" s="36"/>
      <c r="H2955" s="36"/>
    </row>
    <row r="2956" spans="1:8">
      <c r="A2956" s="47">
        <v>36165</v>
      </c>
      <c r="B2956" s="36">
        <v>10.3</v>
      </c>
      <c r="C2956" s="36"/>
      <c r="D2956" s="36"/>
      <c r="E2956" s="36"/>
      <c r="F2956" s="36"/>
      <c r="G2956" s="36"/>
      <c r="H2956" s="36"/>
    </row>
    <row r="2957" spans="1:8">
      <c r="A2957" s="47">
        <v>36166</v>
      </c>
      <c r="B2957" s="36">
        <v>10.67</v>
      </c>
      <c r="C2957" s="36"/>
      <c r="D2957" s="36"/>
      <c r="E2957" s="36"/>
      <c r="F2957" s="36"/>
      <c r="G2957" s="36"/>
      <c r="H2957" s="36"/>
    </row>
    <row r="2958" spans="1:8">
      <c r="A2958" s="47">
        <v>36167</v>
      </c>
      <c r="B2958" s="36">
        <v>11.08</v>
      </c>
      <c r="C2958" s="36"/>
      <c r="D2958" s="36"/>
      <c r="E2958" s="36"/>
      <c r="F2958" s="36"/>
      <c r="G2958" s="36"/>
      <c r="H2958" s="36"/>
    </row>
    <row r="2959" spans="1:8">
      <c r="A2959" s="47">
        <v>36168</v>
      </c>
      <c r="B2959" s="36">
        <v>11.7</v>
      </c>
      <c r="C2959" s="36"/>
      <c r="D2959" s="36"/>
      <c r="E2959" s="36"/>
      <c r="F2959" s="36"/>
      <c r="G2959" s="36"/>
      <c r="H2959" s="36"/>
    </row>
    <row r="2960" spans="1:8">
      <c r="A2960" s="47">
        <v>36171</v>
      </c>
      <c r="B2960" s="36">
        <v>12.07</v>
      </c>
      <c r="C2960" s="36"/>
      <c r="D2960" s="36"/>
      <c r="E2960" s="36"/>
      <c r="F2960" s="36"/>
      <c r="G2960" s="36"/>
      <c r="H2960" s="36"/>
    </row>
    <row r="2961" spans="1:8">
      <c r="A2961" s="47">
        <v>36172</v>
      </c>
      <c r="B2961" s="36">
        <v>11.78</v>
      </c>
      <c r="C2961" s="36"/>
      <c r="D2961" s="36"/>
      <c r="E2961" s="36"/>
      <c r="F2961" s="36"/>
      <c r="G2961" s="36"/>
      <c r="H2961" s="36"/>
    </row>
    <row r="2962" spans="1:8">
      <c r="A2962" s="47">
        <v>36173</v>
      </c>
      <c r="B2962" s="36">
        <v>10.9</v>
      </c>
      <c r="C2962" s="36"/>
      <c r="D2962" s="36"/>
      <c r="E2962" s="36"/>
      <c r="F2962" s="36"/>
      <c r="G2962" s="36"/>
      <c r="H2962" s="36"/>
    </row>
    <row r="2963" spans="1:8">
      <c r="A2963" s="47">
        <v>36174</v>
      </c>
      <c r="B2963" s="36">
        <v>11.1</v>
      </c>
      <c r="C2963" s="36"/>
      <c r="D2963" s="36"/>
      <c r="E2963" s="36"/>
      <c r="F2963" s="36"/>
      <c r="G2963" s="36"/>
      <c r="H2963" s="36"/>
    </row>
    <row r="2964" spans="1:8">
      <c r="A2964" s="47">
        <v>36175</v>
      </c>
      <c r="B2964" s="36">
        <v>10.97</v>
      </c>
      <c r="C2964" s="36"/>
      <c r="D2964" s="36"/>
      <c r="E2964" s="36"/>
      <c r="F2964" s="36"/>
      <c r="G2964" s="36"/>
      <c r="H2964" s="36"/>
    </row>
    <row r="2965" spans="1:8">
      <c r="A2965" s="47">
        <v>36178</v>
      </c>
      <c r="B2965" s="36">
        <v>10.81</v>
      </c>
      <c r="C2965" s="36"/>
      <c r="D2965" s="36"/>
      <c r="E2965" s="36"/>
      <c r="F2965" s="36"/>
      <c r="G2965" s="36"/>
      <c r="H2965" s="36"/>
    </row>
    <row r="2966" spans="1:8">
      <c r="A2966" s="47">
        <v>36179</v>
      </c>
      <c r="B2966" s="36">
        <v>11.19</v>
      </c>
      <c r="C2966" s="36"/>
      <c r="D2966" s="36"/>
      <c r="E2966" s="36"/>
      <c r="F2966" s="36"/>
      <c r="G2966" s="36"/>
      <c r="H2966" s="36"/>
    </row>
    <row r="2967" spans="1:8">
      <c r="A2967" s="47">
        <v>36180</v>
      </c>
      <c r="B2967" s="36">
        <v>10.85</v>
      </c>
      <c r="C2967" s="36"/>
      <c r="D2967" s="36"/>
      <c r="E2967" s="36"/>
      <c r="F2967" s="36"/>
      <c r="G2967" s="36"/>
      <c r="H2967" s="36"/>
    </row>
    <row r="2968" spans="1:8">
      <c r="A2968" s="47">
        <v>36181</v>
      </c>
      <c r="B2968" s="36">
        <v>11.14</v>
      </c>
      <c r="C2968" s="36"/>
      <c r="D2968" s="36"/>
      <c r="E2968" s="36"/>
      <c r="F2968" s="36"/>
      <c r="G2968" s="36"/>
      <c r="H2968" s="36"/>
    </row>
    <row r="2969" spans="1:8">
      <c r="A2969" s="47">
        <v>36182</v>
      </c>
      <c r="B2969" s="36">
        <v>11.23</v>
      </c>
      <c r="C2969" s="36"/>
      <c r="D2969" s="36"/>
      <c r="E2969" s="36"/>
      <c r="F2969" s="36"/>
      <c r="G2969" s="36"/>
      <c r="H2969" s="36"/>
    </row>
    <row r="2970" spans="1:8">
      <c r="A2970" s="47">
        <v>36185</v>
      </c>
      <c r="B2970" s="36">
        <v>11.21</v>
      </c>
      <c r="C2970" s="36"/>
      <c r="D2970" s="36"/>
      <c r="E2970" s="36"/>
      <c r="F2970" s="36"/>
      <c r="G2970" s="36"/>
      <c r="H2970" s="36"/>
    </row>
    <row r="2971" spans="1:8">
      <c r="A2971" s="47">
        <v>36186</v>
      </c>
      <c r="B2971" s="36">
        <v>10.84</v>
      </c>
      <c r="C2971" s="36"/>
      <c r="D2971" s="36"/>
      <c r="E2971" s="36"/>
      <c r="F2971" s="36"/>
      <c r="G2971" s="36"/>
      <c r="H2971" s="36"/>
    </row>
    <row r="2972" spans="1:8">
      <c r="A2972" s="47">
        <v>36187</v>
      </c>
      <c r="B2972" s="36">
        <v>11.03</v>
      </c>
      <c r="C2972" s="36"/>
      <c r="D2972" s="36"/>
      <c r="E2972" s="36"/>
      <c r="F2972" s="36"/>
      <c r="G2972" s="36"/>
      <c r="H2972" s="36"/>
    </row>
    <row r="2973" spans="1:8">
      <c r="A2973" s="47">
        <v>36188</v>
      </c>
      <c r="B2973" s="36">
        <v>11.14</v>
      </c>
      <c r="C2973" s="36"/>
      <c r="D2973" s="36"/>
      <c r="E2973" s="36"/>
      <c r="F2973" s="36"/>
      <c r="G2973" s="36"/>
      <c r="H2973" s="36"/>
    </row>
    <row r="2974" spans="1:8">
      <c r="A2974" s="47">
        <v>36189</v>
      </c>
      <c r="B2974" s="36">
        <v>11.34</v>
      </c>
      <c r="C2974" s="36"/>
      <c r="D2974" s="36"/>
      <c r="E2974" s="36"/>
      <c r="F2974" s="36"/>
      <c r="G2974" s="36"/>
      <c r="H2974" s="36"/>
    </row>
    <row r="2975" spans="1:8">
      <c r="A2975" s="47">
        <v>36192</v>
      </c>
      <c r="B2975" s="36">
        <v>10.81</v>
      </c>
      <c r="C2975" s="36"/>
      <c r="D2975" s="36"/>
      <c r="E2975" s="36"/>
      <c r="F2975" s="36"/>
      <c r="G2975" s="36"/>
      <c r="H2975" s="36"/>
    </row>
    <row r="2976" spans="1:8">
      <c r="A2976" s="47">
        <v>36193</v>
      </c>
      <c r="B2976" s="36">
        <v>10.39</v>
      </c>
      <c r="C2976" s="36"/>
      <c r="D2976" s="36"/>
      <c r="E2976" s="36"/>
      <c r="F2976" s="36"/>
      <c r="G2976" s="36"/>
      <c r="H2976" s="36"/>
    </row>
    <row r="2977" spans="1:8">
      <c r="A2977" s="47">
        <v>36194</v>
      </c>
      <c r="B2977" s="36">
        <v>10.78</v>
      </c>
      <c r="C2977" s="36"/>
      <c r="D2977" s="36"/>
      <c r="E2977" s="36"/>
      <c r="F2977" s="36"/>
      <c r="G2977" s="36"/>
      <c r="H2977" s="36"/>
    </row>
    <row r="2978" spans="1:8">
      <c r="A2978" s="47">
        <v>36195</v>
      </c>
      <c r="B2978" s="36">
        <v>10.42</v>
      </c>
      <c r="C2978" s="36"/>
      <c r="D2978" s="36"/>
      <c r="E2978" s="36"/>
      <c r="F2978" s="36"/>
      <c r="G2978" s="36"/>
      <c r="H2978" s="36"/>
    </row>
    <row r="2979" spans="1:8">
      <c r="A2979" s="47">
        <v>36196</v>
      </c>
      <c r="B2979" s="36">
        <v>10.18</v>
      </c>
      <c r="C2979" s="36"/>
      <c r="D2979" s="36"/>
      <c r="E2979" s="36"/>
      <c r="F2979" s="36"/>
      <c r="G2979" s="36"/>
      <c r="H2979" s="36"/>
    </row>
    <row r="2980" spans="1:8">
      <c r="A2980" s="47">
        <v>36199</v>
      </c>
      <c r="B2980" s="36">
        <v>9.9700000000000006</v>
      </c>
      <c r="C2980" s="36"/>
      <c r="D2980" s="36"/>
      <c r="E2980" s="36"/>
      <c r="F2980" s="36"/>
      <c r="G2980" s="36"/>
      <c r="H2980" s="36"/>
    </row>
    <row r="2981" spans="1:8">
      <c r="A2981" s="47">
        <v>36200</v>
      </c>
      <c r="B2981" s="36">
        <v>9.77</v>
      </c>
      <c r="C2981" s="36"/>
      <c r="D2981" s="36"/>
      <c r="E2981" s="36"/>
      <c r="F2981" s="36"/>
      <c r="G2981" s="36"/>
      <c r="H2981" s="36"/>
    </row>
    <row r="2982" spans="1:8">
      <c r="A2982" s="47">
        <v>36201</v>
      </c>
      <c r="B2982" s="36">
        <v>9.8800000000000008</v>
      </c>
      <c r="C2982" s="36"/>
      <c r="D2982" s="36"/>
      <c r="E2982" s="36"/>
      <c r="F2982" s="36"/>
      <c r="G2982" s="36"/>
      <c r="H2982" s="36"/>
    </row>
    <row r="2983" spans="1:8">
      <c r="A2983" s="47">
        <v>36202</v>
      </c>
      <c r="B2983" s="36">
        <v>9.82</v>
      </c>
      <c r="C2983" s="36"/>
      <c r="D2983" s="36"/>
      <c r="E2983" s="36"/>
      <c r="F2983" s="36"/>
      <c r="G2983" s="36"/>
      <c r="H2983" s="36"/>
    </row>
    <row r="2984" spans="1:8">
      <c r="A2984" s="47">
        <v>36203</v>
      </c>
      <c r="B2984" s="36">
        <v>9.9700000000000006</v>
      </c>
      <c r="C2984" s="36"/>
      <c r="D2984" s="36"/>
      <c r="E2984" s="36"/>
      <c r="F2984" s="36"/>
      <c r="G2984" s="36"/>
      <c r="H2984" s="36"/>
    </row>
    <row r="2985" spans="1:8">
      <c r="A2985" s="47">
        <v>36207</v>
      </c>
      <c r="B2985" s="36">
        <v>9.98</v>
      </c>
      <c r="C2985" s="36"/>
      <c r="D2985" s="36"/>
      <c r="E2985" s="36"/>
      <c r="F2985" s="36"/>
      <c r="G2985" s="36"/>
      <c r="H2985" s="36"/>
    </row>
    <row r="2986" spans="1:8">
      <c r="A2986" s="47">
        <v>36208</v>
      </c>
      <c r="B2986" s="36">
        <v>10.09</v>
      </c>
      <c r="C2986" s="36"/>
      <c r="D2986" s="36"/>
      <c r="E2986" s="36"/>
      <c r="F2986" s="36"/>
      <c r="G2986" s="36"/>
      <c r="H2986" s="36"/>
    </row>
    <row r="2987" spans="1:8">
      <c r="A2987" s="47">
        <v>36209</v>
      </c>
      <c r="B2987" s="36">
        <v>9.93</v>
      </c>
      <c r="C2987" s="36"/>
      <c r="D2987" s="36"/>
      <c r="E2987" s="36"/>
      <c r="F2987" s="36"/>
      <c r="G2987" s="36"/>
      <c r="H2987" s="36"/>
    </row>
    <row r="2988" spans="1:8">
      <c r="A2988" s="47">
        <v>36210</v>
      </c>
      <c r="B2988" s="36">
        <v>10.29</v>
      </c>
      <c r="C2988" s="36"/>
      <c r="D2988" s="36"/>
      <c r="E2988" s="36"/>
      <c r="F2988" s="36"/>
      <c r="G2988" s="36"/>
      <c r="H2988" s="36"/>
    </row>
    <row r="2989" spans="1:8">
      <c r="A2989" s="47">
        <v>36213</v>
      </c>
      <c r="B2989" s="36">
        <v>10.24</v>
      </c>
      <c r="C2989" s="36"/>
      <c r="D2989" s="36"/>
      <c r="E2989" s="36"/>
      <c r="F2989" s="36"/>
      <c r="G2989" s="36"/>
      <c r="H2989" s="36"/>
    </row>
    <row r="2990" spans="1:8">
      <c r="A2990" s="47">
        <v>36214</v>
      </c>
      <c r="B2990" s="36">
        <v>10.58</v>
      </c>
      <c r="C2990" s="36"/>
      <c r="D2990" s="36"/>
      <c r="E2990" s="36"/>
      <c r="F2990" s="36"/>
      <c r="G2990" s="36"/>
      <c r="H2990" s="36"/>
    </row>
    <row r="2991" spans="1:8">
      <c r="A2991" s="47">
        <v>36215</v>
      </c>
      <c r="B2991" s="36">
        <v>10.64</v>
      </c>
      <c r="C2991" s="36"/>
      <c r="D2991" s="36"/>
      <c r="E2991" s="36"/>
      <c r="F2991" s="36"/>
      <c r="G2991" s="36"/>
      <c r="H2991" s="36"/>
    </row>
    <row r="2992" spans="1:8">
      <c r="A2992" s="47">
        <v>36216</v>
      </c>
      <c r="B2992" s="36">
        <v>10.84</v>
      </c>
      <c r="C2992" s="36"/>
      <c r="D2992" s="36"/>
      <c r="E2992" s="36"/>
      <c r="F2992" s="36"/>
      <c r="G2992" s="36"/>
      <c r="H2992" s="36"/>
    </row>
    <row r="2993" spans="1:8">
      <c r="A2993" s="47">
        <v>36217</v>
      </c>
      <c r="B2993" s="36">
        <v>10.58</v>
      </c>
      <c r="C2993" s="36"/>
      <c r="D2993" s="36"/>
      <c r="E2993" s="36"/>
      <c r="F2993" s="36"/>
      <c r="G2993" s="36"/>
      <c r="H2993" s="36"/>
    </row>
    <row r="2994" spans="1:8">
      <c r="A2994" s="47">
        <v>36220</v>
      </c>
      <c r="B2994" s="36">
        <v>10.52</v>
      </c>
      <c r="C2994" s="36"/>
      <c r="D2994" s="36"/>
      <c r="E2994" s="36"/>
      <c r="F2994" s="36"/>
      <c r="G2994" s="36"/>
      <c r="H2994" s="36"/>
    </row>
    <row r="2995" spans="1:8">
      <c r="A2995" s="47">
        <v>36221</v>
      </c>
      <c r="B2995" s="36">
        <v>10.41</v>
      </c>
      <c r="C2995" s="36"/>
      <c r="D2995" s="36"/>
      <c r="E2995" s="36"/>
      <c r="F2995" s="36"/>
      <c r="G2995" s="36"/>
      <c r="H2995" s="36"/>
    </row>
    <row r="2996" spans="1:8">
      <c r="A2996" s="47">
        <v>36222</v>
      </c>
      <c r="B2996" s="36">
        <v>10.81</v>
      </c>
      <c r="C2996" s="36"/>
      <c r="D2996" s="36"/>
      <c r="E2996" s="36"/>
      <c r="F2996" s="36"/>
      <c r="G2996" s="36"/>
      <c r="H2996" s="36"/>
    </row>
    <row r="2997" spans="1:8">
      <c r="A2997" s="47">
        <v>36223</v>
      </c>
      <c r="B2997" s="36">
        <v>11.2</v>
      </c>
      <c r="C2997" s="36"/>
      <c r="D2997" s="36"/>
      <c r="E2997" s="36"/>
      <c r="F2997" s="36"/>
      <c r="G2997" s="36"/>
      <c r="H2997" s="36"/>
    </row>
    <row r="2998" spans="1:8">
      <c r="A2998" s="47">
        <v>36224</v>
      </c>
      <c r="B2998" s="36">
        <v>11.02</v>
      </c>
      <c r="C2998" s="36"/>
      <c r="D2998" s="36"/>
      <c r="E2998" s="36"/>
      <c r="F2998" s="36"/>
      <c r="G2998" s="36"/>
      <c r="H2998" s="36"/>
    </row>
    <row r="2999" spans="1:8">
      <c r="A2999" s="47">
        <v>36227</v>
      </c>
      <c r="B2999" s="36">
        <v>11.49</v>
      </c>
      <c r="C2999" s="36"/>
      <c r="D2999" s="36"/>
      <c r="E2999" s="36"/>
      <c r="F2999" s="36"/>
      <c r="G2999" s="36"/>
      <c r="H2999" s="36"/>
    </row>
    <row r="3000" spans="1:8">
      <c r="A3000" s="47">
        <v>36228</v>
      </c>
      <c r="B3000" s="36">
        <v>11.25</v>
      </c>
      <c r="C3000" s="36"/>
      <c r="D3000" s="36"/>
      <c r="E3000" s="36"/>
      <c r="F3000" s="36"/>
      <c r="G3000" s="36"/>
      <c r="H3000" s="36"/>
    </row>
    <row r="3001" spans="1:8">
      <c r="A3001" s="47">
        <v>36229</v>
      </c>
      <c r="B3001" s="36">
        <v>11.46</v>
      </c>
      <c r="C3001" s="36"/>
      <c r="D3001" s="36"/>
      <c r="E3001" s="36"/>
      <c r="F3001" s="36"/>
      <c r="G3001" s="36"/>
      <c r="H3001" s="36"/>
    </row>
    <row r="3002" spans="1:8">
      <c r="A3002" s="47">
        <v>36230</v>
      </c>
      <c r="B3002" s="36">
        <v>11.86</v>
      </c>
      <c r="C3002" s="36"/>
      <c r="D3002" s="36"/>
      <c r="E3002" s="36"/>
      <c r="F3002" s="36"/>
      <c r="G3002" s="36"/>
      <c r="H3002" s="36"/>
    </row>
    <row r="3003" spans="1:8">
      <c r="A3003" s="47">
        <v>36231</v>
      </c>
      <c r="B3003" s="36">
        <v>12.3</v>
      </c>
      <c r="C3003" s="36"/>
      <c r="D3003" s="36"/>
      <c r="E3003" s="36"/>
      <c r="F3003" s="36"/>
      <c r="G3003" s="36"/>
      <c r="H3003" s="36"/>
    </row>
    <row r="3004" spans="1:8">
      <c r="A3004" s="47">
        <v>36234</v>
      </c>
      <c r="B3004" s="36">
        <v>12.17</v>
      </c>
      <c r="C3004" s="36"/>
      <c r="D3004" s="36"/>
      <c r="E3004" s="36"/>
      <c r="F3004" s="36"/>
      <c r="G3004" s="36"/>
      <c r="H3004" s="36"/>
    </row>
    <row r="3005" spans="1:8">
      <c r="A3005" s="47">
        <v>36235</v>
      </c>
      <c r="B3005" s="36">
        <v>12.11</v>
      </c>
      <c r="C3005" s="36"/>
      <c r="D3005" s="36"/>
      <c r="E3005" s="36"/>
      <c r="F3005" s="36"/>
      <c r="G3005" s="36"/>
      <c r="H3005" s="36"/>
    </row>
    <row r="3006" spans="1:8">
      <c r="A3006" s="47">
        <v>36236</v>
      </c>
      <c r="B3006" s="36">
        <v>12.95</v>
      </c>
      <c r="C3006" s="36"/>
      <c r="D3006" s="36"/>
      <c r="E3006" s="36"/>
      <c r="F3006" s="36"/>
      <c r="G3006" s="36"/>
      <c r="H3006" s="36"/>
    </row>
    <row r="3007" spans="1:8">
      <c r="A3007" s="47">
        <v>36237</v>
      </c>
      <c r="B3007" s="36">
        <v>13.35</v>
      </c>
      <c r="C3007" s="36"/>
      <c r="D3007" s="36"/>
      <c r="E3007" s="36"/>
      <c r="F3007" s="36"/>
      <c r="G3007" s="36"/>
      <c r="H3007" s="36"/>
    </row>
    <row r="3008" spans="1:8">
      <c r="A3008" s="47">
        <v>36238</v>
      </c>
      <c r="B3008" s="36">
        <v>13.15</v>
      </c>
      <c r="C3008" s="36"/>
      <c r="D3008" s="36"/>
      <c r="E3008" s="36"/>
      <c r="F3008" s="36"/>
      <c r="G3008" s="36"/>
      <c r="H3008" s="36"/>
    </row>
    <row r="3009" spans="1:8">
      <c r="A3009" s="47">
        <v>36241</v>
      </c>
      <c r="B3009" s="36">
        <v>13.37</v>
      </c>
      <c r="C3009" s="36"/>
      <c r="D3009" s="36"/>
      <c r="E3009" s="36"/>
      <c r="F3009" s="36"/>
      <c r="G3009" s="36"/>
      <c r="H3009" s="36"/>
    </row>
    <row r="3010" spans="1:8">
      <c r="A3010" s="47">
        <v>36242</v>
      </c>
      <c r="B3010" s="36">
        <v>13.64</v>
      </c>
      <c r="C3010" s="36"/>
      <c r="D3010" s="36"/>
      <c r="E3010" s="36"/>
      <c r="F3010" s="36"/>
      <c r="G3010" s="36"/>
      <c r="H3010" s="36"/>
    </row>
    <row r="3011" spans="1:8">
      <c r="A3011" s="47">
        <v>36243</v>
      </c>
      <c r="B3011" s="36">
        <v>13.37</v>
      </c>
      <c r="C3011" s="36"/>
      <c r="D3011" s="36"/>
      <c r="E3011" s="36"/>
      <c r="F3011" s="36"/>
      <c r="G3011" s="36"/>
      <c r="H3011" s="36"/>
    </row>
    <row r="3012" spans="1:8">
      <c r="A3012" s="47">
        <v>36244</v>
      </c>
      <c r="B3012" s="36">
        <v>13.5</v>
      </c>
      <c r="C3012" s="36"/>
      <c r="D3012" s="36"/>
      <c r="E3012" s="36"/>
      <c r="F3012" s="36"/>
      <c r="G3012" s="36"/>
      <c r="H3012" s="36"/>
    </row>
    <row r="3013" spans="1:8">
      <c r="A3013" s="47">
        <v>36245</v>
      </c>
      <c r="B3013" s="36">
        <v>13.97</v>
      </c>
      <c r="C3013" s="36"/>
      <c r="D3013" s="36"/>
      <c r="E3013" s="36"/>
      <c r="F3013" s="36"/>
      <c r="G3013" s="36"/>
      <c r="H3013" s="36"/>
    </row>
    <row r="3014" spans="1:8">
      <c r="A3014" s="47">
        <v>36248</v>
      </c>
      <c r="B3014" s="36">
        <v>14.34</v>
      </c>
      <c r="C3014" s="36"/>
      <c r="D3014" s="36"/>
      <c r="E3014" s="36"/>
      <c r="F3014" s="36"/>
      <c r="G3014" s="36"/>
      <c r="H3014" s="36"/>
    </row>
    <row r="3015" spans="1:8">
      <c r="A3015" s="47">
        <v>36249</v>
      </c>
      <c r="B3015" s="36">
        <v>14.5</v>
      </c>
      <c r="C3015" s="36"/>
      <c r="D3015" s="36"/>
      <c r="E3015" s="36"/>
      <c r="F3015" s="36"/>
      <c r="G3015" s="36"/>
      <c r="H3015" s="36"/>
    </row>
    <row r="3016" spans="1:8">
      <c r="A3016" s="47">
        <v>36250</v>
      </c>
      <c r="B3016" s="36">
        <v>15.02</v>
      </c>
      <c r="C3016" s="36"/>
      <c r="D3016" s="36"/>
      <c r="E3016" s="36"/>
      <c r="F3016" s="36"/>
      <c r="G3016" s="36"/>
      <c r="H3016" s="36"/>
    </row>
    <row r="3017" spans="1:8">
      <c r="A3017" s="47">
        <v>36251</v>
      </c>
      <c r="B3017" s="36">
        <v>14.6</v>
      </c>
      <c r="C3017" s="36"/>
      <c r="D3017" s="36"/>
      <c r="E3017" s="36"/>
      <c r="F3017" s="36"/>
      <c r="G3017" s="36"/>
      <c r="H3017" s="36"/>
    </row>
    <row r="3018" spans="1:8">
      <c r="A3018" s="47">
        <v>36256</v>
      </c>
      <c r="B3018" s="36">
        <v>14.53</v>
      </c>
      <c r="C3018" s="36"/>
      <c r="D3018" s="36"/>
      <c r="E3018" s="36"/>
      <c r="F3018" s="36"/>
      <c r="G3018" s="36"/>
      <c r="H3018" s="36"/>
    </row>
    <row r="3019" spans="1:8">
      <c r="A3019" s="47">
        <v>36257</v>
      </c>
      <c r="B3019" s="36">
        <v>14.14</v>
      </c>
      <c r="C3019" s="36"/>
      <c r="D3019" s="36"/>
      <c r="E3019" s="36"/>
      <c r="F3019" s="36"/>
      <c r="G3019" s="36"/>
      <c r="H3019" s="36"/>
    </row>
    <row r="3020" spans="1:8">
      <c r="A3020" s="47">
        <v>36258</v>
      </c>
      <c r="B3020" s="36">
        <v>13.72</v>
      </c>
      <c r="C3020" s="36"/>
      <c r="D3020" s="36"/>
      <c r="E3020" s="36"/>
      <c r="F3020" s="36"/>
      <c r="G3020" s="36"/>
      <c r="H3020" s="36"/>
    </row>
    <row r="3021" spans="1:8">
      <c r="A3021" s="47">
        <v>36259</v>
      </c>
      <c r="B3021" s="36">
        <v>14.11</v>
      </c>
      <c r="C3021" s="36"/>
      <c r="D3021" s="36"/>
      <c r="E3021" s="36"/>
      <c r="F3021" s="36"/>
      <c r="G3021" s="36"/>
      <c r="H3021" s="36"/>
    </row>
    <row r="3022" spans="1:8">
      <c r="A3022" s="47">
        <v>36262</v>
      </c>
      <c r="B3022" s="36">
        <v>14.23</v>
      </c>
      <c r="C3022" s="36"/>
      <c r="D3022" s="36"/>
      <c r="E3022" s="36"/>
      <c r="F3022" s="36"/>
      <c r="G3022" s="36"/>
      <c r="H3022" s="36"/>
    </row>
    <row r="3023" spans="1:8">
      <c r="A3023" s="47">
        <v>36263</v>
      </c>
      <c r="B3023" s="36">
        <v>14.68</v>
      </c>
      <c r="C3023" s="36"/>
      <c r="D3023" s="36"/>
      <c r="E3023" s="36"/>
      <c r="F3023" s="36"/>
      <c r="G3023" s="36"/>
      <c r="H3023" s="36"/>
    </row>
    <row r="3024" spans="1:8">
      <c r="A3024" s="47">
        <v>36264</v>
      </c>
      <c r="B3024" s="36">
        <v>14.45</v>
      </c>
      <c r="C3024" s="36"/>
      <c r="D3024" s="36"/>
      <c r="E3024" s="36"/>
      <c r="F3024" s="36"/>
      <c r="G3024" s="36"/>
      <c r="H3024" s="36"/>
    </row>
    <row r="3025" spans="1:8">
      <c r="A3025" s="47">
        <v>36265</v>
      </c>
      <c r="B3025" s="36">
        <v>14.82</v>
      </c>
      <c r="C3025" s="36"/>
      <c r="D3025" s="36"/>
      <c r="E3025" s="36"/>
      <c r="F3025" s="36"/>
      <c r="G3025" s="36"/>
      <c r="H3025" s="36"/>
    </row>
    <row r="3026" spans="1:8">
      <c r="A3026" s="47">
        <v>36266</v>
      </c>
      <c r="B3026" s="36">
        <v>15.34</v>
      </c>
      <c r="C3026" s="36"/>
      <c r="D3026" s="36"/>
      <c r="E3026" s="36"/>
      <c r="F3026" s="36"/>
      <c r="G3026" s="36"/>
      <c r="H3026" s="36"/>
    </row>
    <row r="3027" spans="1:8">
      <c r="A3027" s="47">
        <v>36269</v>
      </c>
      <c r="B3027" s="36">
        <v>16.010000000000002</v>
      </c>
      <c r="C3027" s="36"/>
      <c r="D3027" s="36"/>
      <c r="E3027" s="36"/>
      <c r="F3027" s="36"/>
      <c r="G3027" s="36"/>
      <c r="H3027" s="36"/>
    </row>
    <row r="3028" spans="1:8">
      <c r="A3028" s="47">
        <v>36270</v>
      </c>
      <c r="B3028" s="36">
        <v>16.04</v>
      </c>
      <c r="C3028" s="36"/>
      <c r="D3028" s="36"/>
      <c r="E3028" s="36"/>
      <c r="F3028" s="36"/>
      <c r="G3028" s="36"/>
      <c r="H3028" s="36"/>
    </row>
    <row r="3029" spans="1:8">
      <c r="A3029" s="47">
        <v>36271</v>
      </c>
      <c r="B3029" s="36">
        <v>15.96</v>
      </c>
      <c r="C3029" s="36"/>
      <c r="D3029" s="36"/>
      <c r="E3029" s="36"/>
      <c r="F3029" s="36"/>
      <c r="G3029" s="36"/>
      <c r="H3029" s="36"/>
    </row>
    <row r="3030" spans="1:8">
      <c r="A3030" s="47">
        <v>36272</v>
      </c>
      <c r="B3030" s="36">
        <v>16.29</v>
      </c>
      <c r="C3030" s="36"/>
      <c r="D3030" s="36"/>
      <c r="E3030" s="36"/>
      <c r="F3030" s="36"/>
      <c r="G3030" s="36"/>
      <c r="H3030" s="36"/>
    </row>
    <row r="3031" spans="1:8">
      <c r="A3031" s="47">
        <v>36273</v>
      </c>
      <c r="B3031" s="36">
        <v>16.07</v>
      </c>
      <c r="C3031" s="36"/>
      <c r="D3031" s="36"/>
      <c r="E3031" s="36"/>
      <c r="F3031" s="36"/>
      <c r="G3031" s="36"/>
      <c r="H3031" s="36"/>
    </row>
    <row r="3032" spans="1:8">
      <c r="A3032" s="47">
        <v>36276</v>
      </c>
      <c r="B3032" s="36">
        <v>15.63</v>
      </c>
      <c r="C3032" s="36"/>
      <c r="D3032" s="36"/>
      <c r="E3032" s="36"/>
      <c r="F3032" s="36"/>
      <c r="G3032" s="36"/>
      <c r="H3032" s="36"/>
    </row>
    <row r="3033" spans="1:8">
      <c r="A3033" s="47">
        <v>36277</v>
      </c>
      <c r="B3033" s="36">
        <v>15.91</v>
      </c>
      <c r="C3033" s="36"/>
      <c r="D3033" s="36"/>
      <c r="E3033" s="36"/>
      <c r="F3033" s="36"/>
      <c r="G3033" s="36"/>
      <c r="H3033" s="36"/>
    </row>
    <row r="3034" spans="1:8">
      <c r="A3034" s="47">
        <v>36278</v>
      </c>
      <c r="B3034" s="36">
        <v>16.38</v>
      </c>
      <c r="C3034" s="36"/>
      <c r="D3034" s="36"/>
      <c r="E3034" s="36"/>
      <c r="F3034" s="36"/>
      <c r="G3034" s="36"/>
      <c r="H3034" s="36"/>
    </row>
    <row r="3035" spans="1:8">
      <c r="A3035" s="47">
        <v>36279</v>
      </c>
      <c r="B3035" s="36">
        <v>16.53</v>
      </c>
      <c r="C3035" s="36"/>
      <c r="D3035" s="36"/>
      <c r="E3035" s="36"/>
      <c r="F3035" s="36"/>
      <c r="G3035" s="36"/>
      <c r="H3035" s="36"/>
    </row>
    <row r="3036" spans="1:8">
      <c r="A3036" s="47">
        <v>36280</v>
      </c>
      <c r="B3036" s="36">
        <v>16.45</v>
      </c>
      <c r="C3036" s="36"/>
      <c r="D3036" s="36"/>
      <c r="E3036" s="36"/>
      <c r="F3036" s="36"/>
      <c r="G3036" s="36"/>
      <c r="H3036" s="36"/>
    </row>
    <row r="3037" spans="1:8">
      <c r="A3037" s="47">
        <v>36284</v>
      </c>
      <c r="B3037" s="36">
        <v>16.98</v>
      </c>
      <c r="C3037" s="36"/>
      <c r="D3037" s="36"/>
      <c r="E3037" s="36"/>
      <c r="F3037" s="36"/>
      <c r="G3037" s="36"/>
      <c r="H3037" s="36"/>
    </row>
    <row r="3038" spans="1:8">
      <c r="A3038" s="47">
        <v>36285</v>
      </c>
      <c r="B3038" s="36">
        <v>16.850000000000001</v>
      </c>
      <c r="C3038" s="36"/>
      <c r="D3038" s="36"/>
      <c r="E3038" s="36"/>
      <c r="F3038" s="36"/>
      <c r="G3038" s="36"/>
      <c r="H3038" s="36"/>
    </row>
    <row r="3039" spans="1:8">
      <c r="A3039" s="47">
        <v>36286</v>
      </c>
      <c r="B3039" s="36">
        <v>16.440000000000001</v>
      </c>
      <c r="C3039" s="36"/>
      <c r="D3039" s="36"/>
      <c r="E3039" s="36"/>
      <c r="F3039" s="36"/>
      <c r="G3039" s="36"/>
      <c r="H3039" s="36"/>
    </row>
    <row r="3040" spans="1:8">
      <c r="A3040" s="47">
        <v>36287</v>
      </c>
      <c r="B3040" s="36">
        <v>15.66</v>
      </c>
      <c r="C3040" s="36"/>
      <c r="D3040" s="36"/>
      <c r="E3040" s="36"/>
      <c r="F3040" s="36"/>
      <c r="G3040" s="36"/>
      <c r="H3040" s="36"/>
    </row>
    <row r="3041" spans="1:8">
      <c r="A3041" s="47">
        <v>36290</v>
      </c>
      <c r="B3041" s="36">
        <v>15.72</v>
      </c>
      <c r="C3041" s="36"/>
      <c r="D3041" s="36"/>
      <c r="E3041" s="36"/>
      <c r="F3041" s="36"/>
      <c r="G3041" s="36"/>
      <c r="H3041" s="36"/>
    </row>
    <row r="3042" spans="1:8">
      <c r="A3042" s="47">
        <v>36291</v>
      </c>
      <c r="B3042" s="36">
        <v>15.23</v>
      </c>
      <c r="C3042" s="36"/>
      <c r="D3042" s="36"/>
      <c r="E3042" s="36"/>
      <c r="F3042" s="36"/>
      <c r="G3042" s="36"/>
      <c r="H3042" s="36"/>
    </row>
    <row r="3043" spans="1:8">
      <c r="A3043" s="47">
        <v>36292</v>
      </c>
      <c r="B3043" s="36">
        <v>14.74</v>
      </c>
      <c r="C3043" s="36"/>
      <c r="D3043" s="36"/>
      <c r="E3043" s="36"/>
      <c r="F3043" s="36"/>
      <c r="G3043" s="36"/>
      <c r="H3043" s="36"/>
    </row>
    <row r="3044" spans="1:8">
      <c r="A3044" s="47">
        <v>36293</v>
      </c>
      <c r="B3044" s="36">
        <v>15.21</v>
      </c>
      <c r="C3044" s="36"/>
      <c r="D3044" s="36"/>
      <c r="E3044" s="36"/>
      <c r="F3044" s="36"/>
      <c r="G3044" s="36"/>
      <c r="H3044" s="36"/>
    </row>
    <row r="3045" spans="1:8">
      <c r="A3045" s="47">
        <v>36294</v>
      </c>
      <c r="B3045" s="36">
        <v>15.18</v>
      </c>
      <c r="C3045" s="36"/>
      <c r="D3045" s="36"/>
      <c r="E3045" s="36"/>
      <c r="F3045" s="36"/>
      <c r="G3045" s="36"/>
      <c r="H3045" s="36"/>
    </row>
    <row r="3046" spans="1:8">
      <c r="A3046" s="47">
        <v>36297</v>
      </c>
      <c r="B3046" s="36">
        <v>14.98</v>
      </c>
      <c r="C3046" s="36"/>
      <c r="D3046" s="36"/>
      <c r="E3046" s="36"/>
      <c r="F3046" s="36"/>
      <c r="G3046" s="36"/>
      <c r="H3046" s="36"/>
    </row>
    <row r="3047" spans="1:8">
      <c r="A3047" s="47">
        <v>36298</v>
      </c>
      <c r="B3047" s="36">
        <v>14.43</v>
      </c>
      <c r="C3047" s="36"/>
      <c r="D3047" s="36"/>
      <c r="E3047" s="36"/>
      <c r="F3047" s="36"/>
      <c r="G3047" s="36"/>
      <c r="H3047" s="36"/>
    </row>
    <row r="3048" spans="1:8">
      <c r="A3048" s="47">
        <v>36299</v>
      </c>
      <c r="B3048" s="36">
        <v>14.42</v>
      </c>
      <c r="C3048" s="36"/>
      <c r="D3048" s="36"/>
      <c r="E3048" s="36"/>
      <c r="F3048" s="36"/>
      <c r="G3048" s="36"/>
      <c r="H3048" s="36"/>
    </row>
    <row r="3049" spans="1:8">
      <c r="A3049" s="47">
        <v>36300</v>
      </c>
      <c r="B3049" s="36">
        <v>14.44</v>
      </c>
      <c r="C3049" s="36"/>
      <c r="D3049" s="36"/>
      <c r="E3049" s="36"/>
      <c r="F3049" s="36"/>
      <c r="G3049" s="36"/>
      <c r="H3049" s="36"/>
    </row>
    <row r="3050" spans="1:8">
      <c r="A3050" s="47">
        <v>36301</v>
      </c>
      <c r="B3050" s="36">
        <v>14.49</v>
      </c>
      <c r="C3050" s="36"/>
      <c r="D3050" s="36"/>
      <c r="E3050" s="36"/>
      <c r="F3050" s="36"/>
      <c r="G3050" s="36"/>
      <c r="H3050" s="36"/>
    </row>
    <row r="3051" spans="1:8">
      <c r="A3051" s="47">
        <v>36304</v>
      </c>
      <c r="B3051" s="36">
        <v>14.83</v>
      </c>
      <c r="C3051" s="36"/>
      <c r="D3051" s="36"/>
      <c r="E3051" s="36"/>
      <c r="F3051" s="36"/>
      <c r="G3051" s="36"/>
      <c r="H3051" s="36"/>
    </row>
    <row r="3052" spans="1:8">
      <c r="A3052" s="47">
        <v>36305</v>
      </c>
      <c r="B3052" s="36">
        <v>14.71</v>
      </c>
      <c r="C3052" s="36"/>
      <c r="D3052" s="36"/>
      <c r="E3052" s="36"/>
      <c r="F3052" s="36"/>
      <c r="G3052" s="36"/>
      <c r="H3052" s="36"/>
    </row>
    <row r="3053" spans="1:8">
      <c r="A3053" s="47">
        <v>36306</v>
      </c>
      <c r="B3053" s="36">
        <v>15.18</v>
      </c>
      <c r="C3053" s="36"/>
      <c r="D3053" s="36"/>
      <c r="E3053" s="36"/>
      <c r="F3053" s="36"/>
      <c r="G3053" s="36"/>
      <c r="H3053" s="36"/>
    </row>
    <row r="3054" spans="1:8">
      <c r="A3054" s="47">
        <v>36307</v>
      </c>
      <c r="B3054" s="36">
        <v>15.04</v>
      </c>
      <c r="C3054" s="36"/>
      <c r="D3054" s="36"/>
      <c r="E3054" s="36"/>
      <c r="F3054" s="36"/>
      <c r="G3054" s="36"/>
      <c r="H3054" s="36"/>
    </row>
    <row r="3055" spans="1:8">
      <c r="A3055" s="47">
        <v>36308</v>
      </c>
      <c r="B3055" s="36">
        <v>14.75</v>
      </c>
      <c r="C3055" s="36"/>
      <c r="D3055" s="36"/>
      <c r="E3055" s="36"/>
      <c r="F3055" s="36"/>
      <c r="G3055" s="36"/>
      <c r="H3055" s="36"/>
    </row>
    <row r="3056" spans="1:8">
      <c r="A3056" s="47">
        <v>36312</v>
      </c>
      <c r="B3056" s="36">
        <v>14.22</v>
      </c>
      <c r="C3056" s="36"/>
      <c r="D3056" s="36"/>
      <c r="E3056" s="36"/>
      <c r="F3056" s="36"/>
      <c r="G3056" s="36"/>
      <c r="H3056" s="36"/>
    </row>
    <row r="3057" spans="1:8">
      <c r="A3057" s="47">
        <v>36313</v>
      </c>
      <c r="B3057" s="36">
        <v>14.28</v>
      </c>
      <c r="C3057" s="36"/>
      <c r="D3057" s="36"/>
      <c r="E3057" s="36"/>
      <c r="F3057" s="36"/>
      <c r="G3057" s="36"/>
      <c r="H3057" s="36"/>
    </row>
    <row r="3058" spans="1:8">
      <c r="A3058" s="47">
        <v>36314</v>
      </c>
      <c r="B3058" s="36">
        <v>14.26</v>
      </c>
      <c r="C3058" s="36"/>
      <c r="D3058" s="36"/>
      <c r="E3058" s="36"/>
      <c r="F3058" s="36"/>
      <c r="G3058" s="36"/>
      <c r="H3058" s="36"/>
    </row>
    <row r="3059" spans="1:8">
      <c r="A3059" s="47">
        <v>36315</v>
      </c>
      <c r="B3059" s="36">
        <v>15.21</v>
      </c>
      <c r="C3059" s="36"/>
      <c r="D3059" s="36"/>
      <c r="E3059" s="36"/>
      <c r="F3059" s="36"/>
      <c r="G3059" s="36"/>
      <c r="H3059" s="36"/>
    </row>
    <row r="3060" spans="1:8">
      <c r="A3060" s="47">
        <v>36318</v>
      </c>
      <c r="B3060" s="36">
        <v>15.98</v>
      </c>
      <c r="C3060" s="36"/>
      <c r="D3060" s="36"/>
      <c r="E3060" s="36"/>
      <c r="F3060" s="36"/>
      <c r="G3060" s="36"/>
      <c r="H3060" s="36"/>
    </row>
    <row r="3061" spans="1:8">
      <c r="A3061" s="47">
        <v>36319</v>
      </c>
      <c r="B3061" s="36">
        <v>16.25</v>
      </c>
      <c r="C3061" s="36"/>
      <c r="D3061" s="36"/>
      <c r="E3061" s="36"/>
      <c r="F3061" s="36"/>
      <c r="G3061" s="36"/>
      <c r="H3061" s="36"/>
    </row>
    <row r="3062" spans="1:8">
      <c r="A3062" s="47">
        <v>36320</v>
      </c>
      <c r="B3062" s="36">
        <v>16.190000000000001</v>
      </c>
      <c r="C3062" s="36"/>
      <c r="D3062" s="36"/>
      <c r="E3062" s="36"/>
      <c r="F3062" s="36"/>
      <c r="G3062" s="36"/>
      <c r="H3062" s="36"/>
    </row>
    <row r="3063" spans="1:8">
      <c r="A3063" s="47">
        <v>36321</v>
      </c>
      <c r="B3063" s="36">
        <v>15.99</v>
      </c>
      <c r="C3063" s="36"/>
      <c r="D3063" s="36"/>
      <c r="E3063" s="36"/>
      <c r="F3063" s="36"/>
      <c r="G3063" s="36"/>
      <c r="H3063" s="36"/>
    </row>
    <row r="3064" spans="1:8">
      <c r="A3064" s="47">
        <v>36322</v>
      </c>
      <c r="B3064" s="36">
        <v>16.25</v>
      </c>
      <c r="C3064" s="36"/>
      <c r="D3064" s="36"/>
      <c r="E3064" s="36"/>
      <c r="F3064" s="36"/>
      <c r="G3064" s="36"/>
      <c r="H3064" s="36"/>
    </row>
    <row r="3065" spans="1:8">
      <c r="A3065" s="47">
        <v>36325</v>
      </c>
      <c r="B3065" s="36">
        <v>16.05</v>
      </c>
      <c r="C3065" s="36"/>
      <c r="D3065" s="36"/>
      <c r="E3065" s="36"/>
      <c r="F3065" s="36"/>
      <c r="G3065" s="36"/>
      <c r="H3065" s="36"/>
    </row>
    <row r="3066" spans="1:8">
      <c r="A3066" s="47">
        <v>36326</v>
      </c>
      <c r="B3066" s="36">
        <v>16.329999999999998</v>
      </c>
      <c r="C3066" s="36"/>
      <c r="D3066" s="36"/>
      <c r="E3066" s="36"/>
      <c r="F3066" s="36"/>
      <c r="G3066" s="36"/>
      <c r="H3066" s="36"/>
    </row>
    <row r="3067" spans="1:8">
      <c r="A3067" s="47">
        <v>36327</v>
      </c>
      <c r="B3067" s="36">
        <v>16.29</v>
      </c>
      <c r="C3067" s="36"/>
      <c r="D3067" s="36"/>
      <c r="E3067" s="36"/>
      <c r="F3067" s="36"/>
      <c r="G3067" s="36"/>
      <c r="H3067" s="36"/>
    </row>
    <row r="3068" spans="1:8">
      <c r="A3068" s="47">
        <v>36328</v>
      </c>
      <c r="B3068" s="36">
        <v>16</v>
      </c>
      <c r="C3068" s="36"/>
      <c r="D3068" s="36"/>
      <c r="E3068" s="36"/>
      <c r="F3068" s="36"/>
      <c r="G3068" s="36"/>
      <c r="H3068" s="36"/>
    </row>
    <row r="3069" spans="1:8">
      <c r="A3069" s="47">
        <v>36329</v>
      </c>
      <c r="B3069" s="36">
        <v>15.93</v>
      </c>
      <c r="C3069" s="36"/>
      <c r="D3069" s="36"/>
      <c r="E3069" s="36"/>
      <c r="F3069" s="36"/>
      <c r="G3069" s="36"/>
      <c r="H3069" s="36"/>
    </row>
    <row r="3070" spans="1:8">
      <c r="A3070" s="47">
        <v>36332</v>
      </c>
      <c r="B3070" s="36">
        <v>15.64</v>
      </c>
      <c r="C3070" s="36"/>
      <c r="D3070" s="36"/>
      <c r="E3070" s="36"/>
      <c r="F3070" s="36"/>
      <c r="G3070" s="36"/>
      <c r="H3070" s="36"/>
    </row>
    <row r="3071" spans="1:8">
      <c r="A3071" s="47">
        <v>36333</v>
      </c>
      <c r="B3071" s="36">
        <v>15.91</v>
      </c>
      <c r="C3071" s="36"/>
      <c r="D3071" s="36"/>
      <c r="E3071" s="36"/>
      <c r="F3071" s="36"/>
      <c r="G3071" s="36"/>
      <c r="H3071" s="36"/>
    </row>
    <row r="3072" spans="1:8">
      <c r="A3072" s="47">
        <v>36334</v>
      </c>
      <c r="B3072" s="36">
        <v>16.04</v>
      </c>
      <c r="C3072" s="36"/>
      <c r="D3072" s="36"/>
      <c r="E3072" s="36"/>
      <c r="F3072" s="36"/>
      <c r="G3072" s="36"/>
      <c r="H3072" s="36"/>
    </row>
    <row r="3073" spans="1:8">
      <c r="A3073" s="47">
        <v>36335</v>
      </c>
      <c r="B3073" s="36">
        <v>16.28</v>
      </c>
      <c r="C3073" s="36"/>
      <c r="D3073" s="36"/>
      <c r="E3073" s="36"/>
      <c r="F3073" s="36"/>
      <c r="G3073" s="36"/>
      <c r="H3073" s="36"/>
    </row>
    <row r="3074" spans="1:8">
      <c r="A3074" s="47">
        <v>36336</v>
      </c>
      <c r="B3074" s="36">
        <v>16.27</v>
      </c>
      <c r="C3074" s="36"/>
      <c r="D3074" s="36"/>
      <c r="E3074" s="36"/>
      <c r="F3074" s="36"/>
      <c r="G3074" s="36"/>
      <c r="H3074" s="36"/>
    </row>
    <row r="3075" spans="1:8">
      <c r="A3075" s="47">
        <v>36339</v>
      </c>
      <c r="B3075" s="36">
        <v>16.27</v>
      </c>
      <c r="C3075" s="36"/>
      <c r="D3075" s="36"/>
      <c r="E3075" s="36"/>
      <c r="F3075" s="36"/>
      <c r="G3075" s="36"/>
      <c r="H3075" s="36"/>
    </row>
    <row r="3076" spans="1:8">
      <c r="A3076" s="47">
        <v>36340</v>
      </c>
      <c r="B3076" s="36">
        <v>16.38</v>
      </c>
      <c r="C3076" s="36"/>
      <c r="D3076" s="36"/>
      <c r="E3076" s="36"/>
      <c r="F3076" s="36"/>
      <c r="G3076" s="36"/>
      <c r="H3076" s="36"/>
    </row>
    <row r="3077" spans="1:8">
      <c r="A3077" s="47">
        <v>36341</v>
      </c>
      <c r="B3077" s="36">
        <v>16.97</v>
      </c>
      <c r="C3077" s="36"/>
      <c r="D3077" s="36"/>
      <c r="E3077" s="36"/>
      <c r="F3077" s="36"/>
      <c r="G3077" s="36"/>
      <c r="H3077" s="36"/>
    </row>
    <row r="3078" spans="1:8">
      <c r="A3078" s="47">
        <v>36342</v>
      </c>
      <c r="B3078" s="36">
        <v>17.25</v>
      </c>
      <c r="C3078" s="36"/>
      <c r="D3078" s="36"/>
      <c r="E3078" s="36"/>
      <c r="F3078" s="36"/>
      <c r="G3078" s="36"/>
      <c r="H3078" s="36"/>
    </row>
    <row r="3079" spans="1:8">
      <c r="A3079" s="47">
        <v>36343</v>
      </c>
      <c r="B3079" s="36">
        <v>17.55</v>
      </c>
      <c r="C3079" s="36"/>
      <c r="D3079" s="36"/>
      <c r="E3079" s="36"/>
      <c r="F3079" s="36"/>
      <c r="G3079" s="36"/>
      <c r="H3079" s="36"/>
    </row>
    <row r="3080" spans="1:8">
      <c r="A3080" s="47">
        <v>36347</v>
      </c>
      <c r="B3080" s="36">
        <v>18.47</v>
      </c>
      <c r="C3080" s="36"/>
      <c r="D3080" s="36"/>
      <c r="E3080" s="36"/>
      <c r="F3080" s="36"/>
      <c r="G3080" s="36"/>
      <c r="H3080" s="36"/>
    </row>
    <row r="3081" spans="1:8">
      <c r="A3081" s="47">
        <v>36348</v>
      </c>
      <c r="B3081" s="36">
        <v>18.36</v>
      </c>
      <c r="C3081" s="36"/>
      <c r="D3081" s="36"/>
      <c r="E3081" s="36"/>
      <c r="F3081" s="36"/>
      <c r="G3081" s="36"/>
      <c r="H3081" s="36"/>
    </row>
    <row r="3082" spans="1:8">
      <c r="A3082" s="47">
        <v>36349</v>
      </c>
      <c r="B3082" s="36">
        <v>18.739999999999998</v>
      </c>
      <c r="C3082" s="36"/>
      <c r="D3082" s="36"/>
      <c r="E3082" s="36"/>
      <c r="F3082" s="36"/>
      <c r="G3082" s="36"/>
      <c r="H3082" s="36"/>
    </row>
    <row r="3083" spans="1:8">
      <c r="A3083" s="47">
        <v>36350</v>
      </c>
      <c r="B3083" s="36">
        <v>18.899999999999999</v>
      </c>
      <c r="C3083" s="36"/>
      <c r="D3083" s="36"/>
      <c r="E3083" s="36"/>
      <c r="F3083" s="36"/>
      <c r="G3083" s="36"/>
      <c r="H3083" s="36"/>
    </row>
    <row r="3084" spans="1:8">
      <c r="A3084" s="47">
        <v>36353</v>
      </c>
      <c r="B3084" s="36">
        <v>18.940000000000001</v>
      </c>
      <c r="C3084" s="36"/>
      <c r="D3084" s="36"/>
      <c r="E3084" s="36"/>
      <c r="F3084" s="36"/>
      <c r="G3084" s="36"/>
      <c r="H3084" s="36"/>
    </row>
    <row r="3085" spans="1:8">
      <c r="A3085" s="47">
        <v>36354</v>
      </c>
      <c r="B3085" s="36">
        <v>19.489999999999998</v>
      </c>
      <c r="C3085" s="36"/>
      <c r="D3085" s="36"/>
      <c r="E3085" s="36"/>
      <c r="F3085" s="36"/>
      <c r="G3085" s="36"/>
      <c r="H3085" s="36"/>
    </row>
    <row r="3086" spans="1:8">
      <c r="A3086" s="47">
        <v>36355</v>
      </c>
      <c r="B3086" s="36">
        <v>19.48</v>
      </c>
      <c r="C3086" s="36"/>
      <c r="D3086" s="36"/>
      <c r="E3086" s="36"/>
      <c r="F3086" s="36"/>
      <c r="G3086" s="36"/>
      <c r="H3086" s="36"/>
    </row>
    <row r="3087" spans="1:8">
      <c r="A3087" s="47">
        <v>36356</v>
      </c>
      <c r="B3087" s="36">
        <v>18.899999999999999</v>
      </c>
      <c r="C3087" s="36"/>
      <c r="D3087" s="36"/>
      <c r="E3087" s="36"/>
      <c r="F3087" s="36"/>
      <c r="G3087" s="36"/>
      <c r="H3087" s="36"/>
    </row>
    <row r="3088" spans="1:8">
      <c r="A3088" s="47">
        <v>36357</v>
      </c>
      <c r="B3088" s="36">
        <v>19.420000000000002</v>
      </c>
      <c r="C3088" s="36"/>
      <c r="D3088" s="36"/>
      <c r="E3088" s="36"/>
      <c r="F3088" s="36"/>
      <c r="G3088" s="36"/>
      <c r="H3088" s="36"/>
    </row>
    <row r="3089" spans="1:8">
      <c r="A3089" s="47">
        <v>36360</v>
      </c>
      <c r="B3089" s="36">
        <v>19.75</v>
      </c>
      <c r="C3089" s="36"/>
      <c r="D3089" s="36"/>
      <c r="E3089" s="36"/>
      <c r="F3089" s="36"/>
      <c r="G3089" s="36"/>
      <c r="H3089" s="36"/>
    </row>
    <row r="3090" spans="1:8">
      <c r="A3090" s="47">
        <v>36361</v>
      </c>
      <c r="B3090" s="36">
        <v>19.329999999999998</v>
      </c>
      <c r="C3090" s="36"/>
      <c r="D3090" s="36"/>
      <c r="E3090" s="36"/>
      <c r="F3090" s="36"/>
      <c r="G3090" s="36"/>
      <c r="H3090" s="36"/>
    </row>
    <row r="3091" spans="1:8">
      <c r="A3091" s="47">
        <v>36362</v>
      </c>
      <c r="B3091" s="36">
        <v>18.62</v>
      </c>
      <c r="C3091" s="36"/>
      <c r="D3091" s="36"/>
      <c r="E3091" s="36"/>
      <c r="F3091" s="36"/>
      <c r="G3091" s="36"/>
      <c r="H3091" s="36"/>
    </row>
    <row r="3092" spans="1:8">
      <c r="A3092" s="47">
        <v>36363</v>
      </c>
      <c r="B3092" s="36">
        <v>19.010000000000002</v>
      </c>
      <c r="C3092" s="36"/>
      <c r="D3092" s="36"/>
      <c r="E3092" s="36"/>
      <c r="F3092" s="36"/>
      <c r="G3092" s="36"/>
      <c r="H3092" s="36"/>
    </row>
    <row r="3093" spans="1:8">
      <c r="A3093" s="47">
        <v>36364</v>
      </c>
      <c r="B3093" s="36">
        <v>19.690000000000001</v>
      </c>
      <c r="C3093" s="36"/>
      <c r="D3093" s="36"/>
      <c r="E3093" s="36"/>
      <c r="F3093" s="36"/>
      <c r="G3093" s="36"/>
      <c r="H3093" s="36"/>
    </row>
    <row r="3094" spans="1:8">
      <c r="A3094" s="47">
        <v>36367</v>
      </c>
      <c r="B3094" s="36">
        <v>19.73</v>
      </c>
      <c r="C3094" s="36"/>
      <c r="D3094" s="36"/>
      <c r="E3094" s="36"/>
      <c r="F3094" s="36"/>
      <c r="G3094" s="36"/>
      <c r="H3094" s="36"/>
    </row>
    <row r="3095" spans="1:8">
      <c r="A3095" s="47">
        <v>36368</v>
      </c>
      <c r="B3095" s="36">
        <v>19.46</v>
      </c>
      <c r="C3095" s="36"/>
      <c r="D3095" s="36"/>
      <c r="E3095" s="36"/>
      <c r="F3095" s="36"/>
      <c r="G3095" s="36"/>
      <c r="H3095" s="36"/>
    </row>
    <row r="3096" spans="1:8">
      <c r="A3096" s="47">
        <v>36369</v>
      </c>
      <c r="B3096" s="36">
        <v>19.649999999999999</v>
      </c>
      <c r="C3096" s="36"/>
      <c r="D3096" s="36"/>
      <c r="E3096" s="36"/>
      <c r="F3096" s="36"/>
      <c r="G3096" s="36"/>
      <c r="H3096" s="36"/>
    </row>
    <row r="3097" spans="1:8">
      <c r="A3097" s="47">
        <v>36370</v>
      </c>
      <c r="B3097" s="36">
        <v>19.97</v>
      </c>
      <c r="C3097" s="36"/>
      <c r="D3097" s="36"/>
      <c r="E3097" s="36"/>
      <c r="F3097" s="36"/>
      <c r="G3097" s="36"/>
      <c r="H3097" s="36"/>
    </row>
    <row r="3098" spans="1:8">
      <c r="A3098" s="47">
        <v>36371</v>
      </c>
      <c r="B3098" s="36">
        <v>19.97</v>
      </c>
      <c r="C3098" s="36"/>
      <c r="D3098" s="36"/>
      <c r="E3098" s="36"/>
      <c r="F3098" s="36"/>
      <c r="G3098" s="36"/>
      <c r="H3098" s="36"/>
    </row>
    <row r="3099" spans="1:8">
      <c r="A3099" s="47">
        <v>36374</v>
      </c>
      <c r="B3099" s="36">
        <v>19.21</v>
      </c>
      <c r="C3099" s="36"/>
      <c r="D3099" s="36"/>
      <c r="E3099" s="36"/>
      <c r="F3099" s="36"/>
      <c r="G3099" s="36"/>
      <c r="H3099" s="36"/>
    </row>
    <row r="3100" spans="1:8">
      <c r="A3100" s="47">
        <v>36375</v>
      </c>
      <c r="B3100" s="36">
        <v>19.32</v>
      </c>
      <c r="C3100" s="36"/>
      <c r="D3100" s="36"/>
      <c r="E3100" s="36"/>
      <c r="F3100" s="36"/>
      <c r="G3100" s="36"/>
      <c r="H3100" s="36"/>
    </row>
    <row r="3101" spans="1:8">
      <c r="A3101" s="47">
        <v>36376</v>
      </c>
      <c r="B3101" s="36">
        <v>19.38</v>
      </c>
      <c r="C3101" s="36"/>
      <c r="D3101" s="36"/>
      <c r="E3101" s="36"/>
      <c r="F3101" s="36"/>
      <c r="G3101" s="36"/>
      <c r="H3101" s="36"/>
    </row>
    <row r="3102" spans="1:8">
      <c r="A3102" s="47">
        <v>36377</v>
      </c>
      <c r="B3102" s="36">
        <v>19.64</v>
      </c>
      <c r="C3102" s="36"/>
      <c r="D3102" s="36"/>
      <c r="E3102" s="36"/>
      <c r="F3102" s="36"/>
      <c r="G3102" s="36"/>
      <c r="H3102" s="36"/>
    </row>
    <row r="3103" spans="1:8">
      <c r="A3103" s="47">
        <v>36378</v>
      </c>
      <c r="B3103" s="36">
        <v>19.66</v>
      </c>
      <c r="C3103" s="36"/>
      <c r="D3103" s="36"/>
      <c r="E3103" s="36"/>
      <c r="F3103" s="36"/>
      <c r="G3103" s="36"/>
      <c r="H3103" s="36"/>
    </row>
    <row r="3104" spans="1:8">
      <c r="A3104" s="47">
        <v>36381</v>
      </c>
      <c r="B3104" s="36">
        <v>19.34</v>
      </c>
      <c r="C3104" s="36"/>
      <c r="D3104" s="36"/>
      <c r="E3104" s="36"/>
      <c r="F3104" s="36"/>
      <c r="G3104" s="36"/>
      <c r="H3104" s="36"/>
    </row>
    <row r="3105" spans="1:8">
      <c r="A3105" s="47">
        <v>36382</v>
      </c>
      <c r="B3105" s="36">
        <v>20.18</v>
      </c>
      <c r="C3105" s="36"/>
      <c r="D3105" s="36"/>
      <c r="E3105" s="36"/>
      <c r="F3105" s="36"/>
      <c r="G3105" s="36"/>
      <c r="H3105" s="36"/>
    </row>
    <row r="3106" spans="1:8">
      <c r="A3106" s="47">
        <v>36383</v>
      </c>
      <c r="B3106" s="36">
        <v>20.58</v>
      </c>
      <c r="C3106" s="36"/>
      <c r="D3106" s="36"/>
      <c r="E3106" s="36"/>
      <c r="F3106" s="36"/>
      <c r="G3106" s="36"/>
      <c r="H3106" s="36"/>
    </row>
    <row r="3107" spans="1:8">
      <c r="A3107" s="47">
        <v>36384</v>
      </c>
      <c r="B3107" s="36">
        <v>20.32</v>
      </c>
      <c r="C3107" s="36"/>
      <c r="D3107" s="36"/>
      <c r="E3107" s="36"/>
      <c r="F3107" s="36"/>
      <c r="G3107" s="36"/>
      <c r="H3107" s="36"/>
    </row>
    <row r="3108" spans="1:8">
      <c r="A3108" s="47">
        <v>36385</v>
      </c>
      <c r="B3108" s="36">
        <v>20.61</v>
      </c>
      <c r="C3108" s="36"/>
      <c r="D3108" s="36"/>
      <c r="E3108" s="36"/>
      <c r="F3108" s="36"/>
      <c r="G3108" s="36"/>
      <c r="H3108" s="36"/>
    </row>
    <row r="3109" spans="1:8">
      <c r="A3109" s="47">
        <v>36388</v>
      </c>
      <c r="B3109" s="36">
        <v>20.68</v>
      </c>
      <c r="C3109" s="36"/>
      <c r="D3109" s="36"/>
      <c r="E3109" s="36"/>
      <c r="F3109" s="36"/>
      <c r="G3109" s="36"/>
      <c r="H3109" s="36"/>
    </row>
    <row r="3110" spans="1:8">
      <c r="A3110" s="47">
        <v>36389</v>
      </c>
      <c r="B3110" s="36">
        <v>20.61</v>
      </c>
      <c r="C3110" s="36"/>
      <c r="D3110" s="36"/>
      <c r="E3110" s="36"/>
      <c r="F3110" s="36"/>
      <c r="G3110" s="36"/>
      <c r="H3110" s="36"/>
    </row>
    <row r="3111" spans="1:8">
      <c r="A3111" s="47">
        <v>36390</v>
      </c>
      <c r="B3111" s="36">
        <v>20.69</v>
      </c>
      <c r="C3111" s="36"/>
      <c r="D3111" s="36"/>
      <c r="E3111" s="36"/>
      <c r="F3111" s="36"/>
      <c r="G3111" s="36"/>
      <c r="H3111" s="36"/>
    </row>
    <row r="3112" spans="1:8">
      <c r="A3112" s="47">
        <v>36391</v>
      </c>
      <c r="B3112" s="36">
        <v>20.92</v>
      </c>
      <c r="C3112" s="36"/>
      <c r="D3112" s="36"/>
      <c r="E3112" s="36"/>
      <c r="F3112" s="36"/>
      <c r="G3112" s="36"/>
      <c r="H3112" s="36"/>
    </row>
    <row r="3113" spans="1:8">
      <c r="A3113" s="47">
        <v>36392</v>
      </c>
      <c r="B3113" s="36">
        <v>21.11</v>
      </c>
      <c r="C3113" s="36"/>
      <c r="D3113" s="36"/>
      <c r="E3113" s="36"/>
      <c r="F3113" s="36"/>
      <c r="G3113" s="36"/>
      <c r="H3113" s="36"/>
    </row>
    <row r="3114" spans="1:8">
      <c r="A3114" s="47">
        <v>36395</v>
      </c>
      <c r="B3114" s="36">
        <v>20.96</v>
      </c>
      <c r="C3114" s="36"/>
      <c r="D3114" s="36"/>
      <c r="E3114" s="36"/>
      <c r="F3114" s="36"/>
      <c r="G3114" s="36"/>
      <c r="H3114" s="36"/>
    </row>
    <row r="3115" spans="1:8">
      <c r="A3115" s="47">
        <v>36396</v>
      </c>
      <c r="B3115" s="36">
        <v>20.48</v>
      </c>
      <c r="C3115" s="36"/>
      <c r="D3115" s="36"/>
      <c r="E3115" s="36"/>
      <c r="F3115" s="36"/>
      <c r="G3115" s="36"/>
      <c r="H3115" s="36"/>
    </row>
    <row r="3116" spans="1:8">
      <c r="A3116" s="47">
        <v>36397</v>
      </c>
      <c r="B3116" s="36">
        <v>19.71</v>
      </c>
      <c r="C3116" s="36"/>
      <c r="D3116" s="36"/>
      <c r="E3116" s="36"/>
      <c r="F3116" s="36"/>
      <c r="G3116" s="36"/>
      <c r="H3116" s="36"/>
    </row>
    <row r="3117" spans="1:8">
      <c r="A3117" s="47">
        <v>36398</v>
      </c>
      <c r="B3117" s="36">
        <v>19.8</v>
      </c>
      <c r="C3117" s="36"/>
      <c r="D3117" s="36"/>
      <c r="E3117" s="36"/>
      <c r="F3117" s="36"/>
      <c r="G3117" s="36"/>
      <c r="H3117" s="36"/>
    </row>
    <row r="3118" spans="1:8">
      <c r="A3118" s="47">
        <v>36399</v>
      </c>
      <c r="B3118" s="36">
        <v>20.32</v>
      </c>
      <c r="C3118" s="36"/>
      <c r="D3118" s="36"/>
      <c r="E3118" s="36"/>
      <c r="F3118" s="36"/>
      <c r="G3118" s="36"/>
      <c r="H3118" s="36"/>
    </row>
    <row r="3119" spans="1:8">
      <c r="A3119" s="47">
        <v>36403</v>
      </c>
      <c r="B3119" s="36">
        <v>21.08</v>
      </c>
      <c r="C3119" s="36"/>
      <c r="D3119" s="36"/>
      <c r="E3119" s="36"/>
      <c r="F3119" s="36"/>
      <c r="G3119" s="36"/>
      <c r="H3119" s="36"/>
    </row>
    <row r="3120" spans="1:8">
      <c r="A3120" s="47">
        <v>36404</v>
      </c>
      <c r="B3120" s="36">
        <v>21.1</v>
      </c>
      <c r="C3120" s="36"/>
      <c r="D3120" s="36"/>
      <c r="E3120" s="36"/>
      <c r="F3120" s="36"/>
      <c r="G3120" s="36"/>
      <c r="H3120" s="36"/>
    </row>
    <row r="3121" spans="1:8">
      <c r="A3121" s="47">
        <v>36405</v>
      </c>
      <c r="B3121" s="36">
        <v>20.66</v>
      </c>
      <c r="C3121" s="36"/>
      <c r="D3121" s="36"/>
      <c r="E3121" s="36"/>
      <c r="F3121" s="36"/>
      <c r="G3121" s="36"/>
      <c r="H3121" s="36"/>
    </row>
    <row r="3122" spans="1:8">
      <c r="A3122" s="47">
        <v>36406</v>
      </c>
      <c r="B3122" s="36">
        <v>20.74</v>
      </c>
      <c r="C3122" s="36"/>
      <c r="D3122" s="36"/>
      <c r="E3122" s="36"/>
      <c r="F3122" s="36"/>
      <c r="G3122" s="36"/>
      <c r="H3122" s="36"/>
    </row>
    <row r="3123" spans="1:8">
      <c r="A3123" s="47">
        <v>36409</v>
      </c>
      <c r="B3123" s="36">
        <v>21.14</v>
      </c>
      <c r="C3123" s="36"/>
      <c r="D3123" s="36"/>
      <c r="E3123" s="36"/>
      <c r="F3123" s="36"/>
      <c r="G3123" s="36"/>
      <c r="H3123" s="36"/>
    </row>
    <row r="3124" spans="1:8">
      <c r="A3124" s="47">
        <v>36410</v>
      </c>
      <c r="B3124" s="36">
        <v>21.71</v>
      </c>
      <c r="C3124" s="36"/>
      <c r="D3124" s="36"/>
      <c r="E3124" s="36"/>
      <c r="F3124" s="36"/>
      <c r="G3124" s="36"/>
      <c r="H3124" s="36"/>
    </row>
    <row r="3125" spans="1:8">
      <c r="A3125" s="47">
        <v>36411</v>
      </c>
      <c r="B3125" s="36">
        <v>21.96</v>
      </c>
      <c r="C3125" s="36"/>
      <c r="D3125" s="36"/>
      <c r="E3125" s="36"/>
      <c r="F3125" s="36"/>
      <c r="G3125" s="36"/>
      <c r="H3125" s="36"/>
    </row>
    <row r="3126" spans="1:8">
      <c r="A3126" s="47">
        <v>36412</v>
      </c>
      <c r="B3126" s="36">
        <v>22.51</v>
      </c>
      <c r="C3126" s="36"/>
      <c r="D3126" s="36"/>
      <c r="E3126" s="36"/>
      <c r="F3126" s="36"/>
      <c r="G3126" s="36"/>
      <c r="H3126" s="36"/>
    </row>
    <row r="3127" spans="1:8">
      <c r="A3127" s="47">
        <v>36413</v>
      </c>
      <c r="B3127" s="36">
        <v>22.36</v>
      </c>
      <c r="C3127" s="36"/>
      <c r="D3127" s="36"/>
      <c r="E3127" s="36"/>
      <c r="F3127" s="36"/>
      <c r="G3127" s="36"/>
      <c r="H3127" s="36"/>
    </row>
    <row r="3128" spans="1:8">
      <c r="A3128" s="47">
        <v>36416</v>
      </c>
      <c r="B3128" s="36">
        <v>22.98</v>
      </c>
      <c r="C3128" s="36"/>
      <c r="D3128" s="36"/>
      <c r="E3128" s="36"/>
      <c r="F3128" s="36"/>
      <c r="G3128" s="36"/>
      <c r="H3128" s="36"/>
    </row>
    <row r="3129" spans="1:8">
      <c r="A3129" s="47">
        <v>36417</v>
      </c>
      <c r="B3129" s="36">
        <v>23.18</v>
      </c>
      <c r="C3129" s="36"/>
      <c r="D3129" s="36"/>
      <c r="E3129" s="36"/>
      <c r="F3129" s="36"/>
      <c r="G3129" s="36"/>
      <c r="H3129" s="36"/>
    </row>
    <row r="3130" spans="1:8">
      <c r="A3130" s="47">
        <v>36418</v>
      </c>
      <c r="B3130" s="36">
        <v>23.25</v>
      </c>
      <c r="C3130" s="36"/>
      <c r="D3130" s="36"/>
      <c r="E3130" s="36"/>
      <c r="F3130" s="36"/>
      <c r="G3130" s="36"/>
      <c r="H3130" s="36"/>
    </row>
    <row r="3131" spans="1:8">
      <c r="A3131" s="47">
        <v>36419</v>
      </c>
      <c r="B3131" s="36">
        <v>23.06</v>
      </c>
      <c r="C3131" s="36"/>
      <c r="D3131" s="36"/>
      <c r="E3131" s="36"/>
      <c r="F3131" s="36"/>
      <c r="G3131" s="36"/>
      <c r="H3131" s="36"/>
    </row>
    <row r="3132" spans="1:8">
      <c r="A3132" s="47">
        <v>36420</v>
      </c>
      <c r="B3132" s="36">
        <v>22.93</v>
      </c>
      <c r="C3132" s="36"/>
      <c r="D3132" s="36"/>
      <c r="E3132" s="36"/>
      <c r="F3132" s="36"/>
      <c r="G3132" s="36"/>
      <c r="H3132" s="36"/>
    </row>
    <row r="3133" spans="1:8">
      <c r="A3133" s="47">
        <v>36423</v>
      </c>
      <c r="B3133" s="36">
        <v>22.85</v>
      </c>
      <c r="C3133" s="36"/>
      <c r="D3133" s="36"/>
      <c r="E3133" s="36"/>
      <c r="F3133" s="36"/>
      <c r="G3133" s="36"/>
      <c r="H3133" s="36"/>
    </row>
    <row r="3134" spans="1:8">
      <c r="A3134" s="47">
        <v>36424</v>
      </c>
      <c r="B3134" s="36">
        <v>22.68</v>
      </c>
      <c r="C3134" s="36"/>
      <c r="D3134" s="36"/>
      <c r="E3134" s="36"/>
      <c r="F3134" s="36"/>
      <c r="G3134" s="36"/>
      <c r="H3134" s="36"/>
    </row>
    <row r="3135" spans="1:8">
      <c r="A3135" s="47">
        <v>36425</v>
      </c>
      <c r="B3135" s="36">
        <v>22.49</v>
      </c>
      <c r="C3135" s="36"/>
      <c r="D3135" s="36"/>
      <c r="E3135" s="36"/>
      <c r="F3135" s="36"/>
      <c r="G3135" s="36"/>
      <c r="H3135" s="36"/>
    </row>
    <row r="3136" spans="1:8">
      <c r="A3136" s="47">
        <v>36426</v>
      </c>
      <c r="B3136" s="36">
        <v>23.41</v>
      </c>
      <c r="C3136" s="36"/>
      <c r="D3136" s="36"/>
      <c r="E3136" s="36"/>
      <c r="F3136" s="36"/>
      <c r="G3136" s="36"/>
      <c r="H3136" s="36"/>
    </row>
    <row r="3137" spans="1:8">
      <c r="A3137" s="47">
        <v>36427</v>
      </c>
      <c r="B3137" s="36">
        <v>23.66</v>
      </c>
      <c r="C3137" s="36"/>
      <c r="D3137" s="36"/>
      <c r="E3137" s="36"/>
      <c r="F3137" s="36"/>
      <c r="G3137" s="36"/>
      <c r="H3137" s="36"/>
    </row>
    <row r="3138" spans="1:8">
      <c r="A3138" s="47">
        <v>36430</v>
      </c>
      <c r="B3138" s="36">
        <v>23.6</v>
      </c>
      <c r="C3138" s="36"/>
      <c r="D3138" s="36"/>
      <c r="E3138" s="36"/>
      <c r="F3138" s="36"/>
      <c r="G3138" s="36"/>
      <c r="H3138" s="36"/>
    </row>
    <row r="3139" spans="1:8">
      <c r="A3139" s="47">
        <v>36431</v>
      </c>
      <c r="B3139" s="36">
        <v>23.24</v>
      </c>
      <c r="C3139" s="36"/>
      <c r="D3139" s="36"/>
      <c r="E3139" s="36"/>
      <c r="F3139" s="36"/>
      <c r="G3139" s="36"/>
      <c r="H3139" s="36"/>
    </row>
    <row r="3140" spans="1:8">
      <c r="A3140" s="47">
        <v>36432</v>
      </c>
      <c r="B3140" s="36">
        <v>23.46</v>
      </c>
      <c r="C3140" s="36"/>
      <c r="D3140" s="36"/>
      <c r="E3140" s="36"/>
      <c r="F3140" s="36"/>
      <c r="G3140" s="36"/>
      <c r="H3140" s="36"/>
    </row>
    <row r="3141" spans="1:8">
      <c r="A3141" s="47">
        <v>36433</v>
      </c>
      <c r="B3141" s="36">
        <v>22.98</v>
      </c>
      <c r="C3141" s="36"/>
      <c r="D3141" s="36"/>
      <c r="E3141" s="36"/>
      <c r="F3141" s="36"/>
      <c r="G3141" s="36"/>
      <c r="H3141" s="36"/>
    </row>
    <row r="3142" spans="1:8">
      <c r="A3142" s="47">
        <v>36434</v>
      </c>
      <c r="B3142" s="36">
        <v>22.98</v>
      </c>
      <c r="C3142" s="36"/>
      <c r="D3142" s="36"/>
      <c r="E3142" s="36"/>
      <c r="F3142" s="36"/>
      <c r="G3142" s="36"/>
      <c r="H3142" s="36"/>
    </row>
    <row r="3143" spans="1:8">
      <c r="A3143" s="47">
        <v>36437</v>
      </c>
      <c r="B3143" s="36">
        <v>23.3</v>
      </c>
      <c r="C3143" s="36"/>
      <c r="D3143" s="36"/>
      <c r="E3143" s="36"/>
      <c r="F3143" s="36"/>
      <c r="G3143" s="36"/>
      <c r="H3143" s="36"/>
    </row>
    <row r="3144" spans="1:8">
      <c r="A3144" s="47">
        <v>36438</v>
      </c>
      <c r="B3144" s="36">
        <v>22.64</v>
      </c>
      <c r="C3144" s="36"/>
      <c r="D3144" s="36"/>
      <c r="E3144" s="36"/>
      <c r="F3144" s="36"/>
      <c r="G3144" s="36"/>
      <c r="H3144" s="36"/>
    </row>
    <row r="3145" spans="1:8">
      <c r="A3145" s="47">
        <v>36439</v>
      </c>
      <c r="B3145" s="36">
        <v>23.07</v>
      </c>
      <c r="C3145" s="36"/>
      <c r="D3145" s="36"/>
      <c r="E3145" s="36"/>
      <c r="F3145" s="36"/>
      <c r="G3145" s="36"/>
      <c r="H3145" s="36"/>
    </row>
    <row r="3146" spans="1:8">
      <c r="A3146" s="47">
        <v>36440</v>
      </c>
      <c r="B3146" s="36">
        <v>22.33</v>
      </c>
      <c r="C3146" s="36"/>
      <c r="D3146" s="36"/>
      <c r="E3146" s="36"/>
      <c r="F3146" s="36"/>
      <c r="G3146" s="36"/>
      <c r="H3146" s="36"/>
    </row>
    <row r="3147" spans="1:8">
      <c r="A3147" s="47">
        <v>36441</v>
      </c>
      <c r="B3147" s="36">
        <v>20.78</v>
      </c>
      <c r="C3147" s="36"/>
      <c r="D3147" s="36"/>
      <c r="E3147" s="36"/>
      <c r="F3147" s="36"/>
      <c r="G3147" s="36"/>
      <c r="H3147" s="36"/>
    </row>
    <row r="3148" spans="1:8">
      <c r="A3148" s="47">
        <v>36444</v>
      </c>
      <c r="B3148" s="36">
        <v>20.84</v>
      </c>
      <c r="C3148" s="36"/>
      <c r="D3148" s="36"/>
      <c r="E3148" s="36"/>
      <c r="F3148" s="36"/>
      <c r="G3148" s="36"/>
      <c r="H3148" s="36"/>
    </row>
    <row r="3149" spans="1:8">
      <c r="A3149" s="47">
        <v>36445</v>
      </c>
      <c r="B3149" s="36">
        <v>21.89</v>
      </c>
      <c r="C3149" s="36"/>
      <c r="D3149" s="36"/>
      <c r="E3149" s="36"/>
      <c r="F3149" s="36"/>
      <c r="G3149" s="36"/>
      <c r="H3149" s="36"/>
    </row>
    <row r="3150" spans="1:8">
      <c r="A3150" s="47">
        <v>36446</v>
      </c>
      <c r="B3150" s="36">
        <v>22.26</v>
      </c>
      <c r="C3150" s="36"/>
      <c r="D3150" s="36"/>
      <c r="E3150" s="36"/>
      <c r="F3150" s="36"/>
      <c r="G3150" s="36"/>
      <c r="H3150" s="36"/>
    </row>
    <row r="3151" spans="1:8">
      <c r="A3151" s="47">
        <v>36447</v>
      </c>
      <c r="B3151" s="36">
        <v>22.28</v>
      </c>
      <c r="C3151" s="36"/>
      <c r="D3151" s="36"/>
      <c r="E3151" s="36"/>
      <c r="F3151" s="36"/>
      <c r="G3151" s="36"/>
      <c r="H3151" s="36"/>
    </row>
    <row r="3152" spans="1:8">
      <c r="A3152" s="47">
        <v>36448</v>
      </c>
      <c r="B3152" s="36">
        <v>21.65</v>
      </c>
      <c r="C3152" s="36"/>
      <c r="D3152" s="36"/>
      <c r="E3152" s="36"/>
      <c r="F3152" s="36"/>
      <c r="G3152" s="36"/>
      <c r="H3152" s="36"/>
    </row>
    <row r="3153" spans="1:8">
      <c r="A3153" s="47">
        <v>36451</v>
      </c>
      <c r="B3153" s="36">
        <v>22.26</v>
      </c>
      <c r="C3153" s="36"/>
      <c r="D3153" s="36"/>
      <c r="E3153" s="36"/>
      <c r="F3153" s="36"/>
      <c r="G3153" s="36"/>
      <c r="H3153" s="36"/>
    </row>
    <row r="3154" spans="1:8">
      <c r="A3154" s="47">
        <v>36452</v>
      </c>
      <c r="B3154" s="36">
        <v>21.59</v>
      </c>
      <c r="C3154" s="36"/>
      <c r="D3154" s="36"/>
      <c r="E3154" s="36"/>
      <c r="F3154" s="36"/>
      <c r="G3154" s="36"/>
      <c r="H3154" s="36"/>
    </row>
    <row r="3155" spans="1:8">
      <c r="A3155" s="47">
        <v>36453</v>
      </c>
      <c r="B3155" s="36">
        <v>21.02</v>
      </c>
      <c r="C3155" s="36"/>
      <c r="D3155" s="36"/>
      <c r="E3155" s="36"/>
      <c r="F3155" s="36"/>
      <c r="G3155" s="36"/>
      <c r="H3155" s="36"/>
    </row>
    <row r="3156" spans="1:8">
      <c r="A3156" s="47">
        <v>36454</v>
      </c>
      <c r="B3156" s="36">
        <v>21.68</v>
      </c>
      <c r="C3156" s="36"/>
      <c r="D3156" s="36"/>
      <c r="E3156" s="36"/>
      <c r="F3156" s="36"/>
      <c r="G3156" s="36"/>
      <c r="H3156" s="36"/>
    </row>
    <row r="3157" spans="1:8">
      <c r="A3157" s="47">
        <v>36455</v>
      </c>
      <c r="B3157" s="36">
        <v>22.38</v>
      </c>
      <c r="C3157" s="36"/>
      <c r="D3157" s="36"/>
      <c r="E3157" s="36"/>
      <c r="F3157" s="36"/>
      <c r="G3157" s="36"/>
      <c r="H3157" s="36"/>
    </row>
    <row r="3158" spans="1:8">
      <c r="A3158" s="47">
        <v>36458</v>
      </c>
      <c r="B3158" s="36">
        <v>22.45</v>
      </c>
      <c r="C3158" s="36"/>
      <c r="D3158" s="36"/>
      <c r="E3158" s="36"/>
      <c r="F3158" s="36"/>
      <c r="G3158" s="36"/>
      <c r="H3158" s="36"/>
    </row>
    <row r="3159" spans="1:8">
      <c r="A3159" s="47">
        <v>36459</v>
      </c>
      <c r="B3159" s="36">
        <v>22.14</v>
      </c>
      <c r="C3159" s="36"/>
      <c r="D3159" s="36"/>
      <c r="E3159" s="36"/>
      <c r="F3159" s="36"/>
      <c r="G3159" s="36"/>
      <c r="H3159" s="36"/>
    </row>
    <row r="3160" spans="1:8">
      <c r="A3160" s="47">
        <v>36460</v>
      </c>
      <c r="B3160" s="36">
        <v>22.18</v>
      </c>
      <c r="C3160" s="36"/>
      <c r="D3160" s="36"/>
      <c r="E3160" s="36"/>
      <c r="F3160" s="36"/>
      <c r="G3160" s="36"/>
      <c r="H3160" s="36"/>
    </row>
    <row r="3161" spans="1:8">
      <c r="A3161" s="47">
        <v>36461</v>
      </c>
      <c r="B3161" s="36">
        <v>21.22</v>
      </c>
      <c r="C3161" s="36"/>
      <c r="D3161" s="36"/>
      <c r="E3161" s="36"/>
      <c r="F3161" s="36"/>
      <c r="G3161" s="36"/>
      <c r="H3161" s="36"/>
    </row>
    <row r="3162" spans="1:8">
      <c r="A3162" s="47">
        <v>36462</v>
      </c>
      <c r="B3162" s="36">
        <v>21.11</v>
      </c>
      <c r="C3162" s="36"/>
      <c r="D3162" s="36"/>
      <c r="E3162" s="36"/>
      <c r="F3162" s="36"/>
      <c r="G3162" s="36"/>
      <c r="H3162" s="36"/>
    </row>
    <row r="3163" spans="1:8">
      <c r="A3163" s="47">
        <v>36465</v>
      </c>
      <c r="B3163" s="36">
        <v>21.32</v>
      </c>
      <c r="C3163" s="36"/>
      <c r="D3163" s="36"/>
      <c r="E3163" s="36"/>
      <c r="F3163" s="36"/>
      <c r="G3163" s="36"/>
      <c r="H3163" s="36"/>
    </row>
    <row r="3164" spans="1:8">
      <c r="A3164" s="47">
        <v>36466</v>
      </c>
      <c r="B3164" s="36">
        <v>21.98</v>
      </c>
      <c r="C3164" s="36"/>
      <c r="D3164" s="36"/>
      <c r="E3164" s="36"/>
      <c r="F3164" s="36"/>
      <c r="G3164" s="36"/>
      <c r="H3164" s="36"/>
    </row>
    <row r="3165" spans="1:8">
      <c r="A3165" s="47">
        <v>36467</v>
      </c>
      <c r="B3165" s="36">
        <v>22.38</v>
      </c>
      <c r="C3165" s="36"/>
      <c r="D3165" s="36"/>
      <c r="E3165" s="36"/>
      <c r="F3165" s="36"/>
      <c r="G3165" s="36"/>
      <c r="H3165" s="36"/>
    </row>
    <row r="3166" spans="1:8">
      <c r="A3166" s="47">
        <v>36468</v>
      </c>
      <c r="B3166" s="36">
        <v>22.64</v>
      </c>
      <c r="C3166" s="36"/>
      <c r="D3166" s="36"/>
      <c r="E3166" s="36"/>
      <c r="F3166" s="36"/>
      <c r="G3166" s="36"/>
      <c r="H3166" s="36"/>
    </row>
    <row r="3167" spans="1:8">
      <c r="A3167" s="47">
        <v>36469</v>
      </c>
      <c r="B3167" s="36">
        <v>22.8</v>
      </c>
      <c r="C3167" s="36"/>
      <c r="D3167" s="36"/>
      <c r="E3167" s="36"/>
      <c r="F3167" s="36"/>
      <c r="G3167" s="36"/>
      <c r="H3167" s="36"/>
    </row>
    <row r="3168" spans="1:8">
      <c r="A3168" s="47">
        <v>36472</v>
      </c>
      <c r="B3168" s="36">
        <v>23.62</v>
      </c>
      <c r="C3168" s="36"/>
      <c r="D3168" s="36"/>
      <c r="E3168" s="36"/>
      <c r="F3168" s="36"/>
      <c r="G3168" s="36"/>
      <c r="H3168" s="36"/>
    </row>
    <row r="3169" spans="1:8">
      <c r="A3169" s="47">
        <v>36473</v>
      </c>
      <c r="B3169" s="36">
        <v>24.44</v>
      </c>
      <c r="C3169" s="36"/>
      <c r="D3169" s="36"/>
      <c r="E3169" s="36"/>
      <c r="F3169" s="36"/>
      <c r="G3169" s="36"/>
      <c r="H3169" s="36"/>
    </row>
    <row r="3170" spans="1:8">
      <c r="A3170" s="47">
        <v>36474</v>
      </c>
      <c r="B3170" s="36">
        <v>25.42</v>
      </c>
      <c r="C3170" s="36"/>
      <c r="D3170" s="36"/>
      <c r="E3170" s="36"/>
      <c r="F3170" s="36"/>
      <c r="G3170" s="36"/>
      <c r="H3170" s="36"/>
    </row>
    <row r="3171" spans="1:8">
      <c r="A3171" s="47">
        <v>36475</v>
      </c>
      <c r="B3171" s="36">
        <v>24.96</v>
      </c>
      <c r="C3171" s="36"/>
      <c r="D3171" s="36"/>
      <c r="E3171" s="36"/>
      <c r="F3171" s="36"/>
      <c r="G3171" s="36"/>
      <c r="H3171" s="36"/>
    </row>
    <row r="3172" spans="1:8">
      <c r="A3172" s="47">
        <v>36476</v>
      </c>
      <c r="B3172" s="36">
        <v>25.39</v>
      </c>
      <c r="C3172" s="36"/>
      <c r="D3172" s="36"/>
      <c r="E3172" s="36"/>
      <c r="F3172" s="36"/>
      <c r="G3172" s="36"/>
      <c r="H3172" s="36"/>
    </row>
    <row r="3173" spans="1:8">
      <c r="A3173" s="47">
        <v>36479</v>
      </c>
      <c r="B3173" s="36">
        <v>25.93</v>
      </c>
      <c r="C3173" s="36"/>
      <c r="D3173" s="36"/>
      <c r="E3173" s="36"/>
      <c r="F3173" s="36"/>
      <c r="G3173" s="36"/>
      <c r="H3173" s="36"/>
    </row>
    <row r="3174" spans="1:8">
      <c r="A3174" s="47">
        <v>36480</v>
      </c>
      <c r="B3174" s="36">
        <v>24.88</v>
      </c>
      <c r="C3174" s="36"/>
      <c r="D3174" s="36"/>
      <c r="E3174" s="36"/>
      <c r="F3174" s="36"/>
      <c r="G3174" s="36"/>
      <c r="H3174" s="36"/>
    </row>
    <row r="3175" spans="1:8">
      <c r="A3175" s="47">
        <v>36481</v>
      </c>
      <c r="B3175" s="36">
        <v>24.98</v>
      </c>
      <c r="C3175" s="36"/>
      <c r="D3175" s="36"/>
      <c r="E3175" s="36"/>
      <c r="F3175" s="36"/>
      <c r="G3175" s="36"/>
      <c r="H3175" s="36"/>
    </row>
    <row r="3176" spans="1:8">
      <c r="A3176" s="47">
        <v>36482</v>
      </c>
      <c r="B3176" s="36">
        <v>25.02</v>
      </c>
      <c r="C3176" s="36"/>
      <c r="D3176" s="36"/>
      <c r="E3176" s="36"/>
      <c r="F3176" s="36"/>
      <c r="G3176" s="36"/>
      <c r="H3176" s="36"/>
    </row>
    <row r="3177" spans="1:8">
      <c r="A3177" s="47">
        <v>36483</v>
      </c>
      <c r="B3177" s="36">
        <v>25.14</v>
      </c>
      <c r="C3177" s="36"/>
      <c r="D3177" s="36"/>
      <c r="E3177" s="36"/>
      <c r="F3177" s="36"/>
      <c r="G3177" s="36"/>
      <c r="H3177" s="36"/>
    </row>
    <row r="3178" spans="1:8">
      <c r="A3178" s="47">
        <v>36486</v>
      </c>
      <c r="B3178" s="36">
        <v>25.86</v>
      </c>
      <c r="C3178" s="36"/>
      <c r="D3178" s="36"/>
      <c r="E3178" s="36"/>
      <c r="F3178" s="36"/>
      <c r="G3178" s="36"/>
      <c r="H3178" s="36"/>
    </row>
    <row r="3179" spans="1:8">
      <c r="A3179" s="47">
        <v>36487</v>
      </c>
      <c r="B3179" s="36">
        <v>25.66</v>
      </c>
      <c r="C3179" s="36"/>
      <c r="D3179" s="36"/>
      <c r="E3179" s="36"/>
      <c r="F3179" s="36"/>
      <c r="G3179" s="36"/>
      <c r="H3179" s="36"/>
    </row>
    <row r="3180" spans="1:8">
      <c r="A3180" s="47">
        <v>36488</v>
      </c>
      <c r="B3180" s="36">
        <v>25.77</v>
      </c>
      <c r="C3180" s="36"/>
      <c r="D3180" s="36"/>
      <c r="E3180" s="36"/>
      <c r="F3180" s="36"/>
      <c r="G3180" s="36"/>
      <c r="H3180" s="36"/>
    </row>
    <row r="3181" spans="1:8">
      <c r="A3181" s="47">
        <v>36489</v>
      </c>
      <c r="B3181" s="36">
        <v>25.94</v>
      </c>
      <c r="C3181" s="36"/>
      <c r="D3181" s="36"/>
      <c r="E3181" s="36"/>
      <c r="F3181" s="36"/>
      <c r="G3181" s="36"/>
      <c r="H3181" s="36"/>
    </row>
    <row r="3182" spans="1:8">
      <c r="A3182" s="47">
        <v>36490</v>
      </c>
      <c r="B3182" s="36">
        <v>25.85</v>
      </c>
      <c r="C3182" s="36"/>
      <c r="D3182" s="36"/>
      <c r="E3182" s="36"/>
      <c r="F3182" s="36"/>
      <c r="G3182" s="36"/>
      <c r="H3182" s="36"/>
    </row>
    <row r="3183" spans="1:8">
      <c r="A3183" s="47">
        <v>36493</v>
      </c>
      <c r="B3183" s="36">
        <v>25.67</v>
      </c>
      <c r="C3183" s="36"/>
      <c r="D3183" s="36"/>
      <c r="E3183" s="36"/>
      <c r="F3183" s="36"/>
      <c r="G3183" s="36"/>
      <c r="H3183" s="36"/>
    </row>
    <row r="3184" spans="1:8">
      <c r="A3184" s="47">
        <v>36494</v>
      </c>
      <c r="B3184" s="36">
        <v>25.2</v>
      </c>
      <c r="C3184" s="36"/>
      <c r="D3184" s="36"/>
      <c r="E3184" s="36"/>
      <c r="F3184" s="36"/>
      <c r="G3184" s="36"/>
      <c r="H3184" s="36"/>
    </row>
    <row r="3185" spans="1:8">
      <c r="A3185" s="47">
        <v>36495</v>
      </c>
      <c r="B3185" s="36">
        <v>24.2</v>
      </c>
      <c r="C3185" s="36"/>
      <c r="D3185" s="36"/>
      <c r="E3185" s="36"/>
      <c r="F3185" s="36"/>
      <c r="G3185" s="36"/>
      <c r="H3185" s="36"/>
    </row>
    <row r="3186" spans="1:8">
      <c r="A3186" s="47">
        <v>36496</v>
      </c>
      <c r="B3186" s="36">
        <v>25.52</v>
      </c>
      <c r="C3186" s="36"/>
      <c r="D3186" s="36"/>
      <c r="E3186" s="36"/>
      <c r="F3186" s="36"/>
      <c r="G3186" s="36"/>
      <c r="H3186" s="36"/>
    </row>
    <row r="3187" spans="1:8">
      <c r="A3187" s="47">
        <v>36497</v>
      </c>
      <c r="B3187" s="36">
        <v>26.17</v>
      </c>
      <c r="C3187" s="36"/>
      <c r="D3187" s="36"/>
      <c r="E3187" s="36"/>
      <c r="F3187" s="36"/>
      <c r="G3187" s="36"/>
      <c r="H3187" s="36"/>
    </row>
    <row r="3188" spans="1:8">
      <c r="A3188" s="47">
        <v>36500</v>
      </c>
      <c r="B3188" s="36">
        <v>26.46</v>
      </c>
      <c r="C3188" s="36"/>
      <c r="D3188" s="36"/>
      <c r="E3188" s="36"/>
      <c r="F3188" s="36"/>
      <c r="G3188" s="36"/>
      <c r="H3188" s="36"/>
    </row>
    <row r="3189" spans="1:8">
      <c r="A3189" s="47">
        <v>36501</v>
      </c>
      <c r="B3189" s="36">
        <v>26.1</v>
      </c>
      <c r="C3189" s="36"/>
      <c r="D3189" s="36"/>
      <c r="E3189" s="36"/>
      <c r="F3189" s="36"/>
      <c r="G3189" s="36"/>
      <c r="H3189" s="36"/>
    </row>
    <row r="3190" spans="1:8">
      <c r="A3190" s="47">
        <v>36502</v>
      </c>
      <c r="B3190" s="36">
        <v>25.45</v>
      </c>
      <c r="C3190" s="36"/>
      <c r="D3190" s="36"/>
      <c r="E3190" s="36"/>
      <c r="F3190" s="36"/>
      <c r="G3190" s="36"/>
      <c r="H3190" s="36"/>
    </row>
    <row r="3191" spans="1:8">
      <c r="A3191" s="47">
        <v>36503</v>
      </c>
      <c r="B3191" s="36">
        <v>25.85</v>
      </c>
      <c r="C3191" s="36"/>
      <c r="D3191" s="36"/>
      <c r="E3191" s="36"/>
      <c r="F3191" s="36"/>
      <c r="G3191" s="36"/>
      <c r="H3191" s="36"/>
    </row>
    <row r="3192" spans="1:8">
      <c r="A3192" s="47">
        <v>36504</v>
      </c>
      <c r="B3192" s="36">
        <v>24.86</v>
      </c>
      <c r="C3192" s="36"/>
      <c r="D3192" s="36"/>
      <c r="E3192" s="36"/>
      <c r="F3192" s="36"/>
      <c r="G3192" s="36"/>
      <c r="H3192" s="36"/>
    </row>
    <row r="3193" spans="1:8">
      <c r="A3193" s="47">
        <v>36507</v>
      </c>
      <c r="B3193" s="36">
        <v>24.31</v>
      </c>
      <c r="C3193" s="36"/>
      <c r="D3193" s="36"/>
      <c r="E3193" s="36"/>
      <c r="F3193" s="36"/>
      <c r="G3193" s="36"/>
      <c r="H3193" s="36"/>
    </row>
    <row r="3194" spans="1:8">
      <c r="A3194" s="47">
        <v>36508</v>
      </c>
      <c r="B3194" s="36">
        <v>24.88</v>
      </c>
      <c r="C3194" s="36"/>
      <c r="D3194" s="36"/>
      <c r="E3194" s="36"/>
      <c r="F3194" s="36"/>
      <c r="G3194" s="36"/>
      <c r="H3194" s="36"/>
    </row>
    <row r="3195" spans="1:8">
      <c r="A3195" s="47">
        <v>36509</v>
      </c>
      <c r="B3195" s="36">
        <v>25.68</v>
      </c>
      <c r="C3195" s="36"/>
      <c r="D3195" s="36"/>
      <c r="E3195" s="36"/>
      <c r="F3195" s="36"/>
      <c r="G3195" s="36"/>
      <c r="H3195" s="36"/>
    </row>
    <row r="3196" spans="1:8">
      <c r="A3196" s="47">
        <v>36510</v>
      </c>
      <c r="B3196" s="36">
        <v>26.09</v>
      </c>
      <c r="C3196" s="36"/>
      <c r="D3196" s="36"/>
      <c r="E3196" s="36"/>
      <c r="F3196" s="36"/>
      <c r="G3196" s="36"/>
      <c r="H3196" s="36"/>
    </row>
    <row r="3197" spans="1:8">
      <c r="A3197" s="47">
        <v>36511</v>
      </c>
      <c r="B3197" s="36">
        <v>26.22</v>
      </c>
      <c r="C3197" s="36"/>
      <c r="D3197" s="36"/>
      <c r="E3197" s="36"/>
      <c r="F3197" s="36"/>
      <c r="G3197" s="36"/>
      <c r="H3197" s="36"/>
    </row>
    <row r="3198" spans="1:8">
      <c r="A3198" s="47">
        <v>36514</v>
      </c>
      <c r="B3198" s="36">
        <v>25.98</v>
      </c>
      <c r="C3198" s="36"/>
      <c r="D3198" s="36"/>
      <c r="E3198" s="36"/>
      <c r="F3198" s="36"/>
      <c r="G3198" s="36"/>
      <c r="H3198" s="36"/>
    </row>
    <row r="3199" spans="1:8">
      <c r="A3199" s="47">
        <v>36515</v>
      </c>
      <c r="B3199" s="36">
        <v>25.51</v>
      </c>
      <c r="C3199" s="36"/>
      <c r="D3199" s="36"/>
      <c r="E3199" s="36"/>
      <c r="F3199" s="36"/>
      <c r="G3199" s="36"/>
      <c r="H3199" s="36"/>
    </row>
    <row r="3200" spans="1:8">
      <c r="A3200" s="47">
        <v>36516</v>
      </c>
      <c r="B3200" s="36">
        <v>25.04</v>
      </c>
      <c r="C3200" s="36"/>
      <c r="D3200" s="36"/>
      <c r="E3200" s="36"/>
      <c r="F3200" s="36"/>
      <c r="G3200" s="36"/>
      <c r="H3200" s="36"/>
    </row>
    <row r="3201" spans="1:8">
      <c r="A3201" s="47">
        <v>36517</v>
      </c>
      <c r="B3201" s="36">
        <v>25.11</v>
      </c>
      <c r="C3201" s="36"/>
      <c r="D3201" s="36"/>
      <c r="E3201" s="36"/>
      <c r="F3201" s="36"/>
      <c r="G3201" s="36"/>
      <c r="H3201" s="36"/>
    </row>
    <row r="3202" spans="1:8">
      <c r="A3202" s="47">
        <v>36523</v>
      </c>
      <c r="B3202" s="36">
        <v>25.63</v>
      </c>
      <c r="C3202" s="36"/>
      <c r="D3202" s="36"/>
      <c r="E3202" s="36"/>
      <c r="F3202" s="36"/>
      <c r="G3202" s="36"/>
      <c r="H3202" s="36"/>
    </row>
    <row r="3203" spans="1:8">
      <c r="A3203" s="47">
        <v>36524</v>
      </c>
      <c r="B3203" s="36">
        <v>24.93</v>
      </c>
      <c r="C3203" s="36"/>
      <c r="D3203" s="36"/>
      <c r="E3203" s="36"/>
      <c r="F3203" s="36"/>
      <c r="G3203" s="36"/>
      <c r="H3203" s="36"/>
    </row>
    <row r="3204" spans="1:8">
      <c r="A3204" s="47">
        <v>36529</v>
      </c>
      <c r="B3204" s="36">
        <v>23.95</v>
      </c>
      <c r="C3204" s="36"/>
      <c r="D3204" s="36"/>
      <c r="E3204" s="36"/>
      <c r="F3204" s="36"/>
      <c r="G3204" s="36"/>
      <c r="H3204" s="36"/>
    </row>
    <row r="3205" spans="1:8">
      <c r="A3205" s="47">
        <v>36530</v>
      </c>
      <c r="B3205" s="36">
        <v>23.72</v>
      </c>
      <c r="C3205" s="36"/>
      <c r="D3205" s="36"/>
      <c r="E3205" s="36"/>
      <c r="F3205" s="36"/>
      <c r="G3205" s="36"/>
      <c r="H3205" s="36"/>
    </row>
    <row r="3206" spans="1:8">
      <c r="A3206" s="47">
        <v>36531</v>
      </c>
      <c r="B3206" s="36">
        <v>23.55</v>
      </c>
      <c r="C3206" s="36"/>
      <c r="D3206" s="36"/>
      <c r="E3206" s="36"/>
      <c r="F3206" s="36"/>
      <c r="G3206" s="36"/>
      <c r="H3206" s="36"/>
    </row>
    <row r="3207" spans="1:8">
      <c r="A3207" s="47">
        <v>36532</v>
      </c>
      <c r="B3207" s="36">
        <v>23.35</v>
      </c>
      <c r="C3207" s="36"/>
      <c r="D3207" s="36"/>
      <c r="E3207" s="36"/>
      <c r="F3207" s="36"/>
      <c r="G3207" s="36"/>
      <c r="H3207" s="36"/>
    </row>
    <row r="3208" spans="1:8">
      <c r="A3208" s="47">
        <v>36535</v>
      </c>
      <c r="B3208" s="36">
        <v>22.77</v>
      </c>
      <c r="C3208" s="36"/>
      <c r="D3208" s="36"/>
      <c r="E3208" s="36"/>
      <c r="F3208" s="36"/>
      <c r="G3208" s="36"/>
      <c r="H3208" s="36"/>
    </row>
    <row r="3209" spans="1:8">
      <c r="A3209" s="47">
        <v>36536</v>
      </c>
      <c r="B3209" s="36">
        <v>23.93</v>
      </c>
      <c r="C3209" s="36"/>
      <c r="D3209" s="36"/>
      <c r="E3209" s="36"/>
      <c r="F3209" s="36"/>
      <c r="G3209" s="36"/>
      <c r="H3209" s="36"/>
    </row>
    <row r="3210" spans="1:8">
      <c r="A3210" s="47">
        <v>36537</v>
      </c>
      <c r="B3210" s="36">
        <v>24.62</v>
      </c>
      <c r="C3210" s="36"/>
      <c r="D3210" s="36"/>
      <c r="E3210" s="36"/>
      <c r="F3210" s="36"/>
      <c r="G3210" s="36"/>
      <c r="H3210" s="36"/>
    </row>
    <row r="3211" spans="1:8">
      <c r="A3211" s="47">
        <v>36538</v>
      </c>
      <c r="B3211" s="36">
        <v>24.9</v>
      </c>
      <c r="C3211" s="36"/>
      <c r="D3211" s="36"/>
      <c r="E3211" s="36"/>
      <c r="F3211" s="36"/>
      <c r="G3211" s="36"/>
      <c r="H3211" s="36"/>
    </row>
    <row r="3212" spans="1:8">
      <c r="A3212" s="47">
        <v>36539</v>
      </c>
      <c r="B3212" s="36">
        <v>25.5</v>
      </c>
      <c r="C3212" s="36"/>
      <c r="D3212" s="36"/>
      <c r="E3212" s="36"/>
      <c r="F3212" s="36"/>
      <c r="G3212" s="36"/>
      <c r="H3212" s="36"/>
    </row>
    <row r="3213" spans="1:8">
      <c r="A3213" s="47">
        <v>36542</v>
      </c>
      <c r="B3213" s="36">
        <v>25.99</v>
      </c>
      <c r="C3213" s="36"/>
      <c r="D3213" s="36"/>
      <c r="E3213" s="36"/>
      <c r="F3213" s="36"/>
      <c r="G3213" s="36"/>
      <c r="H3213" s="36"/>
    </row>
    <row r="3214" spans="1:8">
      <c r="A3214" s="47">
        <v>36543</v>
      </c>
      <c r="B3214" s="36">
        <v>26.31</v>
      </c>
      <c r="C3214" s="36"/>
      <c r="D3214" s="36"/>
      <c r="E3214" s="36"/>
      <c r="F3214" s="36"/>
      <c r="G3214" s="36"/>
      <c r="H3214" s="36"/>
    </row>
    <row r="3215" spans="1:8">
      <c r="A3215" s="47">
        <v>36544</v>
      </c>
      <c r="B3215" s="36">
        <v>26.17</v>
      </c>
      <c r="C3215" s="36"/>
      <c r="D3215" s="36"/>
      <c r="E3215" s="36"/>
      <c r="F3215" s="36"/>
      <c r="G3215" s="36"/>
      <c r="H3215" s="36"/>
    </row>
    <row r="3216" spans="1:8">
      <c r="A3216" s="47">
        <v>36545</v>
      </c>
      <c r="B3216" s="36">
        <v>26.26</v>
      </c>
      <c r="C3216" s="36"/>
      <c r="D3216" s="36"/>
      <c r="E3216" s="36"/>
      <c r="F3216" s="36"/>
      <c r="G3216" s="36"/>
      <c r="H3216" s="36"/>
    </row>
    <row r="3217" spans="1:8">
      <c r="A3217" s="47">
        <v>36546</v>
      </c>
      <c r="B3217" s="36">
        <v>27.18</v>
      </c>
      <c r="C3217" s="36"/>
      <c r="D3217" s="36"/>
      <c r="E3217" s="36"/>
      <c r="F3217" s="36"/>
      <c r="G3217" s="36"/>
      <c r="H3217" s="36"/>
    </row>
    <row r="3218" spans="1:8">
      <c r="A3218" s="47">
        <v>36549</v>
      </c>
      <c r="B3218" s="36">
        <v>27.02</v>
      </c>
      <c r="C3218" s="36"/>
      <c r="D3218" s="36"/>
      <c r="E3218" s="36"/>
      <c r="F3218" s="36"/>
      <c r="G3218" s="36"/>
      <c r="H3218" s="36"/>
    </row>
    <row r="3219" spans="1:8">
      <c r="A3219" s="47">
        <v>36550</v>
      </c>
      <c r="B3219" s="36">
        <v>27.24</v>
      </c>
      <c r="C3219" s="36"/>
      <c r="D3219" s="36"/>
      <c r="E3219" s="36"/>
      <c r="F3219" s="36"/>
      <c r="G3219" s="36"/>
      <c r="H3219" s="36"/>
    </row>
    <row r="3220" spans="1:8">
      <c r="A3220" s="47">
        <v>36551</v>
      </c>
      <c r="B3220" s="36">
        <v>27.18</v>
      </c>
      <c r="C3220" s="36"/>
      <c r="D3220" s="36"/>
      <c r="E3220" s="36"/>
      <c r="F3220" s="36"/>
      <c r="G3220" s="36"/>
      <c r="H3220" s="36"/>
    </row>
    <row r="3221" spans="1:8">
      <c r="A3221" s="47">
        <v>36552</v>
      </c>
      <c r="B3221" s="36">
        <v>26.91</v>
      </c>
      <c r="C3221" s="36"/>
      <c r="D3221" s="36"/>
      <c r="E3221" s="36"/>
      <c r="F3221" s="36"/>
      <c r="G3221" s="36"/>
      <c r="H3221" s="36"/>
    </row>
    <row r="3222" spans="1:8">
      <c r="A3222" s="47">
        <v>36553</v>
      </c>
      <c r="B3222" s="36">
        <v>26.59</v>
      </c>
      <c r="C3222" s="36"/>
      <c r="D3222" s="36"/>
      <c r="E3222" s="36"/>
      <c r="F3222" s="36"/>
      <c r="G3222" s="36"/>
      <c r="H3222" s="36"/>
    </row>
    <row r="3223" spans="1:8">
      <c r="A3223" s="47">
        <v>36556</v>
      </c>
      <c r="B3223" s="36">
        <v>27.08</v>
      </c>
      <c r="C3223" s="36"/>
      <c r="D3223" s="36"/>
      <c r="E3223" s="36"/>
      <c r="F3223" s="36"/>
      <c r="G3223" s="36"/>
      <c r="H3223" s="36"/>
    </row>
    <row r="3224" spans="1:8">
      <c r="A3224" s="47">
        <v>36557</v>
      </c>
      <c r="B3224" s="36">
        <v>27.35</v>
      </c>
      <c r="C3224" s="36"/>
      <c r="D3224" s="36"/>
      <c r="E3224" s="36"/>
      <c r="F3224" s="36"/>
      <c r="G3224" s="36"/>
      <c r="H3224" s="36"/>
    </row>
    <row r="3225" spans="1:8">
      <c r="A3225" s="47">
        <v>36558</v>
      </c>
      <c r="B3225" s="36">
        <v>27.15</v>
      </c>
      <c r="C3225" s="36"/>
      <c r="D3225" s="36"/>
      <c r="E3225" s="36"/>
      <c r="F3225" s="36"/>
      <c r="G3225" s="36"/>
      <c r="H3225" s="36"/>
    </row>
    <row r="3226" spans="1:8">
      <c r="A3226" s="47">
        <v>36559</v>
      </c>
      <c r="B3226" s="36">
        <v>27.6</v>
      </c>
      <c r="C3226" s="36"/>
      <c r="D3226" s="36"/>
      <c r="E3226" s="36"/>
      <c r="F3226" s="36"/>
      <c r="G3226" s="36"/>
      <c r="H3226" s="36"/>
    </row>
    <row r="3227" spans="1:8">
      <c r="A3227" s="47">
        <v>36560</v>
      </c>
      <c r="B3227" s="36">
        <v>27.48</v>
      </c>
      <c r="C3227" s="36"/>
      <c r="D3227" s="36"/>
      <c r="E3227" s="36"/>
      <c r="F3227" s="36"/>
      <c r="G3227" s="36"/>
      <c r="H3227" s="36"/>
    </row>
    <row r="3228" spans="1:8">
      <c r="A3228" s="47">
        <v>36563</v>
      </c>
      <c r="B3228" s="36">
        <v>27.94</v>
      </c>
      <c r="C3228" s="36"/>
      <c r="D3228" s="36"/>
      <c r="E3228" s="36"/>
      <c r="F3228" s="36"/>
      <c r="G3228" s="36"/>
      <c r="H3228" s="36"/>
    </row>
    <row r="3229" spans="1:8">
      <c r="A3229" s="47">
        <v>36564</v>
      </c>
      <c r="B3229" s="36">
        <v>27.61</v>
      </c>
      <c r="C3229" s="36"/>
      <c r="D3229" s="36"/>
      <c r="E3229" s="36"/>
      <c r="F3229" s="36"/>
      <c r="G3229" s="36"/>
      <c r="H3229" s="36"/>
    </row>
    <row r="3230" spans="1:8">
      <c r="A3230" s="47">
        <v>36565</v>
      </c>
      <c r="B3230" s="36">
        <v>27.44</v>
      </c>
      <c r="C3230" s="36"/>
      <c r="D3230" s="36"/>
      <c r="E3230" s="36"/>
      <c r="F3230" s="36"/>
      <c r="G3230" s="36"/>
      <c r="H3230" s="36"/>
    </row>
    <row r="3231" spans="1:8">
      <c r="A3231" s="47">
        <v>36566</v>
      </c>
      <c r="B3231" s="36">
        <v>27.32</v>
      </c>
      <c r="C3231" s="36"/>
      <c r="D3231" s="36"/>
      <c r="E3231" s="36"/>
      <c r="F3231" s="36"/>
      <c r="G3231" s="36"/>
      <c r="H3231" s="36"/>
    </row>
    <row r="3232" spans="1:8">
      <c r="A3232" s="47">
        <v>36567</v>
      </c>
      <c r="B3232" s="36">
        <v>27.82</v>
      </c>
      <c r="C3232" s="36"/>
      <c r="D3232" s="36"/>
      <c r="E3232" s="36"/>
      <c r="F3232" s="36"/>
      <c r="G3232" s="36"/>
      <c r="H3232" s="36"/>
    </row>
    <row r="3233" spans="1:8">
      <c r="A3233" s="47">
        <v>36570</v>
      </c>
      <c r="B3233" s="36">
        <v>28.03</v>
      </c>
      <c r="C3233" s="36"/>
      <c r="D3233" s="36"/>
      <c r="E3233" s="36"/>
      <c r="F3233" s="36"/>
      <c r="G3233" s="36"/>
      <c r="H3233" s="36"/>
    </row>
    <row r="3234" spans="1:8">
      <c r="A3234" s="47">
        <v>36571</v>
      </c>
      <c r="B3234" s="36">
        <v>28.12</v>
      </c>
      <c r="C3234" s="36"/>
      <c r="D3234" s="36"/>
      <c r="E3234" s="36"/>
      <c r="F3234" s="36"/>
      <c r="G3234" s="36"/>
      <c r="H3234" s="36"/>
    </row>
    <row r="3235" spans="1:8">
      <c r="A3235" s="47">
        <v>36572</v>
      </c>
      <c r="B3235" s="36">
        <v>28.11</v>
      </c>
      <c r="C3235" s="36"/>
      <c r="D3235" s="36"/>
      <c r="E3235" s="36"/>
      <c r="F3235" s="36"/>
      <c r="G3235" s="36"/>
      <c r="H3235" s="36"/>
    </row>
    <row r="3236" spans="1:8">
      <c r="A3236" s="47">
        <v>36573</v>
      </c>
      <c r="B3236" s="36">
        <v>27.54</v>
      </c>
      <c r="C3236" s="36"/>
      <c r="D3236" s="36"/>
      <c r="E3236" s="36"/>
      <c r="F3236" s="36"/>
      <c r="G3236" s="36"/>
      <c r="H3236" s="36"/>
    </row>
    <row r="3237" spans="1:8">
      <c r="A3237" s="47">
        <v>36574</v>
      </c>
      <c r="B3237" s="36">
        <v>27.26</v>
      </c>
      <c r="C3237" s="36"/>
      <c r="D3237" s="36"/>
      <c r="E3237" s="36"/>
      <c r="F3237" s="36"/>
      <c r="G3237" s="36"/>
      <c r="H3237" s="36"/>
    </row>
    <row r="3238" spans="1:8">
      <c r="A3238" s="47">
        <v>36577</v>
      </c>
      <c r="B3238" s="36">
        <v>26.93</v>
      </c>
      <c r="C3238" s="36"/>
      <c r="D3238" s="36"/>
      <c r="E3238" s="36"/>
      <c r="F3238" s="36"/>
      <c r="G3238" s="36"/>
      <c r="H3238" s="36"/>
    </row>
    <row r="3239" spans="1:8">
      <c r="A3239" s="47">
        <v>36578</v>
      </c>
      <c r="B3239" s="36">
        <v>27.22</v>
      </c>
      <c r="C3239" s="36"/>
      <c r="D3239" s="36"/>
      <c r="E3239" s="36"/>
      <c r="F3239" s="36"/>
      <c r="G3239" s="36"/>
      <c r="H3239" s="36"/>
    </row>
    <row r="3240" spans="1:8">
      <c r="A3240" s="47">
        <v>36579</v>
      </c>
      <c r="B3240" s="36">
        <v>27.92</v>
      </c>
      <c r="C3240" s="36"/>
      <c r="D3240" s="36"/>
      <c r="E3240" s="36"/>
      <c r="F3240" s="36"/>
      <c r="G3240" s="36"/>
      <c r="H3240" s="36"/>
    </row>
    <row r="3241" spans="1:8">
      <c r="A3241" s="47">
        <v>36580</v>
      </c>
      <c r="B3241" s="36">
        <v>28.21</v>
      </c>
      <c r="C3241" s="36"/>
      <c r="D3241" s="36"/>
      <c r="E3241" s="36"/>
      <c r="F3241" s="36"/>
      <c r="G3241" s="36"/>
      <c r="H3241" s="36"/>
    </row>
    <row r="3242" spans="1:8">
      <c r="A3242" s="47">
        <v>36581</v>
      </c>
      <c r="B3242" s="36">
        <v>28.53</v>
      </c>
      <c r="C3242" s="36"/>
      <c r="D3242" s="36"/>
      <c r="E3242" s="36"/>
      <c r="F3242" s="36"/>
      <c r="G3242" s="36"/>
      <c r="H3242" s="36"/>
    </row>
    <row r="3243" spans="1:8">
      <c r="A3243" s="47">
        <v>36584</v>
      </c>
      <c r="B3243" s="36">
        <v>28.7</v>
      </c>
      <c r="C3243" s="36"/>
      <c r="D3243" s="36"/>
      <c r="E3243" s="36"/>
      <c r="F3243" s="36"/>
      <c r="G3243" s="36"/>
      <c r="H3243" s="36"/>
    </row>
    <row r="3244" spans="1:8">
      <c r="A3244" s="47">
        <v>36585</v>
      </c>
      <c r="B3244" s="36">
        <v>29.01</v>
      </c>
      <c r="C3244" s="36"/>
      <c r="D3244" s="36"/>
      <c r="E3244" s="36"/>
      <c r="F3244" s="36"/>
      <c r="G3244" s="36"/>
      <c r="H3244" s="36"/>
    </row>
    <row r="3245" spans="1:8">
      <c r="A3245" s="47">
        <v>36586</v>
      </c>
      <c r="B3245" s="36">
        <v>29.78</v>
      </c>
      <c r="C3245" s="36"/>
      <c r="D3245" s="36"/>
      <c r="E3245" s="36"/>
      <c r="F3245" s="36"/>
      <c r="G3245" s="36"/>
      <c r="H3245" s="36"/>
    </row>
    <row r="3246" spans="1:8">
      <c r="A3246" s="47">
        <v>36587</v>
      </c>
      <c r="B3246" s="36">
        <v>30.12</v>
      </c>
      <c r="C3246" s="36"/>
      <c r="D3246" s="36"/>
      <c r="E3246" s="36"/>
      <c r="F3246" s="36"/>
      <c r="G3246" s="36"/>
      <c r="H3246" s="36"/>
    </row>
    <row r="3247" spans="1:8">
      <c r="A3247" s="47">
        <v>36588</v>
      </c>
      <c r="B3247" s="36">
        <v>29.83</v>
      </c>
      <c r="C3247" s="36"/>
      <c r="D3247" s="36"/>
      <c r="E3247" s="36"/>
      <c r="F3247" s="36"/>
      <c r="G3247" s="36"/>
      <c r="H3247" s="36"/>
    </row>
    <row r="3248" spans="1:8">
      <c r="A3248" s="47">
        <v>36591</v>
      </c>
      <c r="B3248" s="36">
        <v>30.08</v>
      </c>
      <c r="C3248" s="36"/>
      <c r="D3248" s="36"/>
      <c r="E3248" s="36"/>
      <c r="F3248" s="36"/>
      <c r="G3248" s="36"/>
      <c r="H3248" s="36"/>
    </row>
    <row r="3249" spans="1:8">
      <c r="A3249" s="47">
        <v>36592</v>
      </c>
      <c r="B3249" s="36">
        <v>31.93</v>
      </c>
      <c r="C3249" s="36"/>
      <c r="D3249" s="36"/>
      <c r="E3249" s="36"/>
      <c r="F3249" s="36"/>
      <c r="G3249" s="36"/>
      <c r="H3249" s="36"/>
    </row>
    <row r="3250" spans="1:8">
      <c r="A3250" s="47">
        <v>36593</v>
      </c>
      <c r="B3250" s="36">
        <v>31.41</v>
      </c>
      <c r="C3250" s="36"/>
      <c r="D3250" s="36"/>
      <c r="E3250" s="36"/>
      <c r="F3250" s="36"/>
      <c r="G3250" s="36"/>
      <c r="H3250" s="36"/>
    </row>
    <row r="3251" spans="1:8">
      <c r="A3251" s="47">
        <v>36594</v>
      </c>
      <c r="B3251" s="36">
        <v>29.11</v>
      </c>
      <c r="C3251" s="36"/>
      <c r="D3251" s="36"/>
      <c r="E3251" s="36"/>
      <c r="F3251" s="36"/>
      <c r="G3251" s="36"/>
      <c r="H3251" s="36"/>
    </row>
    <row r="3252" spans="1:8">
      <c r="A3252" s="47">
        <v>36595</v>
      </c>
      <c r="B3252" s="36">
        <v>28.97</v>
      </c>
      <c r="C3252" s="36"/>
      <c r="D3252" s="36"/>
      <c r="E3252" s="36"/>
      <c r="F3252" s="36"/>
      <c r="G3252" s="36"/>
      <c r="H3252" s="36"/>
    </row>
    <row r="3253" spans="1:8">
      <c r="A3253" s="47">
        <v>36598</v>
      </c>
      <c r="B3253" s="36">
        <v>29.25</v>
      </c>
      <c r="C3253" s="36"/>
      <c r="D3253" s="36"/>
      <c r="E3253" s="36"/>
      <c r="F3253" s="36"/>
      <c r="G3253" s="36"/>
      <c r="H3253" s="36"/>
    </row>
    <row r="3254" spans="1:8">
      <c r="A3254" s="47">
        <v>36599</v>
      </c>
      <c r="B3254" s="36">
        <v>28.83</v>
      </c>
      <c r="C3254" s="36"/>
      <c r="D3254" s="36"/>
      <c r="E3254" s="36"/>
      <c r="F3254" s="36"/>
      <c r="G3254" s="36"/>
      <c r="H3254" s="36"/>
    </row>
    <row r="3255" spans="1:8">
      <c r="A3255" s="47">
        <v>36600</v>
      </c>
      <c r="B3255" s="36">
        <v>28.03</v>
      </c>
      <c r="C3255" s="36"/>
      <c r="D3255" s="36"/>
      <c r="E3255" s="36"/>
      <c r="F3255" s="36"/>
      <c r="G3255" s="36"/>
      <c r="H3255" s="36"/>
    </row>
    <row r="3256" spans="1:8">
      <c r="A3256" s="47">
        <v>36601</v>
      </c>
      <c r="B3256" s="36">
        <v>27.97</v>
      </c>
      <c r="C3256" s="36"/>
      <c r="D3256" s="36"/>
      <c r="E3256" s="36"/>
      <c r="F3256" s="36"/>
      <c r="G3256" s="36"/>
      <c r="H3256" s="36"/>
    </row>
    <row r="3257" spans="1:8">
      <c r="A3257" s="47">
        <v>36602</v>
      </c>
      <c r="B3257" s="36">
        <v>27.87</v>
      </c>
      <c r="C3257" s="36"/>
      <c r="D3257" s="36"/>
      <c r="E3257" s="36"/>
      <c r="F3257" s="36"/>
      <c r="G3257" s="36"/>
      <c r="H3257" s="36"/>
    </row>
    <row r="3258" spans="1:8">
      <c r="A3258" s="47">
        <v>36605</v>
      </c>
      <c r="B3258" s="36">
        <v>25.59</v>
      </c>
      <c r="C3258" s="36"/>
      <c r="D3258" s="36"/>
      <c r="E3258" s="36"/>
      <c r="F3258" s="36"/>
      <c r="G3258" s="36"/>
      <c r="H3258" s="36"/>
    </row>
    <row r="3259" spans="1:8">
      <c r="A3259" s="47">
        <v>36606</v>
      </c>
      <c r="B3259" s="36">
        <v>24.93</v>
      </c>
      <c r="C3259" s="36"/>
      <c r="D3259" s="36"/>
      <c r="E3259" s="36"/>
      <c r="F3259" s="36"/>
      <c r="G3259" s="36"/>
      <c r="H3259" s="36"/>
    </row>
    <row r="3260" spans="1:8">
      <c r="A3260" s="47">
        <v>36607</v>
      </c>
      <c r="B3260" s="36">
        <v>25.77</v>
      </c>
      <c r="C3260" s="36"/>
      <c r="D3260" s="36"/>
      <c r="E3260" s="36"/>
      <c r="F3260" s="36"/>
      <c r="G3260" s="36"/>
      <c r="H3260" s="36"/>
    </row>
    <row r="3261" spans="1:8">
      <c r="A3261" s="47">
        <v>36608</v>
      </c>
      <c r="B3261" s="36">
        <v>25.32</v>
      </c>
      <c r="C3261" s="36"/>
      <c r="D3261" s="36"/>
      <c r="E3261" s="36"/>
      <c r="F3261" s="36"/>
      <c r="G3261" s="36"/>
      <c r="H3261" s="36"/>
    </row>
    <row r="3262" spans="1:8">
      <c r="A3262" s="47">
        <v>36609</v>
      </c>
      <c r="B3262" s="36">
        <v>25.74</v>
      </c>
      <c r="C3262" s="36"/>
      <c r="D3262" s="36"/>
      <c r="E3262" s="36"/>
      <c r="F3262" s="36"/>
      <c r="G3262" s="36"/>
      <c r="H3262" s="36"/>
    </row>
    <row r="3263" spans="1:8">
      <c r="A3263" s="47">
        <v>36612</v>
      </c>
      <c r="B3263" s="36">
        <v>25.16</v>
      </c>
      <c r="C3263" s="36"/>
      <c r="D3263" s="36"/>
      <c r="E3263" s="36"/>
      <c r="F3263" s="36"/>
      <c r="G3263" s="36"/>
      <c r="H3263" s="36"/>
    </row>
    <row r="3264" spans="1:8">
      <c r="A3264" s="47">
        <v>36613</v>
      </c>
      <c r="B3264" s="36">
        <v>24.8</v>
      </c>
      <c r="C3264" s="36"/>
      <c r="D3264" s="36"/>
      <c r="E3264" s="36"/>
      <c r="F3264" s="36"/>
      <c r="G3264" s="36"/>
      <c r="H3264" s="36"/>
    </row>
    <row r="3265" spans="1:8">
      <c r="A3265" s="47">
        <v>36614</v>
      </c>
      <c r="B3265" s="36">
        <v>23.77</v>
      </c>
      <c r="C3265" s="36"/>
      <c r="D3265" s="36"/>
      <c r="E3265" s="36"/>
      <c r="F3265" s="36"/>
      <c r="G3265" s="36"/>
      <c r="H3265" s="36"/>
    </row>
    <row r="3266" spans="1:8">
      <c r="A3266" s="47">
        <v>36615</v>
      </c>
      <c r="B3266" s="36">
        <v>23.94</v>
      </c>
      <c r="C3266" s="36"/>
      <c r="D3266" s="36"/>
      <c r="E3266" s="36"/>
      <c r="F3266" s="36"/>
      <c r="G3266" s="36"/>
      <c r="H3266" s="36"/>
    </row>
    <row r="3267" spans="1:8">
      <c r="A3267" s="47">
        <v>36616</v>
      </c>
      <c r="B3267" s="36">
        <v>23.98</v>
      </c>
      <c r="C3267" s="36"/>
      <c r="D3267" s="36"/>
      <c r="E3267" s="36"/>
      <c r="F3267" s="36"/>
      <c r="G3267" s="36"/>
      <c r="H3267" s="36"/>
    </row>
    <row r="3268" spans="1:8">
      <c r="A3268" s="47">
        <v>36619</v>
      </c>
      <c r="B3268" s="36">
        <v>24.62</v>
      </c>
      <c r="C3268" s="36"/>
      <c r="D3268" s="36"/>
      <c r="E3268" s="36"/>
      <c r="F3268" s="36"/>
      <c r="G3268" s="36"/>
      <c r="H3268" s="36"/>
    </row>
    <row r="3269" spans="1:8">
      <c r="A3269" s="47">
        <v>36620</v>
      </c>
      <c r="B3269" s="36">
        <v>23.26</v>
      </c>
      <c r="C3269" s="36"/>
      <c r="D3269" s="36"/>
      <c r="E3269" s="36"/>
      <c r="F3269" s="36"/>
      <c r="G3269" s="36"/>
      <c r="H3269" s="36"/>
    </row>
    <row r="3270" spans="1:8">
      <c r="A3270" s="47">
        <v>36621</v>
      </c>
      <c r="B3270" s="36">
        <v>22.98</v>
      </c>
      <c r="C3270" s="36"/>
      <c r="D3270" s="36"/>
      <c r="E3270" s="36"/>
      <c r="F3270" s="36"/>
      <c r="G3270" s="36"/>
      <c r="H3270" s="36"/>
    </row>
    <row r="3271" spans="1:8">
      <c r="A3271" s="47">
        <v>36622</v>
      </c>
      <c r="B3271" s="36">
        <v>22.9</v>
      </c>
      <c r="C3271" s="36"/>
      <c r="D3271" s="36"/>
      <c r="E3271" s="36"/>
      <c r="F3271" s="36"/>
      <c r="G3271" s="36"/>
      <c r="H3271" s="36"/>
    </row>
    <row r="3272" spans="1:8">
      <c r="A3272" s="47">
        <v>36623</v>
      </c>
      <c r="B3272" s="36">
        <v>22.63</v>
      </c>
      <c r="C3272" s="36"/>
      <c r="D3272" s="36"/>
      <c r="E3272" s="36"/>
      <c r="F3272" s="36"/>
      <c r="G3272" s="36"/>
      <c r="H3272" s="36"/>
    </row>
    <row r="3273" spans="1:8">
      <c r="A3273" s="47">
        <v>36626</v>
      </c>
      <c r="B3273" s="36">
        <v>21.08</v>
      </c>
      <c r="C3273" s="36"/>
      <c r="D3273" s="36"/>
      <c r="E3273" s="36"/>
      <c r="F3273" s="36"/>
      <c r="G3273" s="36"/>
      <c r="H3273" s="36"/>
    </row>
    <row r="3274" spans="1:8">
      <c r="A3274" s="47">
        <v>36627</v>
      </c>
      <c r="B3274" s="36">
        <v>21.05</v>
      </c>
      <c r="C3274" s="36"/>
      <c r="D3274" s="36"/>
      <c r="E3274" s="36"/>
      <c r="F3274" s="36"/>
      <c r="G3274" s="36"/>
      <c r="H3274" s="36"/>
    </row>
    <row r="3275" spans="1:8">
      <c r="A3275" s="47">
        <v>36628</v>
      </c>
      <c r="B3275" s="36">
        <v>21.4</v>
      </c>
      <c r="C3275" s="36"/>
      <c r="D3275" s="36"/>
      <c r="E3275" s="36"/>
      <c r="F3275" s="36"/>
      <c r="G3275" s="36"/>
      <c r="H3275" s="36"/>
    </row>
    <row r="3276" spans="1:8">
      <c r="A3276" s="47">
        <v>36629</v>
      </c>
      <c r="B3276" s="36">
        <v>22.65</v>
      </c>
      <c r="C3276" s="36"/>
      <c r="D3276" s="36"/>
      <c r="E3276" s="36"/>
      <c r="F3276" s="36"/>
      <c r="G3276" s="36"/>
      <c r="H3276" s="36"/>
    </row>
    <row r="3277" spans="1:8">
      <c r="A3277" s="47">
        <v>36630</v>
      </c>
      <c r="B3277" s="36">
        <v>22.13</v>
      </c>
      <c r="C3277" s="36"/>
      <c r="D3277" s="36"/>
      <c r="E3277" s="36"/>
      <c r="F3277" s="36"/>
      <c r="G3277" s="36"/>
      <c r="H3277" s="36"/>
    </row>
    <row r="3278" spans="1:8">
      <c r="A3278" s="47">
        <v>36633</v>
      </c>
      <c r="B3278" s="36">
        <v>22.2</v>
      </c>
      <c r="C3278" s="36"/>
      <c r="D3278" s="36"/>
      <c r="E3278" s="36"/>
      <c r="F3278" s="36"/>
      <c r="G3278" s="36"/>
      <c r="H3278" s="36"/>
    </row>
    <row r="3279" spans="1:8">
      <c r="A3279" s="47">
        <v>36634</v>
      </c>
      <c r="B3279" s="36">
        <v>22.67</v>
      </c>
      <c r="C3279" s="36"/>
      <c r="D3279" s="36"/>
      <c r="E3279" s="36"/>
      <c r="F3279" s="36"/>
      <c r="G3279" s="36"/>
      <c r="H3279" s="36"/>
    </row>
    <row r="3280" spans="1:8">
      <c r="A3280" s="47">
        <v>36635</v>
      </c>
      <c r="B3280" s="36">
        <v>23.5</v>
      </c>
      <c r="C3280" s="36"/>
      <c r="D3280" s="36"/>
      <c r="E3280" s="36"/>
      <c r="F3280" s="36"/>
      <c r="G3280" s="36"/>
      <c r="H3280" s="36"/>
    </row>
    <row r="3281" spans="1:8">
      <c r="A3281" s="47">
        <v>36636</v>
      </c>
      <c r="B3281" s="36">
        <v>23.57</v>
      </c>
      <c r="C3281" s="36"/>
      <c r="D3281" s="36"/>
      <c r="E3281" s="36"/>
      <c r="F3281" s="36"/>
      <c r="G3281" s="36"/>
      <c r="H3281" s="36"/>
    </row>
    <row r="3282" spans="1:8">
      <c r="A3282" s="47">
        <v>36641</v>
      </c>
      <c r="B3282" s="36">
        <v>23.36</v>
      </c>
      <c r="C3282" s="36"/>
      <c r="D3282" s="36"/>
      <c r="E3282" s="36"/>
      <c r="F3282" s="36"/>
      <c r="G3282" s="36"/>
      <c r="H3282" s="36"/>
    </row>
    <row r="3283" spans="1:8">
      <c r="A3283" s="47">
        <v>36642</v>
      </c>
      <c r="B3283" s="36">
        <v>22.9</v>
      </c>
      <c r="C3283" s="36"/>
      <c r="D3283" s="36"/>
      <c r="E3283" s="36"/>
      <c r="F3283" s="36"/>
      <c r="G3283" s="36"/>
      <c r="H3283" s="36"/>
    </row>
    <row r="3284" spans="1:8">
      <c r="A3284" s="47">
        <v>36643</v>
      </c>
      <c r="B3284" s="36">
        <v>23.07</v>
      </c>
      <c r="C3284" s="36"/>
      <c r="D3284" s="36"/>
      <c r="E3284" s="36"/>
      <c r="F3284" s="36"/>
      <c r="G3284" s="36"/>
      <c r="H3284" s="36"/>
    </row>
    <row r="3285" spans="1:8">
      <c r="A3285" s="47">
        <v>36644</v>
      </c>
      <c r="B3285" s="36">
        <v>23.79</v>
      </c>
      <c r="C3285" s="36"/>
      <c r="D3285" s="36"/>
      <c r="E3285" s="36"/>
      <c r="F3285" s="36"/>
      <c r="G3285" s="36"/>
      <c r="H3285" s="36"/>
    </row>
    <row r="3286" spans="1:8">
      <c r="A3286" s="47">
        <v>36648</v>
      </c>
      <c r="B3286" s="36">
        <v>24.73</v>
      </c>
      <c r="C3286" s="36"/>
      <c r="D3286" s="36"/>
      <c r="E3286" s="36"/>
      <c r="F3286" s="36"/>
      <c r="G3286" s="36"/>
      <c r="H3286" s="36"/>
    </row>
    <row r="3287" spans="1:8">
      <c r="A3287" s="47">
        <v>36649</v>
      </c>
      <c r="B3287" s="36">
        <v>25.13</v>
      </c>
      <c r="C3287" s="36"/>
      <c r="D3287" s="36"/>
      <c r="E3287" s="36"/>
      <c r="F3287" s="36"/>
      <c r="G3287" s="36"/>
      <c r="H3287" s="36"/>
    </row>
    <row r="3288" spans="1:8">
      <c r="A3288" s="47">
        <v>36650</v>
      </c>
      <c r="B3288" s="36">
        <v>25.06</v>
      </c>
      <c r="C3288" s="36"/>
      <c r="D3288" s="36"/>
      <c r="E3288" s="36"/>
      <c r="F3288" s="36"/>
      <c r="G3288" s="36"/>
      <c r="H3288" s="36"/>
    </row>
    <row r="3289" spans="1:8">
      <c r="A3289" s="47">
        <v>36651</v>
      </c>
      <c r="B3289" s="36">
        <v>24.93</v>
      </c>
      <c r="C3289" s="36"/>
      <c r="D3289" s="36"/>
      <c r="E3289" s="36"/>
      <c r="F3289" s="36"/>
      <c r="G3289" s="36"/>
      <c r="H3289" s="36"/>
    </row>
    <row r="3290" spans="1:8">
      <c r="A3290" s="47">
        <v>36654</v>
      </c>
      <c r="B3290" s="36">
        <v>26.03</v>
      </c>
      <c r="C3290" s="36"/>
      <c r="D3290" s="36"/>
      <c r="E3290" s="36"/>
      <c r="F3290" s="36"/>
      <c r="G3290" s="36"/>
      <c r="H3290" s="36"/>
    </row>
    <row r="3291" spans="1:8">
      <c r="A3291" s="47">
        <v>36655</v>
      </c>
      <c r="B3291" s="36">
        <v>26.69</v>
      </c>
      <c r="C3291" s="36"/>
      <c r="D3291" s="36"/>
      <c r="E3291" s="36"/>
      <c r="F3291" s="36"/>
      <c r="G3291" s="36"/>
      <c r="H3291" s="36"/>
    </row>
    <row r="3292" spans="1:8">
      <c r="A3292" s="47">
        <v>36656</v>
      </c>
      <c r="B3292" s="36">
        <v>26.59</v>
      </c>
      <c r="C3292" s="36"/>
      <c r="D3292" s="36"/>
      <c r="E3292" s="36"/>
      <c r="F3292" s="36"/>
      <c r="G3292" s="36"/>
      <c r="H3292" s="36"/>
    </row>
    <row r="3293" spans="1:8">
      <c r="A3293" s="47">
        <v>36657</v>
      </c>
      <c r="B3293" s="36">
        <v>27.22</v>
      </c>
      <c r="C3293" s="36"/>
      <c r="D3293" s="36"/>
      <c r="E3293" s="36"/>
      <c r="F3293" s="36"/>
      <c r="G3293" s="36"/>
      <c r="H3293" s="36"/>
    </row>
    <row r="3294" spans="1:8">
      <c r="A3294" s="47">
        <v>36658</v>
      </c>
      <c r="B3294" s="36">
        <v>27.98</v>
      </c>
      <c r="C3294" s="36"/>
      <c r="D3294" s="36"/>
      <c r="E3294" s="36"/>
      <c r="F3294" s="36"/>
      <c r="G3294" s="36"/>
      <c r="H3294" s="36"/>
    </row>
    <row r="3295" spans="1:8">
      <c r="A3295" s="47">
        <v>36661</v>
      </c>
      <c r="B3295" s="36">
        <v>28.26</v>
      </c>
      <c r="C3295" s="36"/>
      <c r="D3295" s="36"/>
      <c r="E3295" s="36"/>
      <c r="F3295" s="36"/>
      <c r="G3295" s="36"/>
      <c r="H3295" s="36"/>
    </row>
    <row r="3296" spans="1:8">
      <c r="A3296" s="47">
        <v>36662</v>
      </c>
      <c r="B3296" s="36">
        <v>28.78</v>
      </c>
      <c r="C3296" s="36"/>
      <c r="D3296" s="36"/>
      <c r="E3296" s="36"/>
      <c r="F3296" s="36"/>
      <c r="G3296" s="36"/>
      <c r="H3296" s="36"/>
    </row>
    <row r="3297" spans="1:8">
      <c r="A3297" s="47">
        <v>36663</v>
      </c>
      <c r="B3297" s="36">
        <v>28.4</v>
      </c>
      <c r="C3297" s="36"/>
      <c r="D3297" s="36"/>
      <c r="E3297" s="36"/>
      <c r="F3297" s="36"/>
      <c r="G3297" s="36"/>
      <c r="H3297" s="36"/>
    </row>
    <row r="3298" spans="1:8">
      <c r="A3298" s="47">
        <v>36664</v>
      </c>
      <c r="B3298" s="36">
        <v>28.9</v>
      </c>
      <c r="C3298" s="36"/>
      <c r="D3298" s="36"/>
      <c r="E3298" s="36"/>
      <c r="F3298" s="36"/>
      <c r="G3298" s="36"/>
      <c r="H3298" s="36"/>
    </row>
    <row r="3299" spans="1:8">
      <c r="A3299" s="47">
        <v>36665</v>
      </c>
      <c r="B3299" s="36">
        <v>29.01</v>
      </c>
      <c r="C3299" s="36"/>
      <c r="D3299" s="36"/>
      <c r="E3299" s="36"/>
      <c r="F3299" s="36"/>
      <c r="G3299" s="36"/>
      <c r="H3299" s="36"/>
    </row>
    <row r="3300" spans="1:8">
      <c r="A3300" s="47">
        <v>36668</v>
      </c>
      <c r="B3300" s="36">
        <v>28.45</v>
      </c>
      <c r="C3300" s="36"/>
      <c r="D3300" s="36"/>
      <c r="E3300" s="36"/>
      <c r="F3300" s="36"/>
      <c r="G3300" s="36"/>
      <c r="H3300" s="36"/>
    </row>
    <row r="3301" spans="1:8">
      <c r="A3301" s="47">
        <v>36669</v>
      </c>
      <c r="B3301" s="36">
        <v>28.12</v>
      </c>
      <c r="C3301" s="36"/>
      <c r="D3301" s="36"/>
      <c r="E3301" s="36"/>
      <c r="F3301" s="36"/>
      <c r="G3301" s="36"/>
      <c r="H3301" s="36"/>
    </row>
    <row r="3302" spans="1:8">
      <c r="A3302" s="47">
        <v>36670</v>
      </c>
      <c r="B3302" s="36">
        <v>28.97</v>
      </c>
      <c r="C3302" s="36"/>
      <c r="D3302" s="36"/>
      <c r="E3302" s="36"/>
      <c r="F3302" s="36"/>
      <c r="G3302" s="36"/>
      <c r="H3302" s="36"/>
    </row>
    <row r="3303" spans="1:8">
      <c r="A3303" s="47">
        <v>36671</v>
      </c>
      <c r="B3303" s="36">
        <v>29.62</v>
      </c>
      <c r="C3303" s="36"/>
      <c r="D3303" s="36"/>
      <c r="E3303" s="36"/>
      <c r="F3303" s="36"/>
      <c r="G3303" s="36"/>
      <c r="H3303" s="36"/>
    </row>
    <row r="3304" spans="1:8">
      <c r="A3304" s="47">
        <v>36672</v>
      </c>
      <c r="B3304" s="36">
        <v>30.09</v>
      </c>
      <c r="C3304" s="36"/>
      <c r="D3304" s="36"/>
      <c r="E3304" s="36"/>
      <c r="F3304" s="36"/>
      <c r="G3304" s="36"/>
      <c r="H3304" s="36"/>
    </row>
    <row r="3305" spans="1:8">
      <c r="A3305" s="47">
        <v>36676</v>
      </c>
      <c r="B3305" s="36">
        <v>29.89</v>
      </c>
      <c r="C3305" s="36"/>
      <c r="D3305" s="36"/>
      <c r="E3305" s="36"/>
      <c r="F3305" s="36"/>
      <c r="G3305" s="36"/>
      <c r="H3305" s="36"/>
    </row>
    <row r="3306" spans="1:8">
      <c r="A3306" s="47">
        <v>36677</v>
      </c>
      <c r="B3306" s="36">
        <v>29.64</v>
      </c>
      <c r="C3306" s="36"/>
      <c r="D3306" s="36"/>
      <c r="E3306" s="36"/>
      <c r="F3306" s="36"/>
      <c r="G3306" s="36"/>
      <c r="H3306" s="36"/>
    </row>
    <row r="3307" spans="1:8">
      <c r="A3307" s="47">
        <v>36678</v>
      </c>
      <c r="B3307" s="36">
        <v>29.69</v>
      </c>
      <c r="C3307" s="36"/>
      <c r="D3307" s="36"/>
      <c r="E3307" s="36"/>
      <c r="F3307" s="36"/>
      <c r="G3307" s="36"/>
      <c r="H3307" s="36"/>
    </row>
    <row r="3308" spans="1:8">
      <c r="A3308" s="47">
        <v>36679</v>
      </c>
      <c r="B3308" s="36">
        <v>29.35</v>
      </c>
      <c r="C3308" s="36"/>
      <c r="D3308" s="36"/>
      <c r="E3308" s="36"/>
      <c r="F3308" s="36"/>
      <c r="G3308" s="36"/>
      <c r="H3308" s="36"/>
    </row>
    <row r="3309" spans="1:8">
      <c r="A3309" s="47">
        <v>36682</v>
      </c>
      <c r="B3309" s="36">
        <v>28.27</v>
      </c>
      <c r="C3309" s="36"/>
      <c r="D3309" s="36"/>
      <c r="E3309" s="36"/>
      <c r="F3309" s="36"/>
      <c r="G3309" s="36"/>
      <c r="H3309" s="36"/>
    </row>
    <row r="3310" spans="1:8">
      <c r="A3310" s="47">
        <v>36683</v>
      </c>
      <c r="B3310" s="36">
        <v>28.42</v>
      </c>
      <c r="C3310" s="36"/>
      <c r="D3310" s="36"/>
      <c r="E3310" s="36"/>
      <c r="F3310" s="36"/>
      <c r="G3310" s="36"/>
      <c r="H3310" s="36"/>
    </row>
    <row r="3311" spans="1:8">
      <c r="A3311" s="47">
        <v>36684</v>
      </c>
      <c r="B3311" s="36">
        <v>28.32</v>
      </c>
      <c r="C3311" s="36"/>
      <c r="D3311" s="36"/>
      <c r="E3311" s="36"/>
      <c r="F3311" s="36"/>
      <c r="G3311" s="36"/>
      <c r="H3311" s="36"/>
    </row>
    <row r="3312" spans="1:8">
      <c r="A3312" s="47">
        <v>36685</v>
      </c>
      <c r="B3312" s="36">
        <v>29.34</v>
      </c>
      <c r="C3312" s="36"/>
      <c r="D3312" s="36"/>
      <c r="E3312" s="36"/>
      <c r="F3312" s="36"/>
      <c r="G3312" s="36"/>
      <c r="H3312" s="36"/>
    </row>
    <row r="3313" spans="1:8">
      <c r="A3313" s="47">
        <v>36686</v>
      </c>
      <c r="B3313" s="36">
        <v>29</v>
      </c>
      <c r="C3313" s="36"/>
      <c r="D3313" s="36"/>
      <c r="E3313" s="36"/>
      <c r="F3313" s="36"/>
      <c r="G3313" s="36"/>
      <c r="H3313" s="36"/>
    </row>
    <row r="3314" spans="1:8">
      <c r="A3314" s="47">
        <v>36689</v>
      </c>
      <c r="B3314" s="36">
        <v>30.1</v>
      </c>
      <c r="C3314" s="36"/>
      <c r="D3314" s="36"/>
      <c r="E3314" s="36"/>
      <c r="F3314" s="36"/>
      <c r="G3314" s="36"/>
      <c r="H3314" s="36"/>
    </row>
    <row r="3315" spans="1:8">
      <c r="A3315" s="47">
        <v>36690</v>
      </c>
      <c r="B3315" s="36">
        <v>30.4</v>
      </c>
      <c r="C3315" s="36"/>
      <c r="D3315" s="36"/>
      <c r="E3315" s="36"/>
      <c r="F3315" s="36"/>
      <c r="G3315" s="36"/>
      <c r="H3315" s="36"/>
    </row>
    <row r="3316" spans="1:8">
      <c r="A3316" s="47">
        <v>36691</v>
      </c>
      <c r="B3316" s="36">
        <v>30.12</v>
      </c>
      <c r="C3316" s="36"/>
      <c r="D3316" s="36"/>
      <c r="E3316" s="36"/>
      <c r="F3316" s="36"/>
      <c r="G3316" s="36"/>
      <c r="H3316" s="36"/>
    </row>
    <row r="3317" spans="1:8">
      <c r="A3317" s="47">
        <v>36692</v>
      </c>
      <c r="B3317" s="36">
        <v>29.77</v>
      </c>
      <c r="C3317" s="36"/>
      <c r="D3317" s="36"/>
      <c r="E3317" s="36"/>
      <c r="F3317" s="36"/>
      <c r="G3317" s="36"/>
      <c r="H3317" s="36"/>
    </row>
    <row r="3318" spans="1:8">
      <c r="A3318" s="47">
        <v>36693</v>
      </c>
      <c r="B3318" s="36">
        <v>28.68</v>
      </c>
      <c r="C3318" s="36"/>
      <c r="D3318" s="36"/>
      <c r="E3318" s="36"/>
      <c r="F3318" s="36"/>
      <c r="G3318" s="36"/>
      <c r="H3318" s="36"/>
    </row>
    <row r="3319" spans="1:8">
      <c r="A3319" s="47">
        <v>36696</v>
      </c>
      <c r="B3319" s="36">
        <v>27.69</v>
      </c>
      <c r="C3319" s="36"/>
      <c r="D3319" s="36"/>
      <c r="E3319" s="36"/>
      <c r="F3319" s="36"/>
      <c r="G3319" s="36"/>
      <c r="H3319" s="36"/>
    </row>
    <row r="3320" spans="1:8">
      <c r="A3320" s="47">
        <v>36697</v>
      </c>
      <c r="B3320" s="36">
        <v>28.86</v>
      </c>
      <c r="C3320" s="36"/>
      <c r="D3320" s="36"/>
      <c r="E3320" s="36"/>
      <c r="F3320" s="36"/>
      <c r="G3320" s="36"/>
      <c r="H3320" s="36"/>
    </row>
    <row r="3321" spans="1:8">
      <c r="A3321" s="47">
        <v>36698</v>
      </c>
      <c r="B3321" s="36">
        <v>30.71</v>
      </c>
      <c r="C3321" s="36"/>
      <c r="D3321" s="36"/>
      <c r="E3321" s="36"/>
      <c r="F3321" s="36"/>
      <c r="G3321" s="36"/>
      <c r="H3321" s="36"/>
    </row>
    <row r="3322" spans="1:8">
      <c r="A3322" s="47">
        <v>36699</v>
      </c>
      <c r="B3322" s="36">
        <v>30.61</v>
      </c>
      <c r="C3322" s="36"/>
      <c r="D3322" s="36"/>
      <c r="E3322" s="36"/>
      <c r="F3322" s="36"/>
      <c r="G3322" s="36"/>
      <c r="H3322" s="36"/>
    </row>
    <row r="3323" spans="1:8">
      <c r="A3323" s="47">
        <v>36700</v>
      </c>
      <c r="B3323" s="36">
        <v>31.02</v>
      </c>
      <c r="C3323" s="36"/>
      <c r="D3323" s="36"/>
      <c r="E3323" s="36"/>
      <c r="F3323" s="36"/>
      <c r="G3323" s="36"/>
      <c r="H3323" s="36"/>
    </row>
    <row r="3324" spans="1:8">
      <c r="A3324" s="47">
        <v>36703</v>
      </c>
      <c r="B3324" s="36">
        <v>30.9</v>
      </c>
      <c r="C3324" s="36"/>
      <c r="D3324" s="36"/>
      <c r="E3324" s="36"/>
      <c r="F3324" s="36"/>
      <c r="G3324" s="36"/>
      <c r="H3324" s="36"/>
    </row>
    <row r="3325" spans="1:8">
      <c r="A3325" s="47">
        <v>36704</v>
      </c>
      <c r="B3325" s="36">
        <v>30.47</v>
      </c>
      <c r="C3325" s="36"/>
      <c r="D3325" s="36"/>
      <c r="E3325" s="36"/>
      <c r="F3325" s="36"/>
      <c r="G3325" s="36"/>
      <c r="H3325" s="36"/>
    </row>
    <row r="3326" spans="1:8">
      <c r="A3326" s="47">
        <v>36705</v>
      </c>
      <c r="B3326" s="36">
        <v>31.15</v>
      </c>
      <c r="C3326" s="36"/>
      <c r="D3326" s="36"/>
      <c r="E3326" s="36"/>
      <c r="F3326" s="36"/>
      <c r="G3326" s="36"/>
      <c r="H3326" s="36"/>
    </row>
    <row r="3327" spans="1:8">
      <c r="A3327" s="47">
        <v>36706</v>
      </c>
      <c r="B3327" s="36">
        <v>31.05</v>
      </c>
      <c r="C3327" s="36"/>
      <c r="D3327" s="36"/>
      <c r="E3327" s="36"/>
      <c r="F3327" s="36"/>
      <c r="G3327" s="36"/>
      <c r="H3327" s="36"/>
    </row>
    <row r="3328" spans="1:8">
      <c r="A3328" s="47">
        <v>36707</v>
      </c>
      <c r="B3328" s="36">
        <v>31.58</v>
      </c>
      <c r="C3328" s="36"/>
      <c r="D3328" s="36"/>
      <c r="E3328" s="36"/>
      <c r="F3328" s="36"/>
      <c r="G3328" s="36"/>
      <c r="H3328" s="36"/>
    </row>
    <row r="3329" spans="1:8">
      <c r="A3329" s="47">
        <v>36710</v>
      </c>
      <c r="B3329" s="36">
        <v>32.15</v>
      </c>
      <c r="C3329" s="36"/>
      <c r="D3329" s="36"/>
      <c r="E3329" s="36"/>
      <c r="F3329" s="36"/>
      <c r="G3329" s="36"/>
      <c r="H3329" s="36"/>
    </row>
    <row r="3330" spans="1:8">
      <c r="A3330" s="47">
        <v>36711</v>
      </c>
      <c r="B3330" s="36">
        <v>30.73</v>
      </c>
      <c r="C3330" s="36"/>
      <c r="D3330" s="36"/>
      <c r="E3330" s="36"/>
      <c r="F3330" s="36"/>
      <c r="G3330" s="36"/>
      <c r="H3330" s="36"/>
    </row>
    <row r="3331" spans="1:8">
      <c r="A3331" s="47">
        <v>36712</v>
      </c>
      <c r="B3331" s="36">
        <v>30.35</v>
      </c>
      <c r="C3331" s="36"/>
      <c r="D3331" s="36"/>
      <c r="E3331" s="36"/>
      <c r="F3331" s="36"/>
      <c r="G3331" s="36"/>
      <c r="H3331" s="36"/>
    </row>
    <row r="3332" spans="1:8">
      <c r="A3332" s="47">
        <v>36713</v>
      </c>
      <c r="B3332" s="36">
        <v>30.67</v>
      </c>
      <c r="C3332" s="36"/>
      <c r="D3332" s="36"/>
      <c r="E3332" s="36"/>
      <c r="F3332" s="36"/>
      <c r="G3332" s="36"/>
      <c r="H3332" s="36"/>
    </row>
    <row r="3333" spans="1:8">
      <c r="A3333" s="47">
        <v>36714</v>
      </c>
      <c r="B3333" s="36">
        <v>30.62</v>
      </c>
      <c r="C3333" s="36"/>
      <c r="D3333" s="36"/>
      <c r="E3333" s="36"/>
      <c r="F3333" s="36"/>
      <c r="G3333" s="36"/>
      <c r="H3333" s="36"/>
    </row>
    <row r="3334" spans="1:8">
      <c r="A3334" s="47">
        <v>36717</v>
      </c>
      <c r="B3334" s="36">
        <v>30.58</v>
      </c>
      <c r="C3334" s="36"/>
      <c r="D3334" s="36"/>
      <c r="E3334" s="36"/>
      <c r="F3334" s="36"/>
      <c r="G3334" s="36"/>
      <c r="H3334" s="36"/>
    </row>
    <row r="3335" spans="1:8">
      <c r="A3335" s="47">
        <v>36718</v>
      </c>
      <c r="B3335" s="36">
        <v>29.83</v>
      </c>
      <c r="C3335" s="36"/>
      <c r="D3335" s="36"/>
      <c r="E3335" s="36"/>
      <c r="F3335" s="36"/>
      <c r="G3335" s="36"/>
      <c r="H3335" s="36"/>
    </row>
    <row r="3336" spans="1:8">
      <c r="A3336" s="47">
        <v>36719</v>
      </c>
      <c r="B3336" s="36">
        <v>30.27</v>
      </c>
      <c r="C3336" s="36"/>
      <c r="D3336" s="36"/>
      <c r="E3336" s="36"/>
      <c r="F3336" s="36"/>
      <c r="G3336" s="36"/>
      <c r="H3336" s="36"/>
    </row>
    <row r="3337" spans="1:8">
      <c r="A3337" s="47">
        <v>36720</v>
      </c>
      <c r="B3337" s="36">
        <v>31.15</v>
      </c>
      <c r="C3337" s="36"/>
      <c r="D3337" s="36"/>
      <c r="E3337" s="36"/>
      <c r="F3337" s="36"/>
      <c r="G3337" s="36"/>
      <c r="H3337" s="36"/>
    </row>
    <row r="3338" spans="1:8">
      <c r="A3338" s="47">
        <v>36721</v>
      </c>
      <c r="B3338" s="36">
        <v>30.82</v>
      </c>
      <c r="C3338" s="36"/>
      <c r="D3338" s="36"/>
      <c r="E3338" s="36"/>
      <c r="F3338" s="36"/>
      <c r="G3338" s="36"/>
      <c r="H3338" s="36"/>
    </row>
    <row r="3339" spans="1:8">
      <c r="A3339" s="47">
        <v>36724</v>
      </c>
      <c r="B3339" s="36">
        <v>28.44</v>
      </c>
      <c r="C3339" s="36"/>
      <c r="D3339" s="36"/>
      <c r="E3339" s="36"/>
      <c r="F3339" s="36"/>
      <c r="G3339" s="36"/>
      <c r="H3339" s="36"/>
    </row>
    <row r="3340" spans="1:8">
      <c r="A3340" s="47">
        <v>36725</v>
      </c>
      <c r="B3340" s="36">
        <v>28.46</v>
      </c>
      <c r="C3340" s="36"/>
      <c r="D3340" s="36"/>
      <c r="E3340" s="36"/>
      <c r="F3340" s="36"/>
      <c r="G3340" s="36"/>
      <c r="H3340" s="36"/>
    </row>
    <row r="3341" spans="1:8">
      <c r="A3341" s="47">
        <v>36726</v>
      </c>
      <c r="B3341" s="36">
        <v>28.33</v>
      </c>
      <c r="C3341" s="36"/>
      <c r="D3341" s="36"/>
      <c r="E3341" s="36"/>
      <c r="F3341" s="36"/>
      <c r="G3341" s="36"/>
      <c r="H3341" s="36"/>
    </row>
    <row r="3342" spans="1:8">
      <c r="A3342" s="47">
        <v>36727</v>
      </c>
      <c r="B3342" s="36">
        <v>27.85</v>
      </c>
      <c r="C3342" s="36"/>
      <c r="D3342" s="36"/>
      <c r="E3342" s="36"/>
      <c r="F3342" s="36"/>
      <c r="G3342" s="36"/>
      <c r="H3342" s="36"/>
    </row>
    <row r="3343" spans="1:8">
      <c r="A3343" s="47">
        <v>36728</v>
      </c>
      <c r="B3343" s="36">
        <v>26.68</v>
      </c>
      <c r="C3343" s="36"/>
      <c r="D3343" s="36"/>
      <c r="E3343" s="36"/>
      <c r="F3343" s="36"/>
      <c r="G3343" s="36"/>
      <c r="H3343" s="36"/>
    </row>
    <row r="3344" spans="1:8">
      <c r="A3344" s="47">
        <v>36731</v>
      </c>
      <c r="B3344" s="36">
        <v>26.84</v>
      </c>
      <c r="C3344" s="36"/>
      <c r="D3344" s="36"/>
      <c r="E3344" s="36"/>
      <c r="F3344" s="36"/>
      <c r="G3344" s="36"/>
      <c r="H3344" s="36"/>
    </row>
    <row r="3345" spans="1:8">
      <c r="A3345" s="47">
        <v>36732</v>
      </c>
      <c r="B3345" s="36">
        <v>25.78</v>
      </c>
      <c r="C3345" s="36"/>
      <c r="D3345" s="36"/>
      <c r="E3345" s="36"/>
      <c r="F3345" s="36"/>
      <c r="G3345" s="36"/>
      <c r="H3345" s="36"/>
    </row>
    <row r="3346" spans="1:8">
      <c r="A3346" s="47">
        <v>36733</v>
      </c>
      <c r="B3346" s="36">
        <v>25.92</v>
      </c>
      <c r="C3346" s="36"/>
      <c r="D3346" s="36"/>
      <c r="E3346" s="36"/>
      <c r="F3346" s="36"/>
      <c r="G3346" s="36"/>
      <c r="H3346" s="36"/>
    </row>
    <row r="3347" spans="1:8">
      <c r="A3347" s="47">
        <v>36734</v>
      </c>
      <c r="B3347" s="36">
        <v>25.6</v>
      </c>
      <c r="C3347" s="36"/>
      <c r="D3347" s="36"/>
      <c r="E3347" s="36"/>
      <c r="F3347" s="36"/>
      <c r="G3347" s="36"/>
      <c r="H3347" s="36"/>
    </row>
    <row r="3348" spans="1:8">
      <c r="A3348" s="47">
        <v>36735</v>
      </c>
      <c r="B3348" s="36">
        <v>25.96</v>
      </c>
      <c r="C3348" s="36"/>
      <c r="D3348" s="36"/>
      <c r="E3348" s="36"/>
      <c r="F3348" s="36"/>
      <c r="G3348" s="36"/>
      <c r="H3348" s="36"/>
    </row>
    <row r="3349" spans="1:8">
      <c r="A3349" s="47">
        <v>36738</v>
      </c>
      <c r="B3349" s="36">
        <v>25.3</v>
      </c>
      <c r="C3349" s="36"/>
      <c r="D3349" s="36"/>
      <c r="E3349" s="36"/>
      <c r="F3349" s="36"/>
      <c r="G3349" s="36"/>
      <c r="H3349" s="36"/>
    </row>
    <row r="3350" spans="1:8">
      <c r="A3350" s="47">
        <v>36739</v>
      </c>
      <c r="B3350" s="36">
        <v>25.24</v>
      </c>
      <c r="C3350" s="36"/>
      <c r="D3350" s="36"/>
      <c r="E3350" s="36"/>
      <c r="F3350" s="36"/>
      <c r="G3350" s="36"/>
      <c r="H3350" s="36"/>
    </row>
    <row r="3351" spans="1:8">
      <c r="A3351" s="47">
        <v>36740</v>
      </c>
      <c r="B3351" s="36">
        <v>26.8</v>
      </c>
      <c r="C3351" s="36"/>
      <c r="D3351" s="36"/>
      <c r="E3351" s="36"/>
      <c r="F3351" s="36"/>
      <c r="G3351" s="36"/>
      <c r="H3351" s="36"/>
    </row>
    <row r="3352" spans="1:8">
      <c r="A3352" s="47">
        <v>36741</v>
      </c>
      <c r="B3352" s="36">
        <v>27.04</v>
      </c>
      <c r="C3352" s="36"/>
      <c r="D3352" s="36"/>
      <c r="E3352" s="36"/>
      <c r="F3352" s="36"/>
      <c r="G3352" s="36"/>
      <c r="H3352" s="36"/>
    </row>
    <row r="3353" spans="1:8">
      <c r="A3353" s="47">
        <v>36742</v>
      </c>
      <c r="B3353" s="36">
        <v>28.01</v>
      </c>
      <c r="C3353" s="36"/>
      <c r="D3353" s="36"/>
      <c r="E3353" s="36"/>
      <c r="F3353" s="36"/>
      <c r="G3353" s="36"/>
      <c r="H3353" s="36"/>
    </row>
    <row r="3354" spans="1:8">
      <c r="A3354" s="47">
        <v>36745</v>
      </c>
      <c r="B3354" s="36">
        <v>27.56</v>
      </c>
      <c r="C3354" s="36"/>
      <c r="D3354" s="36"/>
      <c r="E3354" s="36"/>
      <c r="F3354" s="36"/>
      <c r="G3354" s="36"/>
      <c r="H3354" s="36"/>
    </row>
    <row r="3355" spans="1:8">
      <c r="A3355" s="47">
        <v>36746</v>
      </c>
      <c r="B3355" s="36">
        <v>27.58</v>
      </c>
      <c r="C3355" s="36"/>
      <c r="D3355" s="36"/>
      <c r="E3355" s="36"/>
      <c r="F3355" s="36"/>
      <c r="G3355" s="36"/>
      <c r="H3355" s="36"/>
    </row>
    <row r="3356" spans="1:8">
      <c r="A3356" s="47">
        <v>36747</v>
      </c>
      <c r="B3356" s="36">
        <v>28.13</v>
      </c>
      <c r="C3356" s="36"/>
      <c r="D3356" s="36"/>
      <c r="E3356" s="36"/>
      <c r="F3356" s="36"/>
      <c r="G3356" s="36"/>
      <c r="H3356" s="36"/>
    </row>
    <row r="3357" spans="1:8">
      <c r="A3357" s="47">
        <v>36748</v>
      </c>
      <c r="B3357" s="36">
        <v>28.98</v>
      </c>
      <c r="C3357" s="36"/>
      <c r="D3357" s="36"/>
      <c r="E3357" s="36"/>
      <c r="F3357" s="36"/>
      <c r="G3357" s="36"/>
      <c r="H3357" s="36"/>
    </row>
    <row r="3358" spans="1:8">
      <c r="A3358" s="47">
        <v>36749</v>
      </c>
      <c r="B3358" s="36">
        <v>29.44</v>
      </c>
      <c r="C3358" s="36"/>
      <c r="D3358" s="36"/>
      <c r="E3358" s="36"/>
      <c r="F3358" s="36"/>
      <c r="G3358" s="36"/>
      <c r="H3358" s="36"/>
    </row>
    <row r="3359" spans="1:8">
      <c r="A3359" s="47">
        <v>36752</v>
      </c>
      <c r="B3359" s="36">
        <v>29.24</v>
      </c>
      <c r="C3359" s="36"/>
      <c r="D3359" s="36"/>
      <c r="E3359" s="36"/>
      <c r="F3359" s="36"/>
      <c r="G3359" s="36"/>
      <c r="H3359" s="36"/>
    </row>
    <row r="3360" spans="1:8">
      <c r="A3360" s="47">
        <v>36753</v>
      </c>
      <c r="B3360" s="36">
        <v>30</v>
      </c>
      <c r="C3360" s="36"/>
      <c r="D3360" s="36"/>
      <c r="E3360" s="36"/>
      <c r="F3360" s="36"/>
      <c r="G3360" s="36"/>
      <c r="H3360" s="36"/>
    </row>
    <row r="3361" spans="1:8">
      <c r="A3361" s="47">
        <v>36754</v>
      </c>
      <c r="B3361" s="36">
        <v>29.66</v>
      </c>
      <c r="C3361" s="36"/>
      <c r="D3361" s="36"/>
      <c r="E3361" s="36"/>
      <c r="F3361" s="36"/>
      <c r="G3361" s="36"/>
      <c r="H3361" s="36"/>
    </row>
    <row r="3362" spans="1:8">
      <c r="A3362" s="47">
        <v>36755</v>
      </c>
      <c r="B3362" s="36">
        <v>30.71</v>
      </c>
      <c r="C3362" s="36"/>
      <c r="D3362" s="36"/>
      <c r="E3362" s="36"/>
      <c r="F3362" s="36"/>
      <c r="G3362" s="36"/>
      <c r="H3362" s="36"/>
    </row>
    <row r="3363" spans="1:8">
      <c r="A3363" s="47">
        <v>36756</v>
      </c>
      <c r="B3363" s="36">
        <v>30.76</v>
      </c>
      <c r="C3363" s="36"/>
      <c r="D3363" s="36"/>
      <c r="E3363" s="36"/>
      <c r="F3363" s="36"/>
      <c r="G3363" s="36"/>
      <c r="H3363" s="36"/>
    </row>
    <row r="3364" spans="1:8">
      <c r="A3364" s="47">
        <v>36759</v>
      </c>
      <c r="B3364" s="36">
        <v>31.34</v>
      </c>
      <c r="C3364" s="36"/>
      <c r="D3364" s="36"/>
      <c r="E3364" s="36"/>
      <c r="F3364" s="36"/>
      <c r="G3364" s="36"/>
      <c r="H3364" s="36"/>
    </row>
    <row r="3365" spans="1:8">
      <c r="A3365" s="47">
        <v>36760</v>
      </c>
      <c r="B3365" s="36">
        <v>30.18</v>
      </c>
      <c r="C3365" s="36"/>
      <c r="D3365" s="36"/>
      <c r="E3365" s="36"/>
      <c r="F3365" s="36"/>
      <c r="G3365" s="36"/>
      <c r="H3365" s="36"/>
    </row>
    <row r="3366" spans="1:8">
      <c r="A3366" s="47">
        <v>36761</v>
      </c>
      <c r="B3366" s="36">
        <v>32.380000000000003</v>
      </c>
      <c r="C3366" s="36"/>
      <c r="D3366" s="36"/>
      <c r="E3366" s="36"/>
      <c r="F3366" s="36"/>
      <c r="G3366" s="36"/>
      <c r="H3366" s="36"/>
    </row>
    <row r="3367" spans="1:8">
      <c r="A3367" s="47">
        <v>36762</v>
      </c>
      <c r="B3367" s="36">
        <v>31.67</v>
      </c>
      <c r="C3367" s="36"/>
      <c r="D3367" s="36"/>
      <c r="E3367" s="36"/>
      <c r="F3367" s="36"/>
      <c r="G3367" s="36"/>
      <c r="H3367" s="36"/>
    </row>
    <row r="3368" spans="1:8">
      <c r="A3368" s="47">
        <v>36763</v>
      </c>
      <c r="B3368" s="36">
        <v>33.26</v>
      </c>
      <c r="C3368" s="36"/>
      <c r="D3368" s="36"/>
      <c r="E3368" s="36"/>
      <c r="F3368" s="36"/>
      <c r="G3368" s="36"/>
      <c r="H3368" s="36"/>
    </row>
    <row r="3369" spans="1:8">
      <c r="A3369" s="47">
        <v>36766</v>
      </c>
      <c r="B3369" s="36">
        <v>33.29</v>
      </c>
      <c r="C3369" s="36"/>
      <c r="D3369" s="36"/>
      <c r="E3369" s="36"/>
      <c r="F3369" s="36"/>
      <c r="G3369" s="36"/>
      <c r="H3369" s="36"/>
    </row>
    <row r="3370" spans="1:8">
      <c r="A3370" s="47">
        <v>36767</v>
      </c>
      <c r="B3370" s="36">
        <v>34.03</v>
      </c>
      <c r="C3370" s="36"/>
      <c r="D3370" s="36"/>
      <c r="E3370" s="36"/>
      <c r="F3370" s="36"/>
      <c r="G3370" s="36"/>
      <c r="H3370" s="36"/>
    </row>
    <row r="3371" spans="1:8">
      <c r="A3371" s="47">
        <v>36768</v>
      </c>
      <c r="B3371" s="36">
        <v>34.130000000000003</v>
      </c>
      <c r="C3371" s="36"/>
      <c r="D3371" s="36"/>
      <c r="E3371" s="36"/>
      <c r="F3371" s="36"/>
      <c r="G3371" s="36"/>
      <c r="H3371" s="36"/>
    </row>
    <row r="3372" spans="1:8">
      <c r="A3372" s="47">
        <v>36769</v>
      </c>
      <c r="B3372" s="36">
        <v>35.08</v>
      </c>
      <c r="C3372" s="36"/>
      <c r="D3372" s="36"/>
      <c r="E3372" s="36"/>
      <c r="F3372" s="36"/>
      <c r="G3372" s="36"/>
      <c r="H3372" s="36"/>
    </row>
    <row r="3373" spans="1:8">
      <c r="A3373" s="47">
        <v>36770</v>
      </c>
      <c r="B3373" s="36">
        <v>35.090000000000003</v>
      </c>
      <c r="C3373" s="36"/>
      <c r="D3373" s="36"/>
      <c r="E3373" s="36"/>
      <c r="F3373" s="36"/>
      <c r="G3373" s="36"/>
      <c r="H3373" s="36"/>
    </row>
    <row r="3374" spans="1:8">
      <c r="A3374" s="47">
        <v>36773</v>
      </c>
      <c r="B3374" s="36">
        <v>36.020000000000003</v>
      </c>
      <c r="C3374" s="36"/>
      <c r="D3374" s="36"/>
      <c r="E3374" s="36"/>
      <c r="F3374" s="36"/>
      <c r="G3374" s="36"/>
      <c r="H3374" s="36"/>
    </row>
    <row r="3375" spans="1:8">
      <c r="A3375" s="47">
        <v>36774</v>
      </c>
      <c r="B3375" s="36">
        <v>35.72</v>
      </c>
      <c r="C3375" s="36"/>
      <c r="D3375" s="36"/>
      <c r="E3375" s="36"/>
      <c r="F3375" s="36"/>
      <c r="G3375" s="36"/>
      <c r="H3375" s="36"/>
    </row>
    <row r="3376" spans="1:8">
      <c r="A3376" s="47">
        <v>36775</v>
      </c>
      <c r="B3376" s="36">
        <v>36.700000000000003</v>
      </c>
      <c r="C3376" s="36"/>
      <c r="D3376" s="36"/>
      <c r="E3376" s="36"/>
      <c r="F3376" s="36"/>
      <c r="G3376" s="36"/>
      <c r="H3376" s="36"/>
    </row>
    <row r="3377" spans="1:8">
      <c r="A3377" s="47">
        <v>36776</v>
      </c>
      <c r="B3377" s="36">
        <v>37.43</v>
      </c>
      <c r="C3377" s="36"/>
      <c r="D3377" s="36"/>
      <c r="E3377" s="36"/>
      <c r="F3377" s="36"/>
      <c r="G3377" s="36"/>
      <c r="H3377" s="36"/>
    </row>
    <row r="3378" spans="1:8">
      <c r="A3378" s="47">
        <v>36777</v>
      </c>
      <c r="B3378" s="36">
        <v>36.270000000000003</v>
      </c>
      <c r="C3378" s="36"/>
      <c r="D3378" s="36"/>
      <c r="E3378" s="36"/>
      <c r="F3378" s="36"/>
      <c r="G3378" s="36"/>
      <c r="H3378" s="36"/>
    </row>
    <row r="3379" spans="1:8">
      <c r="A3379" s="47">
        <v>36780</v>
      </c>
      <c r="B3379" s="36">
        <v>36.869999999999997</v>
      </c>
      <c r="C3379" s="36"/>
      <c r="D3379" s="36"/>
      <c r="E3379" s="36"/>
      <c r="F3379" s="36"/>
      <c r="G3379" s="36"/>
      <c r="H3379" s="36"/>
    </row>
    <row r="3380" spans="1:8">
      <c r="A3380" s="47">
        <v>36781</v>
      </c>
      <c r="B3380" s="36">
        <v>33.299999999999997</v>
      </c>
      <c r="C3380" s="36"/>
      <c r="D3380" s="36"/>
      <c r="E3380" s="36"/>
      <c r="F3380" s="36"/>
      <c r="G3380" s="36"/>
      <c r="H3380" s="36"/>
    </row>
    <row r="3381" spans="1:8">
      <c r="A3381" s="47">
        <v>36782</v>
      </c>
      <c r="B3381" s="36">
        <v>31.08</v>
      </c>
      <c r="C3381" s="36"/>
      <c r="D3381" s="36"/>
      <c r="E3381" s="36"/>
      <c r="F3381" s="36"/>
      <c r="G3381" s="36"/>
      <c r="H3381" s="36"/>
    </row>
    <row r="3382" spans="1:8">
      <c r="A3382" s="47">
        <v>36783</v>
      </c>
      <c r="B3382" s="36">
        <v>31.35</v>
      </c>
      <c r="C3382" s="36"/>
      <c r="D3382" s="36"/>
      <c r="E3382" s="36"/>
      <c r="F3382" s="36"/>
      <c r="G3382" s="36"/>
      <c r="H3382" s="36"/>
    </row>
    <row r="3383" spans="1:8">
      <c r="A3383" s="47">
        <v>36784</v>
      </c>
      <c r="B3383" s="36">
        <v>33.68</v>
      </c>
      <c r="C3383" s="36"/>
      <c r="D3383" s="36"/>
      <c r="E3383" s="36"/>
      <c r="F3383" s="36"/>
      <c r="G3383" s="36"/>
      <c r="H3383" s="36"/>
    </row>
    <row r="3384" spans="1:8">
      <c r="A3384" s="47">
        <v>36787</v>
      </c>
      <c r="B3384" s="36">
        <v>34.549999999999997</v>
      </c>
      <c r="C3384" s="36"/>
      <c r="D3384" s="36"/>
      <c r="E3384" s="36"/>
      <c r="F3384" s="36"/>
      <c r="G3384" s="36"/>
      <c r="H3384" s="36"/>
    </row>
    <row r="3385" spans="1:8">
      <c r="A3385" s="47">
        <v>36788</v>
      </c>
      <c r="B3385" s="36">
        <v>33.479999999999997</v>
      </c>
      <c r="C3385" s="36"/>
      <c r="D3385" s="36"/>
      <c r="E3385" s="36"/>
      <c r="F3385" s="36"/>
      <c r="G3385" s="36"/>
      <c r="H3385" s="36"/>
    </row>
    <row r="3386" spans="1:8">
      <c r="A3386" s="47">
        <v>36789</v>
      </c>
      <c r="B3386" s="36">
        <v>33.67</v>
      </c>
      <c r="C3386" s="36"/>
      <c r="D3386" s="36"/>
      <c r="E3386" s="36"/>
      <c r="F3386" s="36"/>
      <c r="G3386" s="36"/>
      <c r="H3386" s="36"/>
    </row>
    <row r="3387" spans="1:8">
      <c r="A3387" s="47">
        <v>36790</v>
      </c>
      <c r="B3387" s="36">
        <v>32.18</v>
      </c>
      <c r="C3387" s="36"/>
      <c r="D3387" s="36"/>
      <c r="E3387" s="36"/>
      <c r="F3387" s="36"/>
      <c r="G3387" s="36"/>
      <c r="H3387" s="36"/>
    </row>
    <row r="3388" spans="1:8">
      <c r="A3388" s="47">
        <v>36791</v>
      </c>
      <c r="B3388" s="36">
        <v>31.59</v>
      </c>
      <c r="C3388" s="36"/>
      <c r="D3388" s="36"/>
      <c r="E3388" s="36"/>
      <c r="F3388" s="36"/>
      <c r="G3388" s="36"/>
      <c r="H3388" s="36"/>
    </row>
    <row r="3389" spans="1:8">
      <c r="A3389" s="47">
        <v>36794</v>
      </c>
      <c r="B3389" s="36">
        <v>30.01</v>
      </c>
      <c r="C3389" s="36"/>
      <c r="D3389" s="36"/>
      <c r="E3389" s="36"/>
      <c r="F3389" s="36"/>
      <c r="G3389" s="36"/>
      <c r="H3389" s="36"/>
    </row>
    <row r="3390" spans="1:8">
      <c r="A3390" s="47">
        <v>36795</v>
      </c>
      <c r="B3390" s="36">
        <v>29.94</v>
      </c>
      <c r="C3390" s="36"/>
      <c r="D3390" s="36"/>
      <c r="E3390" s="36"/>
      <c r="F3390" s="36"/>
      <c r="G3390" s="36"/>
      <c r="H3390" s="36"/>
    </row>
    <row r="3391" spans="1:8">
      <c r="A3391" s="47">
        <v>36796</v>
      </c>
      <c r="B3391" s="36">
        <v>29.78</v>
      </c>
      <c r="C3391" s="36"/>
      <c r="D3391" s="36"/>
      <c r="E3391" s="36"/>
      <c r="F3391" s="36"/>
      <c r="G3391" s="36"/>
      <c r="H3391" s="36"/>
    </row>
    <row r="3392" spans="1:8">
      <c r="A3392" s="47">
        <v>36797</v>
      </c>
      <c r="B3392" s="36">
        <v>28.91</v>
      </c>
      <c r="C3392" s="36"/>
      <c r="D3392" s="36"/>
      <c r="E3392" s="36"/>
      <c r="F3392" s="36"/>
      <c r="G3392" s="36"/>
      <c r="H3392" s="36"/>
    </row>
    <row r="3393" spans="1:8">
      <c r="A3393" s="47">
        <v>36798</v>
      </c>
      <c r="B3393" s="36">
        <v>28.42</v>
      </c>
      <c r="C3393" s="36"/>
      <c r="D3393" s="36"/>
      <c r="E3393" s="36"/>
      <c r="F3393" s="36"/>
      <c r="G3393" s="36"/>
      <c r="H3393" s="36"/>
    </row>
    <row r="3394" spans="1:8">
      <c r="A3394" s="47">
        <v>36801</v>
      </c>
      <c r="B3394" s="36">
        <v>29.65</v>
      </c>
      <c r="C3394" s="36"/>
      <c r="D3394" s="36"/>
      <c r="E3394" s="36"/>
      <c r="F3394" s="36"/>
      <c r="G3394" s="36"/>
      <c r="H3394" s="36"/>
    </row>
    <row r="3395" spans="1:8">
      <c r="A3395" s="47">
        <v>36802</v>
      </c>
      <c r="B3395" s="36">
        <v>30.64</v>
      </c>
      <c r="C3395" s="36"/>
      <c r="D3395" s="36"/>
      <c r="E3395" s="36"/>
      <c r="F3395" s="36"/>
      <c r="G3395" s="36"/>
      <c r="H3395" s="36"/>
    </row>
    <row r="3396" spans="1:8">
      <c r="A3396" s="47">
        <v>36803</v>
      </c>
      <c r="B3396" s="36">
        <v>30.07</v>
      </c>
      <c r="C3396" s="36"/>
      <c r="D3396" s="36"/>
      <c r="E3396" s="36"/>
      <c r="F3396" s="36"/>
      <c r="G3396" s="36"/>
      <c r="H3396" s="36"/>
    </row>
    <row r="3397" spans="1:8">
      <c r="A3397" s="47">
        <v>36804</v>
      </c>
      <c r="B3397" s="36">
        <v>29.19</v>
      </c>
      <c r="C3397" s="36"/>
      <c r="D3397" s="36"/>
      <c r="E3397" s="36"/>
      <c r="F3397" s="36"/>
      <c r="G3397" s="36"/>
      <c r="H3397" s="36"/>
    </row>
    <row r="3398" spans="1:8">
      <c r="A3398" s="47">
        <v>36805</v>
      </c>
      <c r="B3398" s="36">
        <v>29.62</v>
      </c>
      <c r="C3398" s="36"/>
      <c r="D3398" s="36"/>
      <c r="E3398" s="36"/>
      <c r="F3398" s="36"/>
      <c r="G3398" s="36"/>
      <c r="H3398" s="36"/>
    </row>
    <row r="3399" spans="1:8">
      <c r="A3399" s="47">
        <v>36808</v>
      </c>
      <c r="B3399" s="36">
        <v>29.99</v>
      </c>
      <c r="C3399" s="36"/>
      <c r="D3399" s="36"/>
      <c r="E3399" s="36"/>
      <c r="F3399" s="36"/>
      <c r="G3399" s="36"/>
      <c r="H3399" s="36"/>
    </row>
    <row r="3400" spans="1:8">
      <c r="A3400" s="47">
        <v>36809</v>
      </c>
      <c r="B3400" s="36">
        <v>30.95</v>
      </c>
      <c r="C3400" s="36"/>
      <c r="D3400" s="36"/>
      <c r="E3400" s="36"/>
      <c r="F3400" s="36"/>
      <c r="G3400" s="36"/>
      <c r="H3400" s="36"/>
    </row>
    <row r="3401" spans="1:8">
      <c r="A3401" s="47">
        <v>36810</v>
      </c>
      <c r="B3401" s="36">
        <v>31.25</v>
      </c>
      <c r="C3401" s="36"/>
      <c r="D3401" s="36"/>
      <c r="E3401" s="36"/>
      <c r="F3401" s="36"/>
      <c r="G3401" s="36"/>
      <c r="H3401" s="36"/>
    </row>
    <row r="3402" spans="1:8">
      <c r="A3402" s="47">
        <v>36811</v>
      </c>
      <c r="B3402" s="36">
        <v>33.450000000000003</v>
      </c>
      <c r="C3402" s="36"/>
      <c r="D3402" s="36"/>
      <c r="E3402" s="36"/>
      <c r="F3402" s="36"/>
      <c r="G3402" s="36"/>
      <c r="H3402" s="36"/>
    </row>
    <row r="3403" spans="1:8">
      <c r="A3403" s="47">
        <v>36812</v>
      </c>
      <c r="B3403" s="36">
        <v>33.5</v>
      </c>
      <c r="C3403" s="36"/>
      <c r="D3403" s="36"/>
      <c r="E3403" s="36"/>
      <c r="F3403" s="36"/>
      <c r="G3403" s="36"/>
      <c r="H3403" s="36"/>
    </row>
    <row r="3404" spans="1:8">
      <c r="A3404" s="47">
        <v>36815</v>
      </c>
      <c r="B3404" s="36">
        <v>32.03</v>
      </c>
      <c r="C3404" s="36"/>
      <c r="D3404" s="36"/>
      <c r="E3404" s="36"/>
      <c r="F3404" s="36"/>
      <c r="G3404" s="36"/>
      <c r="H3404" s="36"/>
    </row>
    <row r="3405" spans="1:8">
      <c r="A3405" s="47">
        <v>36816</v>
      </c>
      <c r="B3405" s="36">
        <v>30.38</v>
      </c>
      <c r="C3405" s="36"/>
      <c r="D3405" s="36"/>
      <c r="E3405" s="36"/>
      <c r="F3405" s="36"/>
      <c r="G3405" s="36"/>
      <c r="H3405" s="36"/>
    </row>
    <row r="3406" spans="1:8">
      <c r="A3406" s="47">
        <v>36817</v>
      </c>
      <c r="B3406" s="36">
        <v>30.98</v>
      </c>
      <c r="C3406" s="36"/>
      <c r="D3406" s="36"/>
      <c r="E3406" s="36"/>
      <c r="F3406" s="36"/>
      <c r="G3406" s="36"/>
      <c r="H3406" s="36"/>
    </row>
    <row r="3407" spans="1:8">
      <c r="A3407" s="47">
        <v>36818</v>
      </c>
      <c r="B3407" s="36">
        <v>31.29</v>
      </c>
      <c r="C3407" s="36"/>
      <c r="D3407" s="36"/>
      <c r="E3407" s="36"/>
      <c r="F3407" s="36"/>
      <c r="G3407" s="36"/>
      <c r="H3407" s="36"/>
    </row>
    <row r="3408" spans="1:8">
      <c r="A3408" s="47">
        <v>36819</v>
      </c>
      <c r="B3408" s="36">
        <v>30.16</v>
      </c>
      <c r="C3408" s="36"/>
      <c r="D3408" s="36"/>
      <c r="E3408" s="36"/>
      <c r="F3408" s="36"/>
      <c r="G3408" s="36"/>
      <c r="H3408" s="36"/>
    </row>
    <row r="3409" spans="1:8">
      <c r="A3409" s="47">
        <v>36822</v>
      </c>
      <c r="B3409" s="36">
        <v>30.98</v>
      </c>
      <c r="C3409" s="36"/>
      <c r="D3409" s="36"/>
      <c r="E3409" s="36"/>
      <c r="F3409" s="36"/>
      <c r="G3409" s="36"/>
      <c r="H3409" s="36"/>
    </row>
    <row r="3410" spans="1:8">
      <c r="A3410" s="47">
        <v>36823</v>
      </c>
      <c r="B3410" s="36">
        <v>31.81</v>
      </c>
      <c r="C3410" s="36"/>
      <c r="D3410" s="36"/>
      <c r="E3410" s="36"/>
      <c r="F3410" s="36"/>
      <c r="G3410" s="36"/>
      <c r="H3410" s="36"/>
    </row>
    <row r="3411" spans="1:8">
      <c r="A3411" s="47">
        <v>36824</v>
      </c>
      <c r="B3411" s="36">
        <v>31.17</v>
      </c>
      <c r="C3411" s="36"/>
      <c r="D3411" s="36"/>
      <c r="E3411" s="36"/>
      <c r="F3411" s="36"/>
      <c r="G3411" s="36"/>
      <c r="H3411" s="36"/>
    </row>
    <row r="3412" spans="1:8">
      <c r="A3412" s="47">
        <v>36825</v>
      </c>
      <c r="B3412" s="36">
        <v>31.48</v>
      </c>
      <c r="C3412" s="36"/>
      <c r="D3412" s="36"/>
      <c r="E3412" s="36"/>
      <c r="F3412" s="36"/>
      <c r="G3412" s="36"/>
      <c r="H3412" s="36"/>
    </row>
    <row r="3413" spans="1:8">
      <c r="A3413" s="47">
        <v>36826</v>
      </c>
      <c r="B3413" s="36">
        <v>31.31</v>
      </c>
      <c r="C3413" s="36"/>
      <c r="D3413" s="36"/>
      <c r="E3413" s="36"/>
      <c r="F3413" s="36"/>
      <c r="G3413" s="36"/>
      <c r="H3413" s="36"/>
    </row>
    <row r="3414" spans="1:8">
      <c r="A3414" s="47">
        <v>36829</v>
      </c>
      <c r="B3414" s="36">
        <v>31.09</v>
      </c>
      <c r="C3414" s="36"/>
      <c r="D3414" s="36"/>
      <c r="E3414" s="36"/>
      <c r="F3414" s="36"/>
      <c r="G3414" s="36"/>
      <c r="H3414" s="36"/>
    </row>
    <row r="3415" spans="1:8">
      <c r="A3415" s="47">
        <v>36830</v>
      </c>
      <c r="B3415" s="36">
        <v>30.15</v>
      </c>
      <c r="C3415" s="36"/>
      <c r="D3415" s="36"/>
      <c r="E3415" s="36"/>
      <c r="F3415" s="36"/>
      <c r="G3415" s="36"/>
      <c r="H3415" s="36"/>
    </row>
    <row r="3416" spans="1:8">
      <c r="A3416" s="47">
        <v>36831</v>
      </c>
      <c r="B3416" s="36">
        <v>31.62</v>
      </c>
      <c r="C3416" s="36"/>
      <c r="D3416" s="36"/>
      <c r="E3416" s="36"/>
      <c r="F3416" s="36"/>
      <c r="G3416" s="36"/>
      <c r="H3416" s="36"/>
    </row>
    <row r="3417" spans="1:8">
      <c r="A3417" s="47">
        <v>36832</v>
      </c>
      <c r="B3417" s="36">
        <v>30.81</v>
      </c>
      <c r="C3417" s="36"/>
      <c r="D3417" s="36"/>
      <c r="E3417" s="36"/>
      <c r="F3417" s="36"/>
      <c r="G3417" s="36"/>
      <c r="H3417" s="36"/>
    </row>
    <row r="3418" spans="1:8">
      <c r="A3418" s="47">
        <v>36833</v>
      </c>
      <c r="B3418" s="36">
        <v>30.81</v>
      </c>
      <c r="C3418" s="36"/>
      <c r="D3418" s="36"/>
      <c r="E3418" s="36"/>
      <c r="F3418" s="36"/>
      <c r="G3418" s="36"/>
      <c r="H3418" s="36"/>
    </row>
    <row r="3419" spans="1:8">
      <c r="A3419" s="47">
        <v>36836</v>
      </c>
      <c r="B3419" s="36">
        <v>31</v>
      </c>
      <c r="C3419" s="36"/>
      <c r="D3419" s="36"/>
      <c r="E3419" s="36"/>
      <c r="F3419" s="36"/>
      <c r="G3419" s="36"/>
      <c r="H3419" s="36"/>
    </row>
    <row r="3420" spans="1:8">
      <c r="A3420" s="47">
        <v>36837</v>
      </c>
      <c r="B3420" s="36">
        <v>31.59</v>
      </c>
      <c r="C3420" s="36"/>
      <c r="D3420" s="36"/>
      <c r="E3420" s="36"/>
      <c r="F3420" s="36"/>
      <c r="G3420" s="36"/>
      <c r="H3420" s="36"/>
    </row>
    <row r="3421" spans="1:8">
      <c r="A3421" s="47">
        <v>36838</v>
      </c>
      <c r="B3421" s="36">
        <v>31.3</v>
      </c>
      <c r="C3421" s="36"/>
      <c r="D3421" s="36"/>
      <c r="E3421" s="36"/>
      <c r="F3421" s="36"/>
      <c r="G3421" s="36"/>
      <c r="H3421" s="36"/>
    </row>
    <row r="3422" spans="1:8">
      <c r="A3422" s="47">
        <v>36839</v>
      </c>
      <c r="B3422" s="36">
        <v>31.79</v>
      </c>
      <c r="C3422" s="36"/>
      <c r="D3422" s="36"/>
      <c r="E3422" s="36"/>
      <c r="F3422" s="36"/>
      <c r="G3422" s="36"/>
      <c r="H3422" s="36"/>
    </row>
    <row r="3423" spans="1:8">
      <c r="A3423" s="47">
        <v>36840</v>
      </c>
      <c r="B3423" s="36">
        <v>32.26</v>
      </c>
      <c r="C3423" s="36"/>
      <c r="D3423" s="36"/>
      <c r="E3423" s="36"/>
      <c r="F3423" s="36"/>
      <c r="G3423" s="36"/>
      <c r="H3423" s="36"/>
    </row>
    <row r="3424" spans="1:8">
      <c r="A3424" s="47">
        <v>36843</v>
      </c>
      <c r="B3424" s="36">
        <v>32.5</v>
      </c>
      <c r="C3424" s="36"/>
      <c r="D3424" s="36"/>
      <c r="E3424" s="36"/>
      <c r="F3424" s="36"/>
      <c r="G3424" s="36"/>
      <c r="H3424" s="36"/>
    </row>
    <row r="3425" spans="1:8">
      <c r="A3425" s="47">
        <v>36844</v>
      </c>
      <c r="B3425" s="36">
        <v>33.049999999999997</v>
      </c>
      <c r="C3425" s="36"/>
      <c r="D3425" s="36"/>
      <c r="E3425" s="36"/>
      <c r="F3425" s="36"/>
      <c r="G3425" s="36"/>
      <c r="H3425" s="36"/>
    </row>
    <row r="3426" spans="1:8">
      <c r="A3426" s="47">
        <v>36845</v>
      </c>
      <c r="B3426" s="36">
        <v>33.82</v>
      </c>
      <c r="C3426" s="36"/>
      <c r="D3426" s="36"/>
      <c r="E3426" s="36"/>
      <c r="F3426" s="36"/>
      <c r="G3426" s="36"/>
      <c r="H3426" s="36"/>
    </row>
    <row r="3427" spans="1:8">
      <c r="A3427" s="47">
        <v>36846</v>
      </c>
      <c r="B3427" s="36">
        <v>34.159999999999997</v>
      </c>
      <c r="C3427" s="36"/>
      <c r="D3427" s="36"/>
      <c r="E3427" s="36"/>
      <c r="F3427" s="36"/>
      <c r="G3427" s="36"/>
      <c r="H3427" s="36"/>
    </row>
    <row r="3428" spans="1:8">
      <c r="A3428" s="47">
        <v>36847</v>
      </c>
      <c r="B3428" s="36">
        <v>33.090000000000003</v>
      </c>
      <c r="C3428" s="36"/>
      <c r="D3428" s="36"/>
      <c r="E3428" s="36"/>
      <c r="F3428" s="36"/>
      <c r="G3428" s="36"/>
      <c r="H3428" s="36"/>
    </row>
    <row r="3429" spans="1:8">
      <c r="A3429" s="47">
        <v>36850</v>
      </c>
      <c r="B3429" s="36">
        <v>34.229999999999997</v>
      </c>
      <c r="C3429" s="36"/>
      <c r="D3429" s="36"/>
      <c r="E3429" s="36"/>
      <c r="F3429" s="36"/>
      <c r="G3429" s="36"/>
      <c r="H3429" s="36"/>
    </row>
    <row r="3430" spans="1:8">
      <c r="A3430" s="47">
        <v>36851</v>
      </c>
      <c r="B3430" s="36">
        <v>33.33</v>
      </c>
      <c r="C3430" s="36"/>
      <c r="D3430" s="36"/>
      <c r="E3430" s="36"/>
      <c r="F3430" s="36"/>
      <c r="G3430" s="36"/>
      <c r="H3430" s="36"/>
    </row>
    <row r="3431" spans="1:8">
      <c r="A3431" s="47">
        <v>36852</v>
      </c>
      <c r="B3431" s="36">
        <v>33.11</v>
      </c>
      <c r="C3431" s="36"/>
      <c r="D3431" s="36"/>
      <c r="E3431" s="36"/>
      <c r="F3431" s="36"/>
      <c r="G3431" s="36"/>
      <c r="H3431" s="36"/>
    </row>
    <row r="3432" spans="1:8">
      <c r="A3432" s="47">
        <v>36853</v>
      </c>
      <c r="B3432" s="36">
        <v>33.29</v>
      </c>
      <c r="C3432" s="36"/>
      <c r="D3432" s="36"/>
      <c r="E3432" s="36"/>
      <c r="F3432" s="36"/>
      <c r="G3432" s="36"/>
      <c r="H3432" s="36"/>
    </row>
    <row r="3433" spans="1:8">
      <c r="A3433" s="47">
        <v>36854</v>
      </c>
      <c r="B3433" s="36">
        <v>33.35</v>
      </c>
      <c r="C3433" s="36"/>
      <c r="D3433" s="36"/>
      <c r="E3433" s="36"/>
      <c r="F3433" s="36"/>
      <c r="G3433" s="36"/>
      <c r="H3433" s="36"/>
    </row>
    <row r="3434" spans="1:8">
      <c r="A3434" s="47">
        <v>36857</v>
      </c>
      <c r="B3434" s="36">
        <v>33.47</v>
      </c>
      <c r="C3434" s="36"/>
      <c r="D3434" s="36"/>
      <c r="E3434" s="36"/>
      <c r="F3434" s="36"/>
      <c r="G3434" s="36"/>
      <c r="H3434" s="36"/>
    </row>
    <row r="3435" spans="1:8">
      <c r="A3435" s="47">
        <v>36858</v>
      </c>
      <c r="B3435" s="36">
        <v>32.590000000000003</v>
      </c>
      <c r="C3435" s="36"/>
      <c r="D3435" s="36"/>
      <c r="E3435" s="36"/>
      <c r="F3435" s="36"/>
      <c r="G3435" s="36"/>
      <c r="H3435" s="36"/>
    </row>
    <row r="3436" spans="1:8">
      <c r="A3436" s="47">
        <v>36859</v>
      </c>
      <c r="B3436" s="36">
        <v>32.450000000000003</v>
      </c>
      <c r="C3436" s="36"/>
      <c r="D3436" s="36"/>
      <c r="E3436" s="36"/>
      <c r="F3436" s="36"/>
      <c r="G3436" s="36"/>
      <c r="H3436" s="36"/>
    </row>
    <row r="3437" spans="1:8">
      <c r="A3437" s="47">
        <v>36860</v>
      </c>
      <c r="B3437" s="36">
        <v>32.53</v>
      </c>
      <c r="C3437" s="36"/>
      <c r="D3437" s="36"/>
      <c r="E3437" s="36"/>
      <c r="F3437" s="36"/>
      <c r="G3437" s="36"/>
      <c r="H3437" s="36"/>
    </row>
    <row r="3438" spans="1:8">
      <c r="A3438" s="47">
        <v>36861</v>
      </c>
      <c r="B3438" s="36">
        <v>31.59</v>
      </c>
      <c r="C3438" s="36"/>
      <c r="D3438" s="36"/>
      <c r="E3438" s="36"/>
      <c r="F3438" s="36"/>
      <c r="G3438" s="36"/>
      <c r="H3438" s="36"/>
    </row>
    <row r="3439" spans="1:8">
      <c r="A3439" s="47">
        <v>36864</v>
      </c>
      <c r="B3439" s="36">
        <v>30.37</v>
      </c>
      <c r="C3439" s="36"/>
      <c r="D3439" s="36"/>
      <c r="E3439" s="36"/>
      <c r="F3439" s="36"/>
      <c r="G3439" s="36"/>
      <c r="H3439" s="36"/>
    </row>
    <row r="3440" spans="1:8">
      <c r="A3440" s="47">
        <v>36865</v>
      </c>
      <c r="B3440" s="36">
        <v>28.88</v>
      </c>
      <c r="C3440" s="36"/>
      <c r="D3440" s="36"/>
      <c r="E3440" s="36"/>
      <c r="F3440" s="36"/>
      <c r="G3440" s="36"/>
      <c r="H3440" s="36"/>
    </row>
    <row r="3441" spans="1:8">
      <c r="A3441" s="47">
        <v>36866</v>
      </c>
      <c r="B3441" s="36">
        <v>27.47</v>
      </c>
      <c r="C3441" s="36"/>
      <c r="D3441" s="36"/>
      <c r="E3441" s="36"/>
      <c r="F3441" s="36"/>
      <c r="G3441" s="36"/>
      <c r="H3441" s="36"/>
    </row>
    <row r="3442" spans="1:8">
      <c r="A3442" s="47">
        <v>36867</v>
      </c>
      <c r="B3442" s="36">
        <v>27.85</v>
      </c>
      <c r="C3442" s="36"/>
      <c r="D3442" s="36"/>
      <c r="E3442" s="36"/>
      <c r="F3442" s="36"/>
      <c r="G3442" s="36"/>
      <c r="H3442" s="36"/>
    </row>
    <row r="3443" spans="1:8">
      <c r="A3443" s="47">
        <v>36868</v>
      </c>
      <c r="B3443" s="36">
        <v>26.85</v>
      </c>
      <c r="C3443" s="36"/>
      <c r="D3443" s="36"/>
      <c r="E3443" s="36"/>
      <c r="F3443" s="36"/>
      <c r="G3443" s="36"/>
      <c r="H3443" s="36"/>
    </row>
    <row r="3444" spans="1:8">
      <c r="A3444" s="47">
        <v>36871</v>
      </c>
      <c r="B3444" s="36">
        <v>27.28</v>
      </c>
      <c r="C3444" s="36"/>
      <c r="D3444" s="36"/>
      <c r="E3444" s="36"/>
      <c r="F3444" s="36"/>
      <c r="G3444" s="36"/>
      <c r="H3444" s="36"/>
    </row>
    <row r="3445" spans="1:8">
      <c r="A3445" s="47">
        <v>36872</v>
      </c>
      <c r="B3445" s="36">
        <v>26.81</v>
      </c>
      <c r="C3445" s="36"/>
      <c r="D3445" s="36"/>
      <c r="E3445" s="36"/>
      <c r="F3445" s="36"/>
      <c r="G3445" s="36"/>
      <c r="H3445" s="36"/>
    </row>
    <row r="3446" spans="1:8">
      <c r="A3446" s="47">
        <v>36873</v>
      </c>
      <c r="B3446" s="36">
        <v>26.84</v>
      </c>
      <c r="C3446" s="36"/>
      <c r="D3446" s="36"/>
      <c r="E3446" s="36"/>
      <c r="F3446" s="36"/>
      <c r="G3446" s="36"/>
      <c r="H3446" s="36"/>
    </row>
    <row r="3447" spans="1:8">
      <c r="A3447" s="47">
        <v>36874</v>
      </c>
      <c r="B3447" s="36">
        <v>24.32</v>
      </c>
      <c r="C3447" s="36"/>
      <c r="D3447" s="36"/>
      <c r="E3447" s="36"/>
      <c r="F3447" s="36"/>
      <c r="G3447" s="36"/>
      <c r="H3447" s="36"/>
    </row>
    <row r="3448" spans="1:8">
      <c r="A3448" s="47">
        <v>36875</v>
      </c>
      <c r="B3448" s="36">
        <v>24.44</v>
      </c>
      <c r="C3448" s="36"/>
      <c r="D3448" s="36"/>
      <c r="E3448" s="36"/>
      <c r="F3448" s="36"/>
      <c r="G3448" s="36"/>
      <c r="H3448" s="36"/>
    </row>
    <row r="3449" spans="1:8">
      <c r="A3449" s="47">
        <v>36878</v>
      </c>
      <c r="B3449" s="36">
        <v>25.11</v>
      </c>
      <c r="C3449" s="36"/>
      <c r="D3449" s="36"/>
      <c r="E3449" s="36"/>
      <c r="F3449" s="36"/>
      <c r="G3449" s="36"/>
      <c r="H3449" s="36"/>
    </row>
    <row r="3450" spans="1:8">
      <c r="A3450" s="47">
        <v>36879</v>
      </c>
      <c r="B3450" s="36">
        <v>24.36</v>
      </c>
      <c r="C3450" s="36"/>
      <c r="D3450" s="36"/>
      <c r="E3450" s="36"/>
      <c r="F3450" s="36"/>
      <c r="G3450" s="36"/>
      <c r="H3450" s="36"/>
    </row>
    <row r="3451" spans="1:8">
      <c r="A3451" s="47">
        <v>36880</v>
      </c>
      <c r="B3451" s="36">
        <v>23.29</v>
      </c>
      <c r="C3451" s="36"/>
      <c r="D3451" s="36"/>
      <c r="E3451" s="36"/>
      <c r="F3451" s="36"/>
      <c r="G3451" s="36"/>
      <c r="H3451" s="36"/>
    </row>
    <row r="3452" spans="1:8">
      <c r="A3452" s="47">
        <v>36881</v>
      </c>
      <c r="B3452" s="36">
        <v>22.4</v>
      </c>
      <c r="C3452" s="36"/>
      <c r="D3452" s="36"/>
      <c r="E3452" s="36"/>
      <c r="F3452" s="36"/>
      <c r="G3452" s="36"/>
      <c r="H3452" s="36"/>
    </row>
    <row r="3453" spans="1:8">
      <c r="A3453" s="47">
        <v>36882</v>
      </c>
      <c r="B3453" s="36">
        <v>22.23</v>
      </c>
      <c r="C3453" s="36"/>
      <c r="D3453" s="36"/>
      <c r="E3453" s="36"/>
      <c r="F3453" s="36"/>
      <c r="G3453" s="36"/>
      <c r="H3453" s="36"/>
    </row>
    <row r="3454" spans="1:8">
      <c r="A3454" s="47">
        <v>36887</v>
      </c>
      <c r="B3454" s="36">
        <v>22.58</v>
      </c>
      <c r="C3454" s="36"/>
      <c r="D3454" s="36"/>
      <c r="E3454" s="36"/>
      <c r="F3454" s="36"/>
      <c r="G3454" s="36"/>
      <c r="H3454" s="36"/>
    </row>
    <row r="3455" spans="1:8">
      <c r="A3455" s="47">
        <v>36888</v>
      </c>
      <c r="B3455" s="36">
        <v>22.29</v>
      </c>
      <c r="C3455" s="36"/>
      <c r="D3455" s="36"/>
      <c r="E3455" s="36"/>
      <c r="F3455" s="36"/>
      <c r="G3455" s="36"/>
      <c r="H3455" s="36"/>
    </row>
    <row r="3456" spans="1:8">
      <c r="A3456" s="47">
        <v>36889</v>
      </c>
      <c r="B3456" s="36">
        <v>22.58</v>
      </c>
      <c r="C3456" s="36"/>
      <c r="D3456" s="36"/>
      <c r="E3456" s="36"/>
      <c r="F3456" s="36"/>
      <c r="G3456" s="36"/>
      <c r="H3456" s="36"/>
    </row>
    <row r="3457" spans="1:8">
      <c r="A3457" s="47">
        <v>36893</v>
      </c>
      <c r="B3457" s="36">
        <v>23.43</v>
      </c>
      <c r="C3457" s="36"/>
      <c r="D3457" s="36"/>
      <c r="E3457" s="36"/>
      <c r="F3457" s="36"/>
      <c r="G3457" s="36"/>
      <c r="H3457" s="36"/>
    </row>
    <row r="3458" spans="1:8">
      <c r="A3458" s="47">
        <v>36894</v>
      </c>
      <c r="B3458" s="36">
        <v>23.44</v>
      </c>
      <c r="C3458" s="36"/>
      <c r="D3458" s="36"/>
      <c r="E3458" s="36"/>
      <c r="F3458" s="36"/>
      <c r="G3458" s="36"/>
      <c r="H3458" s="36"/>
    </row>
    <row r="3459" spans="1:8">
      <c r="A3459" s="47">
        <v>36895</v>
      </c>
      <c r="B3459" s="36">
        <v>24.57</v>
      </c>
      <c r="C3459" s="36"/>
      <c r="D3459" s="36"/>
      <c r="E3459" s="36"/>
      <c r="F3459" s="36"/>
      <c r="G3459" s="36"/>
      <c r="H3459" s="36"/>
    </row>
    <row r="3460" spans="1:8">
      <c r="A3460" s="47">
        <v>36896</v>
      </c>
      <c r="B3460" s="36">
        <v>24.77</v>
      </c>
      <c r="C3460" s="36"/>
      <c r="D3460" s="36"/>
      <c r="E3460" s="36"/>
      <c r="F3460" s="36"/>
      <c r="G3460" s="36"/>
      <c r="H3460" s="36"/>
    </row>
    <row r="3461" spans="1:8">
      <c r="A3461" s="47">
        <v>36899</v>
      </c>
      <c r="B3461" s="36">
        <v>24.75</v>
      </c>
      <c r="C3461" s="36"/>
      <c r="D3461" s="36"/>
      <c r="E3461" s="36"/>
      <c r="F3461" s="36"/>
      <c r="G3461" s="36"/>
      <c r="H3461" s="36"/>
    </row>
    <row r="3462" spans="1:8">
      <c r="A3462" s="47">
        <v>36900</v>
      </c>
      <c r="B3462" s="36">
        <v>24.13</v>
      </c>
      <c r="C3462" s="36"/>
      <c r="D3462" s="36"/>
      <c r="E3462" s="36"/>
      <c r="F3462" s="36"/>
      <c r="G3462" s="36"/>
      <c r="H3462" s="36"/>
    </row>
    <row r="3463" spans="1:8">
      <c r="A3463" s="47">
        <v>36901</v>
      </c>
      <c r="B3463" s="36">
        <v>24.98</v>
      </c>
      <c r="C3463" s="36"/>
      <c r="D3463" s="36"/>
      <c r="E3463" s="36"/>
      <c r="F3463" s="36"/>
      <c r="G3463" s="36"/>
      <c r="H3463" s="36"/>
    </row>
    <row r="3464" spans="1:8">
      <c r="A3464" s="47">
        <v>36902</v>
      </c>
      <c r="B3464" s="36">
        <v>25.6</v>
      </c>
      <c r="C3464" s="36"/>
      <c r="D3464" s="36"/>
      <c r="E3464" s="36"/>
      <c r="F3464" s="36"/>
      <c r="G3464" s="36"/>
      <c r="H3464" s="36"/>
    </row>
    <row r="3465" spans="1:8">
      <c r="A3465" s="47">
        <v>36903</v>
      </c>
      <c r="B3465" s="36">
        <v>25.63</v>
      </c>
      <c r="C3465" s="36"/>
      <c r="D3465" s="36"/>
      <c r="E3465" s="36"/>
      <c r="F3465" s="36"/>
      <c r="G3465" s="36"/>
      <c r="H3465" s="36"/>
    </row>
    <row r="3466" spans="1:8">
      <c r="A3466" s="47">
        <v>36906</v>
      </c>
      <c r="B3466" s="36">
        <v>26.03</v>
      </c>
      <c r="C3466" s="36"/>
      <c r="D3466" s="36"/>
      <c r="E3466" s="36"/>
      <c r="F3466" s="36"/>
      <c r="G3466" s="36"/>
      <c r="H3466" s="36"/>
    </row>
    <row r="3467" spans="1:8">
      <c r="A3467" s="47">
        <v>36907</v>
      </c>
      <c r="B3467" s="36">
        <v>25.52</v>
      </c>
      <c r="C3467" s="36"/>
      <c r="D3467" s="36"/>
      <c r="E3467" s="36"/>
      <c r="F3467" s="36"/>
      <c r="G3467" s="36"/>
      <c r="H3467" s="36"/>
    </row>
    <row r="3468" spans="1:8">
      <c r="A3468" s="47">
        <v>36908</v>
      </c>
      <c r="B3468" s="36">
        <v>24.27</v>
      </c>
      <c r="C3468" s="36"/>
      <c r="D3468" s="36"/>
      <c r="E3468" s="36"/>
      <c r="F3468" s="36"/>
      <c r="G3468" s="36"/>
      <c r="H3468" s="36"/>
    </row>
    <row r="3469" spans="1:8">
      <c r="A3469" s="47">
        <v>36909</v>
      </c>
      <c r="B3469" s="36">
        <v>24.74</v>
      </c>
      <c r="C3469" s="36"/>
      <c r="D3469" s="36"/>
      <c r="E3469" s="36"/>
      <c r="F3469" s="36"/>
      <c r="G3469" s="36"/>
      <c r="H3469" s="36"/>
    </row>
    <row r="3470" spans="1:8">
      <c r="A3470" s="47">
        <v>36910</v>
      </c>
      <c r="B3470" s="36">
        <v>26.29</v>
      </c>
      <c r="C3470" s="36"/>
      <c r="D3470" s="36"/>
      <c r="E3470" s="36"/>
      <c r="F3470" s="36"/>
      <c r="G3470" s="36"/>
      <c r="H3470" s="36"/>
    </row>
    <row r="3471" spans="1:8">
      <c r="A3471" s="47">
        <v>36913</v>
      </c>
      <c r="B3471" s="36">
        <v>27.69</v>
      </c>
      <c r="C3471" s="36"/>
      <c r="D3471" s="36"/>
      <c r="E3471" s="36"/>
      <c r="F3471" s="36"/>
      <c r="G3471" s="36"/>
      <c r="H3471" s="36"/>
    </row>
    <row r="3472" spans="1:8">
      <c r="A3472" s="47">
        <v>36914</v>
      </c>
      <c r="B3472" s="36">
        <v>27.02</v>
      </c>
      <c r="C3472" s="36"/>
      <c r="D3472" s="36"/>
      <c r="E3472" s="36"/>
      <c r="F3472" s="36"/>
      <c r="G3472" s="36"/>
      <c r="H3472" s="36"/>
    </row>
    <row r="3473" spans="1:8">
      <c r="A3473" s="47">
        <v>36915</v>
      </c>
      <c r="B3473" s="36">
        <v>27.04</v>
      </c>
      <c r="C3473" s="36"/>
      <c r="D3473" s="36"/>
      <c r="E3473" s="36"/>
      <c r="F3473" s="36"/>
      <c r="G3473" s="36"/>
      <c r="H3473" s="36"/>
    </row>
    <row r="3474" spans="1:8">
      <c r="A3474" s="47">
        <v>36916</v>
      </c>
      <c r="B3474" s="36">
        <v>26.94</v>
      </c>
      <c r="C3474" s="36"/>
      <c r="D3474" s="36"/>
      <c r="E3474" s="36"/>
      <c r="F3474" s="36"/>
      <c r="G3474" s="36"/>
      <c r="H3474" s="36"/>
    </row>
    <row r="3475" spans="1:8">
      <c r="A3475" s="47">
        <v>36917</v>
      </c>
      <c r="B3475" s="36">
        <v>27.04</v>
      </c>
      <c r="C3475" s="36"/>
      <c r="D3475" s="36"/>
      <c r="E3475" s="36"/>
      <c r="F3475" s="36"/>
      <c r="G3475" s="36"/>
      <c r="H3475" s="36"/>
    </row>
    <row r="3476" spans="1:8">
      <c r="A3476" s="47">
        <v>36920</v>
      </c>
      <c r="B3476" s="36">
        <v>26.95</v>
      </c>
      <c r="C3476" s="36"/>
      <c r="D3476" s="36"/>
      <c r="E3476" s="36"/>
      <c r="F3476" s="36"/>
      <c r="G3476" s="36"/>
      <c r="H3476" s="36"/>
    </row>
    <row r="3477" spans="1:8">
      <c r="A3477" s="47">
        <v>36921</v>
      </c>
      <c r="B3477" s="36">
        <v>26.32</v>
      </c>
      <c r="C3477" s="36"/>
      <c r="D3477" s="36"/>
      <c r="E3477" s="36"/>
      <c r="F3477" s="36"/>
      <c r="G3477" s="36"/>
      <c r="H3477" s="36"/>
    </row>
    <row r="3478" spans="1:8">
      <c r="A3478" s="47">
        <v>36922</v>
      </c>
      <c r="B3478" s="36">
        <v>26.59</v>
      </c>
      <c r="C3478" s="36"/>
      <c r="D3478" s="36"/>
      <c r="E3478" s="36"/>
      <c r="F3478" s="36"/>
      <c r="G3478" s="36"/>
      <c r="H3478" s="36"/>
    </row>
    <row r="3479" spans="1:8">
      <c r="A3479" s="47">
        <v>36923</v>
      </c>
      <c r="B3479" s="36">
        <v>27.17</v>
      </c>
      <c r="C3479" s="36"/>
      <c r="D3479" s="36"/>
      <c r="E3479" s="36"/>
      <c r="F3479" s="36"/>
      <c r="G3479" s="36"/>
      <c r="H3479" s="36"/>
    </row>
    <row r="3480" spans="1:8">
      <c r="A3480" s="47">
        <v>36924</v>
      </c>
      <c r="B3480" s="36">
        <v>28.9</v>
      </c>
      <c r="C3480" s="36"/>
      <c r="D3480" s="36"/>
      <c r="E3480" s="36"/>
      <c r="F3480" s="36"/>
      <c r="G3480" s="36"/>
      <c r="H3480" s="36"/>
    </row>
    <row r="3481" spans="1:8">
      <c r="A3481" s="47">
        <v>36927</v>
      </c>
      <c r="B3481" s="36">
        <v>29.25</v>
      </c>
      <c r="C3481" s="36"/>
      <c r="D3481" s="36"/>
      <c r="E3481" s="36"/>
      <c r="F3481" s="36"/>
      <c r="G3481" s="36"/>
      <c r="H3481" s="36"/>
    </row>
    <row r="3482" spans="1:8">
      <c r="A3482" s="47">
        <v>36928</v>
      </c>
      <c r="B3482" s="36">
        <v>29.1</v>
      </c>
      <c r="C3482" s="36"/>
      <c r="D3482" s="36"/>
      <c r="E3482" s="36"/>
      <c r="F3482" s="36"/>
      <c r="G3482" s="36"/>
      <c r="H3482" s="36"/>
    </row>
    <row r="3483" spans="1:8">
      <c r="A3483" s="47">
        <v>36929</v>
      </c>
      <c r="B3483" s="36">
        <v>29.54</v>
      </c>
      <c r="C3483" s="36"/>
      <c r="D3483" s="36"/>
      <c r="E3483" s="36"/>
      <c r="F3483" s="36"/>
      <c r="G3483" s="36"/>
      <c r="H3483" s="36"/>
    </row>
    <row r="3484" spans="1:8">
      <c r="A3484" s="47">
        <v>36930</v>
      </c>
      <c r="B3484" s="36">
        <v>30.68</v>
      </c>
      <c r="C3484" s="36"/>
      <c r="D3484" s="36"/>
      <c r="E3484" s="36"/>
      <c r="F3484" s="36"/>
      <c r="G3484" s="36"/>
      <c r="H3484" s="36"/>
    </row>
    <row r="3485" spans="1:8">
      <c r="A3485" s="47">
        <v>36931</v>
      </c>
      <c r="B3485" s="36">
        <v>29.53</v>
      </c>
      <c r="C3485" s="36"/>
      <c r="D3485" s="36"/>
      <c r="E3485" s="36"/>
      <c r="F3485" s="36"/>
      <c r="G3485" s="36"/>
      <c r="H3485" s="36"/>
    </row>
    <row r="3486" spans="1:8">
      <c r="A3486" s="47">
        <v>36934</v>
      </c>
      <c r="B3486" s="36">
        <v>29.32</v>
      </c>
      <c r="C3486" s="36"/>
      <c r="D3486" s="36"/>
      <c r="E3486" s="36"/>
      <c r="F3486" s="36"/>
      <c r="G3486" s="36"/>
      <c r="H3486" s="36"/>
    </row>
    <row r="3487" spans="1:8">
      <c r="A3487" s="47">
        <v>36935</v>
      </c>
      <c r="B3487" s="36">
        <v>28</v>
      </c>
      <c r="C3487" s="36"/>
      <c r="D3487" s="36"/>
      <c r="E3487" s="36"/>
      <c r="F3487" s="36"/>
      <c r="G3487" s="36"/>
      <c r="H3487" s="36"/>
    </row>
    <row r="3488" spans="1:8">
      <c r="A3488" s="47">
        <v>36936</v>
      </c>
      <c r="B3488" s="36">
        <v>27.89</v>
      </c>
      <c r="C3488" s="36"/>
      <c r="D3488" s="36"/>
      <c r="E3488" s="36"/>
      <c r="F3488" s="36"/>
      <c r="G3488" s="36"/>
      <c r="H3488" s="36"/>
    </row>
    <row r="3489" spans="1:8">
      <c r="A3489" s="47">
        <v>36937</v>
      </c>
      <c r="B3489" s="36">
        <v>26.33</v>
      </c>
      <c r="C3489" s="36"/>
      <c r="D3489" s="36"/>
      <c r="E3489" s="36"/>
      <c r="F3489" s="36"/>
      <c r="G3489" s="36"/>
      <c r="H3489" s="36"/>
    </row>
    <row r="3490" spans="1:8">
      <c r="A3490" s="47">
        <v>36938</v>
      </c>
      <c r="B3490" s="36">
        <v>26.61</v>
      </c>
      <c r="C3490" s="36"/>
      <c r="D3490" s="36"/>
      <c r="E3490" s="36"/>
      <c r="F3490" s="36"/>
      <c r="G3490" s="36"/>
      <c r="H3490" s="36"/>
    </row>
    <row r="3491" spans="1:8">
      <c r="A3491" s="47">
        <v>36941</v>
      </c>
      <c r="B3491" s="36">
        <v>27.05</v>
      </c>
      <c r="C3491" s="36"/>
      <c r="D3491" s="36"/>
      <c r="E3491" s="36"/>
      <c r="F3491" s="36"/>
      <c r="G3491" s="36"/>
      <c r="H3491" s="36"/>
    </row>
    <row r="3492" spans="1:8">
      <c r="A3492" s="47">
        <v>36942</v>
      </c>
      <c r="B3492" s="36">
        <v>26.45</v>
      </c>
      <c r="C3492" s="36"/>
      <c r="D3492" s="36"/>
      <c r="E3492" s="36"/>
      <c r="F3492" s="36"/>
      <c r="G3492" s="36"/>
      <c r="H3492" s="36"/>
    </row>
    <row r="3493" spans="1:8">
      <c r="A3493" s="47">
        <v>36943</v>
      </c>
      <c r="B3493" s="36">
        <v>26.1</v>
      </c>
      <c r="C3493" s="36"/>
      <c r="D3493" s="36"/>
      <c r="E3493" s="36"/>
      <c r="F3493" s="36"/>
      <c r="G3493" s="36"/>
      <c r="H3493" s="36"/>
    </row>
    <row r="3494" spans="1:8">
      <c r="A3494" s="47">
        <v>36944</v>
      </c>
      <c r="B3494" s="36">
        <v>25.75</v>
      </c>
      <c r="C3494" s="36"/>
      <c r="D3494" s="36"/>
      <c r="E3494" s="36"/>
      <c r="F3494" s="36"/>
      <c r="G3494" s="36"/>
      <c r="H3494" s="36"/>
    </row>
    <row r="3495" spans="1:8">
      <c r="A3495" s="47">
        <v>36945</v>
      </c>
      <c r="B3495" s="36">
        <v>26.12</v>
      </c>
      <c r="C3495" s="36"/>
      <c r="D3495" s="36"/>
      <c r="E3495" s="36"/>
      <c r="F3495" s="36"/>
      <c r="G3495" s="36"/>
      <c r="H3495" s="36"/>
    </row>
    <row r="3496" spans="1:8">
      <c r="A3496" s="47">
        <v>36948</v>
      </c>
      <c r="B3496" s="36">
        <v>25.84</v>
      </c>
      <c r="C3496" s="36"/>
      <c r="D3496" s="36"/>
      <c r="E3496" s="36"/>
      <c r="F3496" s="36"/>
      <c r="G3496" s="36"/>
      <c r="H3496" s="36"/>
    </row>
    <row r="3497" spans="1:8">
      <c r="A3497" s="47">
        <v>36949</v>
      </c>
      <c r="B3497" s="36">
        <v>25.28</v>
      </c>
      <c r="C3497" s="36"/>
      <c r="D3497" s="36"/>
      <c r="E3497" s="36"/>
      <c r="F3497" s="36"/>
      <c r="G3497" s="36"/>
      <c r="H3497" s="36"/>
    </row>
    <row r="3498" spans="1:8">
      <c r="A3498" s="47">
        <v>36950</v>
      </c>
      <c r="B3498" s="36">
        <v>25.16</v>
      </c>
      <c r="C3498" s="36"/>
      <c r="D3498" s="36"/>
      <c r="E3498" s="36"/>
      <c r="F3498" s="36"/>
      <c r="G3498" s="36"/>
      <c r="H3498" s="36"/>
    </row>
    <row r="3499" spans="1:8">
      <c r="A3499" s="47">
        <v>36951</v>
      </c>
      <c r="B3499" s="36">
        <v>24.76</v>
      </c>
      <c r="C3499" s="36"/>
      <c r="D3499" s="36"/>
      <c r="E3499" s="36"/>
      <c r="F3499" s="36"/>
      <c r="G3499" s="36"/>
      <c r="H3499" s="36"/>
    </row>
    <row r="3500" spans="1:8">
      <c r="A3500" s="47">
        <v>36952</v>
      </c>
      <c r="B3500" s="36">
        <v>25.28</v>
      </c>
      <c r="C3500" s="36"/>
      <c r="D3500" s="36"/>
      <c r="E3500" s="36"/>
      <c r="F3500" s="36"/>
      <c r="G3500" s="36"/>
      <c r="H3500" s="36"/>
    </row>
    <row r="3501" spans="1:8">
      <c r="A3501" s="47">
        <v>36955</v>
      </c>
      <c r="B3501" s="36">
        <v>25.98</v>
      </c>
      <c r="C3501" s="36"/>
      <c r="D3501" s="36"/>
      <c r="E3501" s="36"/>
      <c r="F3501" s="36"/>
      <c r="G3501" s="36"/>
      <c r="H3501" s="36"/>
    </row>
    <row r="3502" spans="1:8">
      <c r="A3502" s="47">
        <v>36956</v>
      </c>
      <c r="B3502" s="36">
        <v>25.59</v>
      </c>
      <c r="C3502" s="36"/>
      <c r="D3502" s="36"/>
      <c r="E3502" s="36"/>
      <c r="F3502" s="36"/>
      <c r="G3502" s="36"/>
      <c r="H3502" s="36"/>
    </row>
    <row r="3503" spans="1:8">
      <c r="A3503" s="47">
        <v>36957</v>
      </c>
      <c r="B3503" s="36">
        <v>25.91</v>
      </c>
      <c r="C3503" s="36"/>
      <c r="D3503" s="36"/>
      <c r="E3503" s="36"/>
      <c r="F3503" s="36"/>
      <c r="G3503" s="36"/>
      <c r="H3503" s="36"/>
    </row>
    <row r="3504" spans="1:8">
      <c r="A3504" s="47">
        <v>36958</v>
      </c>
      <c r="B3504" s="36">
        <v>26.37</v>
      </c>
      <c r="C3504" s="36"/>
      <c r="D3504" s="36"/>
      <c r="E3504" s="36"/>
      <c r="F3504" s="36"/>
      <c r="G3504" s="36"/>
      <c r="H3504" s="36"/>
    </row>
    <row r="3505" spans="1:8">
      <c r="A3505" s="47">
        <v>36959</v>
      </c>
      <c r="B3505" s="36">
        <v>25.78</v>
      </c>
      <c r="C3505" s="36"/>
      <c r="D3505" s="36"/>
      <c r="E3505" s="36"/>
      <c r="F3505" s="36"/>
      <c r="G3505" s="36"/>
      <c r="H3505" s="36"/>
    </row>
    <row r="3506" spans="1:8">
      <c r="A3506" s="47">
        <v>36962</v>
      </c>
      <c r="B3506" s="36">
        <v>25.34</v>
      </c>
      <c r="C3506" s="36"/>
      <c r="D3506" s="36"/>
      <c r="E3506" s="36"/>
      <c r="F3506" s="36"/>
      <c r="G3506" s="36"/>
      <c r="H3506" s="36"/>
    </row>
    <row r="3507" spans="1:8">
      <c r="A3507" s="47">
        <v>36963</v>
      </c>
      <c r="B3507" s="36">
        <v>24.8</v>
      </c>
      <c r="C3507" s="36"/>
      <c r="D3507" s="36"/>
      <c r="E3507" s="36"/>
      <c r="F3507" s="36"/>
      <c r="G3507" s="36"/>
      <c r="H3507" s="36"/>
    </row>
    <row r="3508" spans="1:8">
      <c r="A3508" s="47">
        <v>36964</v>
      </c>
      <c r="B3508" s="36">
        <v>24.31</v>
      </c>
      <c r="C3508" s="36"/>
      <c r="D3508" s="36"/>
      <c r="E3508" s="36"/>
      <c r="F3508" s="36"/>
      <c r="G3508" s="36"/>
      <c r="H3508" s="36"/>
    </row>
    <row r="3509" spans="1:8">
      <c r="A3509" s="47">
        <v>36965</v>
      </c>
      <c r="B3509" s="36">
        <v>23.37</v>
      </c>
      <c r="C3509" s="36"/>
      <c r="D3509" s="36"/>
      <c r="E3509" s="36"/>
      <c r="F3509" s="36"/>
      <c r="G3509" s="36"/>
      <c r="H3509" s="36"/>
    </row>
    <row r="3510" spans="1:8">
      <c r="A3510" s="47">
        <v>36966</v>
      </c>
      <c r="B3510" s="36">
        <v>23.84</v>
      </c>
      <c r="C3510" s="36"/>
      <c r="D3510" s="36"/>
      <c r="E3510" s="36"/>
      <c r="F3510" s="36"/>
      <c r="G3510" s="36"/>
      <c r="H3510" s="36"/>
    </row>
    <row r="3511" spans="1:8">
      <c r="A3511" s="47">
        <v>36969</v>
      </c>
      <c r="B3511" s="36">
        <v>23.19</v>
      </c>
      <c r="C3511" s="36"/>
      <c r="D3511" s="36"/>
      <c r="E3511" s="36"/>
      <c r="F3511" s="36"/>
      <c r="G3511" s="36"/>
      <c r="H3511" s="36"/>
    </row>
    <row r="3512" spans="1:8">
      <c r="A3512" s="47">
        <v>36970</v>
      </c>
      <c r="B3512" s="36">
        <v>23.63</v>
      </c>
      <c r="C3512" s="36"/>
      <c r="D3512" s="36"/>
      <c r="E3512" s="36"/>
      <c r="F3512" s="36"/>
      <c r="G3512" s="36"/>
      <c r="H3512" s="36"/>
    </row>
    <row r="3513" spans="1:8">
      <c r="A3513" s="47">
        <v>36971</v>
      </c>
      <c r="B3513" s="36">
        <v>23.21</v>
      </c>
      <c r="C3513" s="36"/>
      <c r="D3513" s="36"/>
      <c r="E3513" s="36"/>
      <c r="F3513" s="36"/>
      <c r="G3513" s="36"/>
      <c r="H3513" s="36"/>
    </row>
    <row r="3514" spans="1:8">
      <c r="A3514" s="47">
        <v>36972</v>
      </c>
      <c r="B3514" s="36">
        <v>23.45</v>
      </c>
      <c r="C3514" s="36"/>
      <c r="D3514" s="36"/>
      <c r="E3514" s="36"/>
      <c r="F3514" s="36"/>
      <c r="G3514" s="36"/>
      <c r="H3514" s="36"/>
    </row>
    <row r="3515" spans="1:8">
      <c r="A3515" s="47">
        <v>36973</v>
      </c>
      <c r="B3515" s="36">
        <v>23.94</v>
      </c>
      <c r="C3515" s="36"/>
      <c r="D3515" s="36"/>
      <c r="E3515" s="36"/>
      <c r="F3515" s="36"/>
      <c r="G3515" s="36"/>
      <c r="H3515" s="36"/>
    </row>
    <row r="3516" spans="1:8">
      <c r="A3516" s="47">
        <v>36976</v>
      </c>
      <c r="B3516" s="36">
        <v>24.01</v>
      </c>
      <c r="C3516" s="36"/>
      <c r="D3516" s="36"/>
      <c r="E3516" s="36"/>
      <c r="F3516" s="36"/>
      <c r="G3516" s="36"/>
      <c r="H3516" s="36"/>
    </row>
    <row r="3517" spans="1:8">
      <c r="A3517" s="47">
        <v>36977</v>
      </c>
      <c r="B3517" s="36">
        <v>24.41</v>
      </c>
      <c r="C3517" s="36"/>
      <c r="D3517" s="36"/>
      <c r="E3517" s="36"/>
      <c r="F3517" s="36"/>
      <c r="G3517" s="36"/>
      <c r="H3517" s="36"/>
    </row>
    <row r="3518" spans="1:8">
      <c r="A3518" s="47">
        <v>36978</v>
      </c>
      <c r="B3518" s="36">
        <v>24.5</v>
      </c>
      <c r="C3518" s="36"/>
      <c r="D3518" s="36"/>
      <c r="E3518" s="36"/>
      <c r="F3518" s="36"/>
      <c r="G3518" s="36"/>
      <c r="H3518" s="36"/>
    </row>
    <row r="3519" spans="1:8">
      <c r="A3519" s="47">
        <v>36979</v>
      </c>
      <c r="B3519" s="36">
        <v>23.77</v>
      </c>
      <c r="C3519" s="36"/>
      <c r="D3519" s="36"/>
      <c r="E3519" s="36"/>
      <c r="F3519" s="36"/>
      <c r="G3519" s="36"/>
      <c r="H3519" s="36"/>
    </row>
    <row r="3520" spans="1:8">
      <c r="A3520" s="47">
        <v>36980</v>
      </c>
      <c r="B3520" s="36">
        <v>23.5</v>
      </c>
      <c r="C3520" s="36"/>
      <c r="D3520" s="36"/>
      <c r="E3520" s="36"/>
      <c r="F3520" s="36"/>
      <c r="G3520" s="36"/>
      <c r="H3520" s="36"/>
    </row>
    <row r="3521" spans="1:8">
      <c r="A3521" s="47">
        <v>36983</v>
      </c>
      <c r="B3521" s="36">
        <v>23.31</v>
      </c>
      <c r="C3521" s="36"/>
      <c r="D3521" s="36"/>
      <c r="E3521" s="36"/>
      <c r="F3521" s="36"/>
      <c r="G3521" s="36"/>
      <c r="H3521" s="36"/>
    </row>
    <row r="3522" spans="1:8">
      <c r="A3522" s="47">
        <v>36984</v>
      </c>
      <c r="B3522" s="36">
        <v>23.47</v>
      </c>
      <c r="C3522" s="36"/>
      <c r="D3522" s="36"/>
      <c r="E3522" s="36"/>
      <c r="F3522" s="36"/>
      <c r="G3522" s="36"/>
      <c r="H3522" s="36"/>
    </row>
    <row r="3523" spans="1:8">
      <c r="A3523" s="47">
        <v>36985</v>
      </c>
      <c r="B3523" s="36">
        <v>24.35</v>
      </c>
      <c r="C3523" s="36"/>
      <c r="D3523" s="36"/>
      <c r="E3523" s="36"/>
      <c r="F3523" s="36"/>
      <c r="G3523" s="36"/>
      <c r="H3523" s="36"/>
    </row>
    <row r="3524" spans="1:8">
      <c r="A3524" s="47">
        <v>36986</v>
      </c>
      <c r="B3524" s="36">
        <v>24.87</v>
      </c>
      <c r="C3524" s="36"/>
      <c r="D3524" s="36"/>
      <c r="E3524" s="36"/>
      <c r="F3524" s="36"/>
      <c r="G3524" s="36"/>
      <c r="H3524" s="36"/>
    </row>
    <row r="3525" spans="1:8">
      <c r="A3525" s="47">
        <v>36987</v>
      </c>
      <c r="B3525" s="36">
        <v>24.02</v>
      </c>
      <c r="C3525" s="36"/>
      <c r="D3525" s="36"/>
      <c r="E3525" s="36"/>
      <c r="F3525" s="36"/>
      <c r="G3525" s="36"/>
      <c r="H3525" s="36"/>
    </row>
    <row r="3526" spans="1:8">
      <c r="A3526" s="47">
        <v>36990</v>
      </c>
      <c r="B3526" s="36">
        <v>24.37</v>
      </c>
      <c r="C3526" s="36"/>
      <c r="D3526" s="36"/>
      <c r="E3526" s="36"/>
      <c r="F3526" s="36"/>
      <c r="G3526" s="36"/>
      <c r="H3526" s="36"/>
    </row>
    <row r="3527" spans="1:8">
      <c r="A3527" s="47">
        <v>36991</v>
      </c>
      <c r="B3527" s="36">
        <v>25.64</v>
      </c>
      <c r="C3527" s="36"/>
      <c r="D3527" s="36"/>
      <c r="E3527" s="36"/>
      <c r="F3527" s="36"/>
      <c r="G3527" s="36"/>
      <c r="H3527" s="36"/>
    </row>
    <row r="3528" spans="1:8">
      <c r="A3528" s="47">
        <v>36992</v>
      </c>
      <c r="B3528" s="36">
        <v>26.08</v>
      </c>
      <c r="C3528" s="36"/>
      <c r="D3528" s="36"/>
      <c r="E3528" s="36"/>
      <c r="F3528" s="36"/>
      <c r="G3528" s="36"/>
      <c r="H3528" s="36"/>
    </row>
    <row r="3529" spans="1:8">
      <c r="A3529" s="47">
        <v>36993</v>
      </c>
      <c r="B3529" s="36">
        <v>27.12</v>
      </c>
      <c r="C3529" s="36"/>
      <c r="D3529" s="36"/>
      <c r="E3529" s="36"/>
      <c r="F3529" s="36"/>
      <c r="G3529" s="36"/>
      <c r="H3529" s="36"/>
    </row>
    <row r="3530" spans="1:8">
      <c r="A3530" s="47">
        <v>36994</v>
      </c>
      <c r="B3530" s="36">
        <v>26.8</v>
      </c>
      <c r="C3530" s="36"/>
      <c r="D3530" s="36"/>
      <c r="E3530" s="36"/>
      <c r="F3530" s="36"/>
      <c r="G3530" s="36"/>
      <c r="H3530" s="36"/>
    </row>
    <row r="3531" spans="1:8">
      <c r="A3531" s="47">
        <v>36997</v>
      </c>
      <c r="B3531" s="36">
        <v>26.8</v>
      </c>
      <c r="C3531" s="36"/>
      <c r="D3531" s="36"/>
      <c r="E3531" s="36"/>
      <c r="F3531" s="36"/>
      <c r="G3531" s="36"/>
      <c r="H3531" s="36"/>
    </row>
    <row r="3532" spans="1:8">
      <c r="A3532" s="47">
        <v>36998</v>
      </c>
      <c r="B3532" s="36">
        <v>26.99</v>
      </c>
      <c r="C3532" s="36"/>
      <c r="D3532" s="36"/>
      <c r="E3532" s="36"/>
      <c r="F3532" s="36"/>
      <c r="G3532" s="36"/>
      <c r="H3532" s="36"/>
    </row>
    <row r="3533" spans="1:8">
      <c r="A3533" s="47">
        <v>36999</v>
      </c>
      <c r="B3533" s="36">
        <v>26.11</v>
      </c>
      <c r="C3533" s="36"/>
      <c r="D3533" s="36"/>
      <c r="E3533" s="36"/>
      <c r="F3533" s="36"/>
      <c r="G3533" s="36"/>
      <c r="H3533" s="36"/>
    </row>
    <row r="3534" spans="1:8">
      <c r="A3534" s="47">
        <v>37000</v>
      </c>
      <c r="B3534" s="36">
        <v>25.86</v>
      </c>
      <c r="C3534" s="36"/>
      <c r="D3534" s="36"/>
      <c r="E3534" s="36"/>
      <c r="F3534" s="36"/>
      <c r="G3534" s="36"/>
      <c r="H3534" s="36"/>
    </row>
    <row r="3535" spans="1:8">
      <c r="A3535" s="47">
        <v>37001</v>
      </c>
      <c r="B3535" s="36">
        <v>25.57</v>
      </c>
      <c r="C3535" s="36"/>
      <c r="D3535" s="36"/>
      <c r="E3535" s="36"/>
      <c r="F3535" s="36"/>
      <c r="G3535" s="36"/>
      <c r="H3535" s="36"/>
    </row>
    <row r="3536" spans="1:8">
      <c r="A3536" s="47">
        <v>37004</v>
      </c>
      <c r="B3536" s="36">
        <v>25.42</v>
      </c>
      <c r="C3536" s="36"/>
      <c r="D3536" s="36"/>
      <c r="E3536" s="36"/>
      <c r="F3536" s="36"/>
      <c r="G3536" s="36"/>
      <c r="H3536" s="36"/>
    </row>
    <row r="3537" spans="1:8">
      <c r="A3537" s="47">
        <v>37005</v>
      </c>
      <c r="B3537" s="36">
        <v>25.76</v>
      </c>
      <c r="C3537" s="36"/>
      <c r="D3537" s="36"/>
      <c r="E3537" s="36"/>
      <c r="F3537" s="36"/>
      <c r="G3537" s="36"/>
      <c r="H3537" s="36"/>
    </row>
    <row r="3538" spans="1:8">
      <c r="A3538" s="47">
        <v>37006</v>
      </c>
      <c r="B3538" s="36">
        <v>25.49</v>
      </c>
      <c r="C3538" s="36"/>
      <c r="D3538" s="36"/>
      <c r="E3538" s="36"/>
      <c r="F3538" s="36"/>
      <c r="G3538" s="36"/>
      <c r="H3538" s="36"/>
    </row>
    <row r="3539" spans="1:8">
      <c r="A3539" s="47">
        <v>37007</v>
      </c>
      <c r="B3539" s="36">
        <v>26.71</v>
      </c>
      <c r="C3539" s="36"/>
      <c r="D3539" s="36"/>
      <c r="E3539" s="36"/>
      <c r="F3539" s="36"/>
      <c r="G3539" s="36"/>
      <c r="H3539" s="36"/>
    </row>
    <row r="3540" spans="1:8">
      <c r="A3540" s="47">
        <v>37008</v>
      </c>
      <c r="B3540" s="36">
        <v>26.85</v>
      </c>
      <c r="C3540" s="36"/>
      <c r="D3540" s="36"/>
      <c r="E3540" s="36"/>
      <c r="F3540" s="36"/>
      <c r="G3540" s="36"/>
      <c r="H3540" s="36"/>
    </row>
    <row r="3541" spans="1:8">
      <c r="A3541" s="47">
        <v>37011</v>
      </c>
      <c r="B3541" s="36">
        <v>27.21</v>
      </c>
      <c r="C3541" s="36"/>
      <c r="D3541" s="36"/>
      <c r="E3541" s="36"/>
      <c r="F3541" s="36"/>
      <c r="G3541" s="36"/>
      <c r="H3541" s="36"/>
    </row>
    <row r="3542" spans="1:8">
      <c r="A3542" s="47">
        <v>37012</v>
      </c>
      <c r="B3542" s="36">
        <v>27.31</v>
      </c>
      <c r="C3542" s="36"/>
      <c r="D3542" s="36"/>
      <c r="E3542" s="36"/>
      <c r="F3542" s="36"/>
      <c r="G3542" s="36"/>
      <c r="H3542" s="36"/>
    </row>
    <row r="3543" spans="1:8">
      <c r="A3543" s="47">
        <v>37013</v>
      </c>
      <c r="B3543" s="36">
        <v>26.82</v>
      </c>
      <c r="C3543" s="36"/>
      <c r="D3543" s="36"/>
      <c r="E3543" s="36"/>
      <c r="F3543" s="36"/>
      <c r="G3543" s="36"/>
      <c r="H3543" s="36"/>
    </row>
    <row r="3544" spans="1:8">
      <c r="A3544" s="47">
        <v>37014</v>
      </c>
      <c r="B3544" s="36">
        <v>27.46</v>
      </c>
      <c r="C3544" s="36"/>
      <c r="D3544" s="36"/>
      <c r="E3544" s="36"/>
      <c r="F3544" s="36"/>
      <c r="G3544" s="36"/>
      <c r="H3544" s="36"/>
    </row>
    <row r="3545" spans="1:8">
      <c r="A3545" s="47">
        <v>37015</v>
      </c>
      <c r="B3545" s="36">
        <v>27.59</v>
      </c>
      <c r="C3545" s="36"/>
      <c r="D3545" s="36"/>
      <c r="E3545" s="36"/>
      <c r="F3545" s="36"/>
      <c r="G3545" s="36"/>
      <c r="H3545" s="36"/>
    </row>
    <row r="3546" spans="1:8">
      <c r="A3546" s="47">
        <v>37018</v>
      </c>
      <c r="B3546" s="36">
        <v>27.71</v>
      </c>
      <c r="C3546" s="36"/>
      <c r="D3546" s="36"/>
      <c r="E3546" s="36"/>
      <c r="F3546" s="36"/>
      <c r="G3546" s="36"/>
      <c r="H3546" s="36"/>
    </row>
    <row r="3547" spans="1:8">
      <c r="A3547" s="47">
        <v>37019</v>
      </c>
      <c r="B3547" s="36">
        <v>27.45</v>
      </c>
      <c r="C3547" s="36"/>
      <c r="D3547" s="36"/>
      <c r="E3547" s="36"/>
      <c r="F3547" s="36"/>
      <c r="G3547" s="36"/>
      <c r="H3547" s="36"/>
    </row>
    <row r="3548" spans="1:8">
      <c r="A3548" s="47">
        <v>37020</v>
      </c>
      <c r="B3548" s="36">
        <v>27.46</v>
      </c>
      <c r="C3548" s="36"/>
      <c r="D3548" s="36"/>
      <c r="E3548" s="36"/>
      <c r="F3548" s="36"/>
      <c r="G3548" s="36"/>
      <c r="H3548" s="36"/>
    </row>
    <row r="3549" spans="1:8">
      <c r="A3549" s="47">
        <v>37021</v>
      </c>
      <c r="B3549" s="36">
        <v>28.27</v>
      </c>
      <c r="C3549" s="36"/>
      <c r="D3549" s="36"/>
      <c r="E3549" s="36"/>
      <c r="F3549" s="36"/>
      <c r="G3549" s="36"/>
      <c r="H3549" s="36"/>
    </row>
    <row r="3550" spans="1:8">
      <c r="A3550" s="47">
        <v>37022</v>
      </c>
      <c r="B3550" s="36">
        <v>27.97</v>
      </c>
      <c r="C3550" s="36"/>
      <c r="D3550" s="36"/>
      <c r="E3550" s="36"/>
      <c r="F3550" s="36"/>
      <c r="G3550" s="36"/>
      <c r="H3550" s="36"/>
    </row>
    <row r="3551" spans="1:8">
      <c r="A3551" s="47">
        <v>37025</v>
      </c>
      <c r="B3551" s="36">
        <v>27.77</v>
      </c>
      <c r="C3551" s="36"/>
      <c r="D3551" s="36"/>
      <c r="E3551" s="36"/>
      <c r="F3551" s="36"/>
      <c r="G3551" s="36"/>
      <c r="H3551" s="36"/>
    </row>
    <row r="3552" spans="1:8">
      <c r="A3552" s="47">
        <v>37026</v>
      </c>
      <c r="B3552" s="36">
        <v>27.88</v>
      </c>
      <c r="C3552" s="36"/>
      <c r="D3552" s="36"/>
      <c r="E3552" s="36"/>
      <c r="F3552" s="36"/>
      <c r="G3552" s="36"/>
      <c r="H3552" s="36"/>
    </row>
    <row r="3553" spans="1:8">
      <c r="A3553" s="47">
        <v>37027</v>
      </c>
      <c r="B3553" s="36">
        <v>28.19</v>
      </c>
      <c r="C3553" s="36"/>
      <c r="D3553" s="36"/>
      <c r="E3553" s="36"/>
      <c r="F3553" s="36"/>
      <c r="G3553" s="36"/>
      <c r="H3553" s="36"/>
    </row>
    <row r="3554" spans="1:8">
      <c r="A3554" s="47">
        <v>37028</v>
      </c>
      <c r="B3554" s="36">
        <v>28.57</v>
      </c>
      <c r="C3554" s="36"/>
      <c r="D3554" s="36"/>
      <c r="E3554" s="36"/>
      <c r="F3554" s="36"/>
      <c r="G3554" s="36"/>
      <c r="H3554" s="36"/>
    </row>
    <row r="3555" spans="1:8">
      <c r="A3555" s="47">
        <v>37029</v>
      </c>
      <c r="B3555" s="36">
        <v>29.3</v>
      </c>
      <c r="C3555" s="36"/>
      <c r="D3555" s="36"/>
      <c r="E3555" s="36"/>
      <c r="F3555" s="36"/>
      <c r="G3555" s="36"/>
      <c r="H3555" s="36"/>
    </row>
    <row r="3556" spans="1:8">
      <c r="A3556" s="47">
        <v>37032</v>
      </c>
      <c r="B3556" s="36">
        <v>29.8</v>
      </c>
      <c r="C3556" s="36"/>
      <c r="D3556" s="36"/>
      <c r="E3556" s="36"/>
      <c r="F3556" s="36"/>
      <c r="G3556" s="36"/>
      <c r="H3556" s="36"/>
    </row>
    <row r="3557" spans="1:8">
      <c r="A3557" s="47">
        <v>37033</v>
      </c>
      <c r="B3557" s="36">
        <v>29.72</v>
      </c>
      <c r="C3557" s="36"/>
      <c r="D3557" s="36"/>
      <c r="E3557" s="36"/>
      <c r="F3557" s="36"/>
      <c r="G3557" s="36"/>
      <c r="H3557" s="36"/>
    </row>
    <row r="3558" spans="1:8">
      <c r="A3558" s="47">
        <v>37034</v>
      </c>
      <c r="B3558" s="36">
        <v>29.51</v>
      </c>
      <c r="C3558" s="36"/>
      <c r="D3558" s="36"/>
      <c r="E3558" s="36"/>
      <c r="F3558" s="36"/>
      <c r="G3558" s="36"/>
      <c r="H3558" s="36"/>
    </row>
    <row r="3559" spans="1:8">
      <c r="A3559" s="47">
        <v>37035</v>
      </c>
      <c r="B3559" s="36">
        <v>28.85</v>
      </c>
      <c r="C3559" s="36"/>
      <c r="D3559" s="36"/>
      <c r="E3559" s="36"/>
      <c r="F3559" s="36"/>
      <c r="G3559" s="36"/>
      <c r="H3559" s="36"/>
    </row>
    <row r="3560" spans="1:8">
      <c r="A3560" s="47">
        <v>37036</v>
      </c>
      <c r="B3560" s="36">
        <v>28.69</v>
      </c>
      <c r="C3560" s="36"/>
      <c r="D3560" s="36"/>
      <c r="E3560" s="36"/>
      <c r="F3560" s="36"/>
      <c r="G3560" s="36"/>
      <c r="H3560" s="36"/>
    </row>
    <row r="3561" spans="1:8">
      <c r="A3561" s="47">
        <v>37040</v>
      </c>
      <c r="B3561" s="36">
        <v>29.11</v>
      </c>
      <c r="C3561" s="36"/>
      <c r="D3561" s="36"/>
      <c r="E3561" s="36"/>
      <c r="F3561" s="36"/>
      <c r="G3561" s="36"/>
      <c r="H3561" s="36"/>
    </row>
    <row r="3562" spans="1:8">
      <c r="A3562" s="47">
        <v>37041</v>
      </c>
      <c r="B3562" s="36">
        <v>28.92</v>
      </c>
      <c r="C3562" s="36"/>
      <c r="D3562" s="36"/>
      <c r="E3562" s="36"/>
      <c r="F3562" s="36"/>
      <c r="G3562" s="36"/>
      <c r="H3562" s="36"/>
    </row>
    <row r="3563" spans="1:8">
      <c r="A3563" s="47">
        <v>37042</v>
      </c>
      <c r="B3563" s="36">
        <v>28.55</v>
      </c>
      <c r="C3563" s="36"/>
      <c r="D3563" s="36"/>
      <c r="E3563" s="36"/>
      <c r="F3563" s="36"/>
      <c r="G3563" s="36"/>
      <c r="H3563" s="36"/>
    </row>
    <row r="3564" spans="1:8">
      <c r="A3564" s="47">
        <v>37043</v>
      </c>
      <c r="B3564" s="36">
        <v>28.86</v>
      </c>
      <c r="C3564" s="36"/>
      <c r="D3564" s="36"/>
      <c r="E3564" s="36"/>
      <c r="F3564" s="36"/>
      <c r="G3564" s="36"/>
      <c r="H3564" s="36"/>
    </row>
    <row r="3565" spans="1:8">
      <c r="A3565" s="47">
        <v>37046</v>
      </c>
      <c r="B3565" s="36">
        <v>28.95</v>
      </c>
      <c r="C3565" s="36"/>
      <c r="D3565" s="36"/>
      <c r="E3565" s="36"/>
      <c r="F3565" s="36"/>
      <c r="G3565" s="36"/>
      <c r="H3565" s="36"/>
    </row>
    <row r="3566" spans="1:8">
      <c r="A3566" s="47">
        <v>37047</v>
      </c>
      <c r="B3566" s="36">
        <v>29.25</v>
      </c>
      <c r="C3566" s="36"/>
      <c r="D3566" s="36"/>
      <c r="E3566" s="36"/>
      <c r="F3566" s="36"/>
      <c r="G3566" s="36"/>
      <c r="H3566" s="36"/>
    </row>
    <row r="3567" spans="1:8">
      <c r="A3567" s="47">
        <v>37048</v>
      </c>
      <c r="B3567" s="36">
        <v>28.73</v>
      </c>
      <c r="C3567" s="36"/>
      <c r="D3567" s="36"/>
      <c r="E3567" s="36"/>
      <c r="F3567" s="36"/>
      <c r="G3567" s="36"/>
      <c r="H3567" s="36"/>
    </row>
    <row r="3568" spans="1:8">
      <c r="A3568" s="47">
        <v>37049</v>
      </c>
      <c r="B3568" s="36">
        <v>28.55</v>
      </c>
      <c r="C3568" s="36"/>
      <c r="D3568" s="36"/>
      <c r="E3568" s="36"/>
      <c r="F3568" s="36"/>
      <c r="G3568" s="36"/>
      <c r="H3568" s="36"/>
    </row>
    <row r="3569" spans="1:8">
      <c r="A3569" s="47">
        <v>37050</v>
      </c>
      <c r="B3569" s="36">
        <v>28.88</v>
      </c>
      <c r="C3569" s="36"/>
      <c r="D3569" s="36"/>
      <c r="E3569" s="36"/>
      <c r="F3569" s="36"/>
      <c r="G3569" s="36"/>
      <c r="H3569" s="36"/>
    </row>
    <row r="3570" spans="1:8">
      <c r="A3570" s="47">
        <v>37053</v>
      </c>
      <c r="B3570" s="36">
        <v>29.57</v>
      </c>
      <c r="C3570" s="36"/>
      <c r="D3570" s="36"/>
      <c r="E3570" s="36"/>
      <c r="F3570" s="36"/>
      <c r="G3570" s="36"/>
      <c r="H3570" s="36"/>
    </row>
    <row r="3571" spans="1:8">
      <c r="A3571" s="47">
        <v>37054</v>
      </c>
      <c r="B3571" s="36">
        <v>29.03</v>
      </c>
      <c r="C3571" s="36"/>
      <c r="D3571" s="36"/>
      <c r="E3571" s="36"/>
      <c r="F3571" s="36"/>
      <c r="G3571" s="36"/>
      <c r="H3571" s="36"/>
    </row>
    <row r="3572" spans="1:8">
      <c r="A3572" s="47">
        <v>37055</v>
      </c>
      <c r="B3572" s="36">
        <v>29.13</v>
      </c>
      <c r="C3572" s="36"/>
      <c r="D3572" s="36"/>
      <c r="E3572" s="36"/>
      <c r="F3572" s="36"/>
      <c r="G3572" s="36"/>
      <c r="H3572" s="36"/>
    </row>
    <row r="3573" spans="1:8">
      <c r="A3573" s="47">
        <v>37056</v>
      </c>
      <c r="B3573" s="36">
        <v>28.5</v>
      </c>
      <c r="C3573" s="36"/>
      <c r="D3573" s="36"/>
      <c r="E3573" s="36"/>
      <c r="F3573" s="36"/>
      <c r="G3573" s="36"/>
      <c r="H3573" s="36"/>
    </row>
    <row r="3574" spans="1:8">
      <c r="A3574" s="47">
        <v>37057</v>
      </c>
      <c r="B3574" s="36">
        <v>28.13</v>
      </c>
      <c r="C3574" s="36"/>
      <c r="D3574" s="36"/>
      <c r="E3574" s="36"/>
      <c r="F3574" s="36"/>
      <c r="G3574" s="36"/>
      <c r="H3574" s="36"/>
    </row>
    <row r="3575" spans="1:8">
      <c r="A3575" s="47">
        <v>37060</v>
      </c>
      <c r="B3575" s="36">
        <v>27.61</v>
      </c>
      <c r="C3575" s="36"/>
      <c r="D3575" s="36"/>
      <c r="E3575" s="36"/>
      <c r="F3575" s="36"/>
      <c r="G3575" s="36"/>
      <c r="H3575" s="36"/>
    </row>
    <row r="3576" spans="1:8">
      <c r="A3576" s="47">
        <v>37061</v>
      </c>
      <c r="B3576" s="36">
        <v>26.68</v>
      </c>
      <c r="C3576" s="36"/>
      <c r="D3576" s="36"/>
      <c r="E3576" s="36"/>
      <c r="F3576" s="36"/>
      <c r="G3576" s="36"/>
      <c r="H3576" s="36"/>
    </row>
    <row r="3577" spans="1:8">
      <c r="A3577" s="47">
        <v>37062</v>
      </c>
      <c r="B3577" s="36">
        <v>26.24</v>
      </c>
      <c r="C3577" s="36"/>
      <c r="D3577" s="36"/>
      <c r="E3577" s="36"/>
      <c r="F3577" s="36"/>
      <c r="G3577" s="36"/>
      <c r="H3577" s="36"/>
    </row>
    <row r="3578" spans="1:8">
      <c r="A3578" s="47">
        <v>37063</v>
      </c>
      <c r="B3578" s="36">
        <v>26.7</v>
      </c>
      <c r="C3578" s="36"/>
      <c r="D3578" s="36"/>
      <c r="E3578" s="36"/>
      <c r="F3578" s="36"/>
      <c r="G3578" s="36"/>
      <c r="H3578" s="36"/>
    </row>
    <row r="3579" spans="1:8">
      <c r="A3579" s="47">
        <v>37064</v>
      </c>
      <c r="B3579" s="36">
        <v>26.86</v>
      </c>
      <c r="C3579" s="36"/>
      <c r="D3579" s="36"/>
      <c r="E3579" s="36"/>
      <c r="F3579" s="36"/>
      <c r="G3579" s="36"/>
      <c r="H3579" s="36"/>
    </row>
    <row r="3580" spans="1:8">
      <c r="A3580" s="47">
        <v>37067</v>
      </c>
      <c r="B3580" s="36">
        <v>27.36</v>
      </c>
      <c r="C3580" s="36"/>
      <c r="D3580" s="36"/>
      <c r="E3580" s="36"/>
      <c r="F3580" s="36"/>
      <c r="G3580" s="36"/>
      <c r="H3580" s="36"/>
    </row>
    <row r="3581" spans="1:8">
      <c r="A3581" s="47">
        <v>37068</v>
      </c>
      <c r="B3581" s="36">
        <v>27.66</v>
      </c>
      <c r="C3581" s="36"/>
      <c r="D3581" s="36"/>
      <c r="E3581" s="36"/>
      <c r="F3581" s="36"/>
      <c r="G3581" s="36"/>
      <c r="H3581" s="36"/>
    </row>
    <row r="3582" spans="1:8">
      <c r="A3582" s="47">
        <v>37069</v>
      </c>
      <c r="B3582" s="36">
        <v>26.25</v>
      </c>
      <c r="C3582" s="36"/>
      <c r="D3582" s="36"/>
      <c r="E3582" s="36"/>
      <c r="F3582" s="36"/>
      <c r="G3582" s="36"/>
      <c r="H3582" s="36"/>
    </row>
    <row r="3583" spans="1:8">
      <c r="A3583" s="47">
        <v>37070</v>
      </c>
      <c r="B3583" s="36">
        <v>25.68</v>
      </c>
      <c r="C3583" s="36"/>
      <c r="D3583" s="36"/>
      <c r="E3583" s="36"/>
      <c r="F3583" s="36"/>
      <c r="G3583" s="36"/>
      <c r="H3583" s="36"/>
    </row>
    <row r="3584" spans="1:8">
      <c r="A3584" s="47">
        <v>37071</v>
      </c>
      <c r="B3584" s="36">
        <v>26.21</v>
      </c>
      <c r="C3584" s="36"/>
      <c r="D3584" s="36"/>
      <c r="E3584" s="36"/>
      <c r="F3584" s="36"/>
      <c r="G3584" s="36"/>
      <c r="H3584" s="36"/>
    </row>
    <row r="3585" spans="1:8">
      <c r="A3585" s="47">
        <v>37074</v>
      </c>
      <c r="B3585" s="36">
        <v>25.73</v>
      </c>
      <c r="C3585" s="36"/>
      <c r="D3585" s="36"/>
      <c r="E3585" s="36"/>
      <c r="F3585" s="36"/>
      <c r="G3585" s="36"/>
      <c r="H3585" s="36"/>
    </row>
    <row r="3586" spans="1:8">
      <c r="A3586" s="47">
        <v>37075</v>
      </c>
      <c r="B3586" s="36">
        <v>25.56</v>
      </c>
      <c r="C3586" s="36"/>
      <c r="D3586" s="36"/>
      <c r="E3586" s="36"/>
      <c r="F3586" s="36"/>
      <c r="G3586" s="36"/>
      <c r="H3586" s="36"/>
    </row>
    <row r="3587" spans="1:8">
      <c r="A3587" s="47">
        <v>37076</v>
      </c>
      <c r="B3587" s="36">
        <v>25.97</v>
      </c>
      <c r="C3587" s="36"/>
      <c r="D3587" s="36"/>
      <c r="E3587" s="36"/>
      <c r="F3587" s="36"/>
      <c r="G3587" s="36"/>
      <c r="H3587" s="36"/>
    </row>
    <row r="3588" spans="1:8">
      <c r="A3588" s="47">
        <v>37077</v>
      </c>
      <c r="B3588" s="36">
        <v>25.69</v>
      </c>
      <c r="C3588" s="36"/>
      <c r="D3588" s="36"/>
      <c r="E3588" s="36"/>
      <c r="F3588" s="36"/>
      <c r="G3588" s="36"/>
      <c r="H3588" s="36"/>
    </row>
    <row r="3589" spans="1:8">
      <c r="A3589" s="47">
        <v>37078</v>
      </c>
      <c r="B3589" s="36">
        <v>26.55</v>
      </c>
      <c r="C3589" s="36"/>
      <c r="D3589" s="36"/>
      <c r="E3589" s="36"/>
      <c r="F3589" s="36"/>
      <c r="G3589" s="36"/>
      <c r="H3589" s="36"/>
    </row>
    <row r="3590" spans="1:8">
      <c r="A3590" s="47">
        <v>37081</v>
      </c>
      <c r="B3590" s="36">
        <v>25.59</v>
      </c>
      <c r="C3590" s="36"/>
      <c r="D3590" s="36"/>
      <c r="E3590" s="36"/>
      <c r="F3590" s="36"/>
      <c r="G3590" s="36"/>
      <c r="H3590" s="36"/>
    </row>
    <row r="3591" spans="1:8">
      <c r="A3591" s="47">
        <v>37082</v>
      </c>
      <c r="B3591" s="36">
        <v>24.69</v>
      </c>
      <c r="C3591" s="36"/>
      <c r="D3591" s="36"/>
      <c r="E3591" s="36"/>
      <c r="F3591" s="36"/>
      <c r="G3591" s="36"/>
      <c r="H3591" s="36"/>
    </row>
    <row r="3592" spans="1:8">
      <c r="A3592" s="47">
        <v>37083</v>
      </c>
      <c r="B3592" s="36">
        <v>24.44</v>
      </c>
      <c r="C3592" s="36"/>
      <c r="D3592" s="36"/>
      <c r="E3592" s="36"/>
      <c r="F3592" s="36"/>
      <c r="G3592" s="36"/>
      <c r="H3592" s="36"/>
    </row>
    <row r="3593" spans="1:8">
      <c r="A3593" s="47">
        <v>37084</v>
      </c>
      <c r="B3593" s="36">
        <v>23.62</v>
      </c>
      <c r="C3593" s="36"/>
      <c r="D3593" s="36"/>
      <c r="E3593" s="36"/>
      <c r="F3593" s="36"/>
      <c r="G3593" s="36"/>
      <c r="H3593" s="36"/>
    </row>
    <row r="3594" spans="1:8">
      <c r="A3594" s="47">
        <v>37085</v>
      </c>
      <c r="B3594" s="36">
        <v>24.02</v>
      </c>
      <c r="C3594" s="36"/>
      <c r="D3594" s="36"/>
      <c r="E3594" s="36"/>
      <c r="F3594" s="36"/>
      <c r="G3594" s="36"/>
      <c r="H3594" s="36"/>
    </row>
    <row r="3595" spans="1:8">
      <c r="A3595" s="47">
        <v>37088</v>
      </c>
      <c r="B3595" s="36">
        <v>23.58</v>
      </c>
      <c r="C3595" s="36"/>
      <c r="D3595" s="36"/>
      <c r="E3595" s="36"/>
      <c r="F3595" s="36"/>
      <c r="G3595" s="36"/>
      <c r="H3595" s="36"/>
    </row>
    <row r="3596" spans="1:8">
      <c r="A3596" s="47">
        <v>37089</v>
      </c>
      <c r="B3596" s="36">
        <v>23.9</v>
      </c>
      <c r="C3596" s="36"/>
      <c r="D3596" s="36"/>
      <c r="E3596" s="36"/>
      <c r="F3596" s="36"/>
      <c r="G3596" s="36"/>
      <c r="H3596" s="36"/>
    </row>
    <row r="3597" spans="1:8">
      <c r="A3597" s="47">
        <v>37090</v>
      </c>
      <c r="B3597" s="36">
        <v>23.1</v>
      </c>
      <c r="C3597" s="36"/>
      <c r="D3597" s="36"/>
      <c r="E3597" s="36"/>
      <c r="F3597" s="36"/>
      <c r="G3597" s="36"/>
      <c r="H3597" s="36"/>
    </row>
    <row r="3598" spans="1:8">
      <c r="A3598" s="47">
        <v>37091</v>
      </c>
      <c r="B3598" s="36">
        <v>23.35</v>
      </c>
      <c r="C3598" s="36"/>
      <c r="D3598" s="36"/>
      <c r="E3598" s="36"/>
      <c r="F3598" s="36"/>
      <c r="G3598" s="36"/>
      <c r="H3598" s="36"/>
    </row>
    <row r="3599" spans="1:8">
      <c r="A3599" s="47">
        <v>37092</v>
      </c>
      <c r="B3599" s="36">
        <v>23.43</v>
      </c>
      <c r="C3599" s="36"/>
      <c r="D3599" s="36"/>
      <c r="E3599" s="36"/>
      <c r="F3599" s="36"/>
      <c r="G3599" s="36"/>
      <c r="H3599" s="36"/>
    </row>
    <row r="3600" spans="1:8">
      <c r="A3600" s="47">
        <v>37095</v>
      </c>
      <c r="B3600" s="36">
        <v>24.44</v>
      </c>
      <c r="C3600" s="36"/>
      <c r="D3600" s="36"/>
      <c r="E3600" s="36"/>
      <c r="F3600" s="36"/>
      <c r="G3600" s="36"/>
      <c r="H3600" s="36"/>
    </row>
    <row r="3601" spans="1:8">
      <c r="A3601" s="47">
        <v>37096</v>
      </c>
      <c r="B3601" s="36">
        <v>24.37</v>
      </c>
      <c r="C3601" s="36"/>
      <c r="D3601" s="36"/>
      <c r="E3601" s="36"/>
      <c r="F3601" s="36"/>
      <c r="G3601" s="36"/>
      <c r="H3601" s="36"/>
    </row>
    <row r="3602" spans="1:8">
      <c r="A3602" s="47">
        <v>37097</v>
      </c>
      <c r="B3602" s="36">
        <v>24.9</v>
      </c>
      <c r="C3602" s="36"/>
      <c r="D3602" s="36"/>
      <c r="E3602" s="36"/>
      <c r="F3602" s="36"/>
      <c r="G3602" s="36"/>
      <c r="H3602" s="36"/>
    </row>
    <row r="3603" spans="1:8">
      <c r="A3603" s="47">
        <v>37098</v>
      </c>
      <c r="B3603" s="36">
        <v>24.94</v>
      </c>
      <c r="C3603" s="36"/>
      <c r="D3603" s="36"/>
      <c r="E3603" s="36"/>
      <c r="F3603" s="36"/>
      <c r="G3603" s="36"/>
      <c r="H3603" s="36"/>
    </row>
    <row r="3604" spans="1:8">
      <c r="A3604" s="47">
        <v>37099</v>
      </c>
      <c r="B3604" s="36">
        <v>24.82</v>
      </c>
      <c r="C3604" s="36"/>
      <c r="D3604" s="36"/>
      <c r="E3604" s="36"/>
      <c r="F3604" s="36"/>
      <c r="G3604" s="36"/>
      <c r="H3604" s="36"/>
    </row>
    <row r="3605" spans="1:8">
      <c r="A3605" s="47">
        <v>37102</v>
      </c>
      <c r="B3605" s="36">
        <v>24.46</v>
      </c>
      <c r="C3605" s="36"/>
      <c r="D3605" s="36"/>
      <c r="E3605" s="36"/>
      <c r="F3605" s="36"/>
      <c r="G3605" s="36"/>
      <c r="H3605" s="36"/>
    </row>
    <row r="3606" spans="1:8">
      <c r="A3606" s="47">
        <v>37103</v>
      </c>
      <c r="B3606" s="36">
        <v>24.35</v>
      </c>
      <c r="C3606" s="36"/>
      <c r="D3606" s="36"/>
      <c r="E3606" s="36"/>
      <c r="F3606" s="36"/>
      <c r="G3606" s="36"/>
      <c r="H3606" s="36"/>
    </row>
    <row r="3607" spans="1:8">
      <c r="A3607" s="47">
        <v>37104</v>
      </c>
      <c r="B3607" s="36">
        <v>24.23</v>
      </c>
      <c r="C3607" s="36"/>
      <c r="D3607" s="36"/>
      <c r="E3607" s="36"/>
      <c r="F3607" s="36"/>
      <c r="G3607" s="36"/>
      <c r="H3607" s="36"/>
    </row>
    <row r="3608" spans="1:8">
      <c r="A3608" s="47">
        <v>37105</v>
      </c>
      <c r="B3608" s="36">
        <v>25.49</v>
      </c>
      <c r="C3608" s="36"/>
      <c r="D3608" s="36"/>
      <c r="E3608" s="36"/>
      <c r="F3608" s="36"/>
      <c r="G3608" s="36"/>
      <c r="H3608" s="36"/>
    </row>
    <row r="3609" spans="1:8">
      <c r="A3609" s="47">
        <v>37106</v>
      </c>
      <c r="B3609" s="36">
        <v>25.6</v>
      </c>
      <c r="C3609" s="36"/>
      <c r="D3609" s="36"/>
      <c r="E3609" s="36"/>
      <c r="F3609" s="36"/>
      <c r="G3609" s="36"/>
      <c r="H3609" s="36"/>
    </row>
    <row r="3610" spans="1:8">
      <c r="A3610" s="47">
        <v>37109</v>
      </c>
      <c r="B3610" s="36">
        <v>25.39</v>
      </c>
      <c r="C3610" s="36"/>
      <c r="D3610" s="36"/>
      <c r="E3610" s="36"/>
      <c r="F3610" s="36"/>
      <c r="G3610" s="36"/>
      <c r="H3610" s="36"/>
    </row>
    <row r="3611" spans="1:8">
      <c r="A3611" s="47">
        <v>37110</v>
      </c>
      <c r="B3611" s="36">
        <v>25.94</v>
      </c>
      <c r="C3611" s="36"/>
      <c r="D3611" s="36"/>
      <c r="E3611" s="36"/>
      <c r="F3611" s="36"/>
      <c r="G3611" s="36"/>
      <c r="H3611" s="36"/>
    </row>
    <row r="3612" spans="1:8">
      <c r="A3612" s="47">
        <v>37111</v>
      </c>
      <c r="B3612" s="36">
        <v>25.61</v>
      </c>
      <c r="C3612" s="36"/>
      <c r="D3612" s="36"/>
      <c r="E3612" s="36"/>
      <c r="F3612" s="36"/>
      <c r="G3612" s="36"/>
      <c r="H3612" s="36"/>
    </row>
    <row r="3613" spans="1:8">
      <c r="A3613" s="47">
        <v>37112</v>
      </c>
      <c r="B3613" s="36">
        <v>25.28</v>
      </c>
      <c r="C3613" s="36"/>
      <c r="D3613" s="36"/>
      <c r="E3613" s="36"/>
      <c r="F3613" s="36"/>
      <c r="G3613" s="36"/>
      <c r="H3613" s="36"/>
    </row>
    <row r="3614" spans="1:8">
      <c r="A3614" s="47">
        <v>37113</v>
      </c>
      <c r="B3614" s="36">
        <v>25.78</v>
      </c>
      <c r="C3614" s="36"/>
      <c r="D3614" s="36"/>
      <c r="E3614" s="36"/>
      <c r="F3614" s="36"/>
      <c r="G3614" s="36"/>
      <c r="H3614" s="36"/>
    </row>
    <row r="3615" spans="1:8">
      <c r="A3615" s="47">
        <v>37116</v>
      </c>
      <c r="B3615" s="36">
        <v>25.88</v>
      </c>
      <c r="C3615" s="36"/>
      <c r="D3615" s="36"/>
      <c r="E3615" s="36"/>
      <c r="F3615" s="36"/>
      <c r="G3615" s="36"/>
      <c r="H3615" s="36"/>
    </row>
    <row r="3616" spans="1:8">
      <c r="A3616" s="47">
        <v>37117</v>
      </c>
      <c r="B3616" s="36">
        <v>25.71</v>
      </c>
      <c r="C3616" s="36"/>
      <c r="D3616" s="36"/>
      <c r="E3616" s="36"/>
      <c r="F3616" s="36"/>
      <c r="G3616" s="36"/>
      <c r="H3616" s="36"/>
    </row>
    <row r="3617" spans="1:8">
      <c r="A3617" s="47">
        <v>37118</v>
      </c>
      <c r="B3617" s="36">
        <v>25.61</v>
      </c>
      <c r="C3617" s="36"/>
      <c r="D3617" s="36"/>
      <c r="E3617" s="36"/>
      <c r="F3617" s="36"/>
      <c r="G3617" s="36"/>
      <c r="H3617" s="36"/>
    </row>
    <row r="3618" spans="1:8">
      <c r="A3618" s="47">
        <v>37119</v>
      </c>
      <c r="B3618" s="36">
        <v>25.18</v>
      </c>
      <c r="C3618" s="36"/>
      <c r="D3618" s="36"/>
      <c r="E3618" s="36"/>
      <c r="F3618" s="36"/>
      <c r="G3618" s="36"/>
      <c r="H3618" s="36"/>
    </row>
    <row r="3619" spans="1:8">
      <c r="A3619" s="47">
        <v>37120</v>
      </c>
      <c r="B3619" s="36">
        <v>24.68</v>
      </c>
      <c r="C3619" s="36"/>
      <c r="D3619" s="36"/>
      <c r="E3619" s="36"/>
      <c r="F3619" s="36"/>
      <c r="G3619" s="36"/>
      <c r="H3619" s="36"/>
    </row>
    <row r="3620" spans="1:8">
      <c r="A3620" s="47">
        <v>37123</v>
      </c>
      <c r="B3620" s="36">
        <v>24.35</v>
      </c>
      <c r="C3620" s="36"/>
      <c r="D3620" s="36"/>
      <c r="E3620" s="36"/>
      <c r="F3620" s="36"/>
      <c r="G3620" s="36"/>
      <c r="H3620" s="36"/>
    </row>
    <row r="3621" spans="1:8">
      <c r="A3621" s="47">
        <v>37124</v>
      </c>
      <c r="B3621" s="36">
        <v>25.36</v>
      </c>
      <c r="C3621" s="36"/>
      <c r="D3621" s="36"/>
      <c r="E3621" s="36"/>
      <c r="F3621" s="36"/>
      <c r="G3621" s="36"/>
      <c r="H3621" s="36"/>
    </row>
    <row r="3622" spans="1:8">
      <c r="A3622" s="47">
        <v>37125</v>
      </c>
      <c r="B3622" s="36">
        <v>25.71</v>
      </c>
      <c r="C3622" s="36"/>
      <c r="D3622" s="36"/>
      <c r="E3622" s="36"/>
      <c r="F3622" s="36"/>
      <c r="G3622" s="36"/>
      <c r="H3622" s="36"/>
    </row>
    <row r="3623" spans="1:8">
      <c r="A3623" s="47">
        <v>37126</v>
      </c>
      <c r="B3623" s="36">
        <v>25.66</v>
      </c>
      <c r="C3623" s="36"/>
      <c r="D3623" s="36"/>
      <c r="E3623" s="36"/>
      <c r="F3623" s="36"/>
      <c r="G3623" s="36"/>
      <c r="H3623" s="36"/>
    </row>
    <row r="3624" spans="1:8">
      <c r="A3624" s="47">
        <v>37127</v>
      </c>
      <c r="B3624" s="36">
        <v>26.33</v>
      </c>
      <c r="C3624" s="36"/>
      <c r="D3624" s="36"/>
      <c r="E3624" s="36"/>
      <c r="F3624" s="36"/>
      <c r="G3624" s="36"/>
      <c r="H3624" s="36"/>
    </row>
    <row r="3625" spans="1:8">
      <c r="A3625" s="47">
        <v>37130</v>
      </c>
      <c r="B3625" s="36">
        <v>26.22</v>
      </c>
      <c r="C3625" s="36"/>
      <c r="D3625" s="36"/>
      <c r="E3625" s="36"/>
      <c r="F3625" s="36"/>
      <c r="G3625" s="36"/>
      <c r="H3625" s="36"/>
    </row>
    <row r="3626" spans="1:8">
      <c r="A3626" s="47">
        <v>37131</v>
      </c>
      <c r="B3626" s="36">
        <v>26.46</v>
      </c>
      <c r="C3626" s="36"/>
      <c r="D3626" s="36"/>
      <c r="E3626" s="36"/>
      <c r="F3626" s="36"/>
      <c r="G3626" s="36"/>
      <c r="H3626" s="36"/>
    </row>
    <row r="3627" spans="1:8">
      <c r="A3627" s="47">
        <v>37132</v>
      </c>
      <c r="B3627" s="36">
        <v>26.67</v>
      </c>
      <c r="C3627" s="36"/>
      <c r="D3627" s="36"/>
      <c r="E3627" s="36"/>
      <c r="F3627" s="36"/>
      <c r="G3627" s="36"/>
      <c r="H3627" s="36"/>
    </row>
    <row r="3628" spans="1:8">
      <c r="A3628" s="47">
        <v>37133</v>
      </c>
      <c r="B3628" s="36">
        <v>26.7</v>
      </c>
      <c r="C3628" s="36"/>
      <c r="D3628" s="36"/>
      <c r="E3628" s="36"/>
      <c r="F3628" s="36"/>
      <c r="G3628" s="36"/>
      <c r="H3628" s="36"/>
    </row>
    <row r="3629" spans="1:8">
      <c r="A3629" s="47">
        <v>37134</v>
      </c>
      <c r="B3629" s="36">
        <v>26.8</v>
      </c>
      <c r="C3629" s="36"/>
      <c r="D3629" s="36"/>
      <c r="E3629" s="36"/>
      <c r="F3629" s="36"/>
      <c r="G3629" s="36"/>
      <c r="H3629" s="36"/>
    </row>
    <row r="3630" spans="1:8">
      <c r="A3630" s="47">
        <v>37137</v>
      </c>
      <c r="B3630" s="36">
        <v>26.52</v>
      </c>
      <c r="C3630" s="36"/>
      <c r="D3630" s="36"/>
      <c r="E3630" s="36"/>
      <c r="F3630" s="36"/>
      <c r="G3630" s="36"/>
      <c r="H3630" s="36"/>
    </row>
    <row r="3631" spans="1:8">
      <c r="A3631" s="47">
        <v>37138</v>
      </c>
      <c r="B3631" s="36">
        <v>26.27</v>
      </c>
      <c r="C3631" s="36"/>
      <c r="D3631" s="36"/>
      <c r="E3631" s="36"/>
      <c r="F3631" s="36"/>
      <c r="G3631" s="36"/>
      <c r="H3631" s="36"/>
    </row>
    <row r="3632" spans="1:8">
      <c r="A3632" s="47">
        <v>37139</v>
      </c>
      <c r="B3632" s="36">
        <v>26.27</v>
      </c>
      <c r="C3632" s="36"/>
      <c r="D3632" s="36"/>
      <c r="E3632" s="36"/>
      <c r="F3632" s="36"/>
      <c r="G3632" s="36"/>
      <c r="H3632" s="36"/>
    </row>
    <row r="3633" spans="1:8">
      <c r="A3633" s="47">
        <v>37140</v>
      </c>
      <c r="B3633" s="36">
        <v>26.61</v>
      </c>
      <c r="C3633" s="36"/>
      <c r="D3633" s="36"/>
      <c r="E3633" s="36"/>
      <c r="F3633" s="36"/>
      <c r="G3633" s="36"/>
      <c r="H3633" s="36"/>
    </row>
    <row r="3634" spans="1:8">
      <c r="A3634" s="47">
        <v>37141</v>
      </c>
      <c r="B3634" s="36">
        <v>27.54</v>
      </c>
      <c r="C3634" s="36"/>
      <c r="D3634" s="36"/>
      <c r="E3634" s="36"/>
      <c r="F3634" s="36"/>
      <c r="G3634" s="36"/>
      <c r="H3634" s="36"/>
    </row>
    <row r="3635" spans="1:8">
      <c r="A3635" s="47">
        <v>37144</v>
      </c>
      <c r="B3635" s="36">
        <v>27.59</v>
      </c>
      <c r="C3635" s="36"/>
      <c r="D3635" s="36"/>
      <c r="E3635" s="36"/>
      <c r="F3635" s="36"/>
      <c r="G3635" s="36"/>
      <c r="H3635" s="36"/>
    </row>
    <row r="3636" spans="1:8">
      <c r="A3636" s="47">
        <v>37145</v>
      </c>
      <c r="B3636" s="36">
        <v>29.12</v>
      </c>
      <c r="C3636" s="36"/>
      <c r="D3636" s="36"/>
      <c r="E3636" s="36"/>
      <c r="F3636" s="36"/>
      <c r="G3636" s="36"/>
      <c r="H3636" s="36"/>
    </row>
    <row r="3637" spans="1:8">
      <c r="A3637" s="47">
        <v>37146</v>
      </c>
      <c r="B3637" s="36">
        <v>28.24</v>
      </c>
      <c r="C3637" s="36"/>
      <c r="D3637" s="36"/>
      <c r="E3637" s="36"/>
      <c r="F3637" s="36"/>
      <c r="G3637" s="36"/>
      <c r="H3637" s="36"/>
    </row>
    <row r="3638" spans="1:8">
      <c r="A3638" s="47">
        <v>37147</v>
      </c>
      <c r="B3638" s="36">
        <v>28.2</v>
      </c>
      <c r="C3638" s="36"/>
      <c r="D3638" s="36"/>
      <c r="E3638" s="36"/>
      <c r="F3638" s="36"/>
      <c r="G3638" s="36"/>
      <c r="H3638" s="36"/>
    </row>
    <row r="3639" spans="1:8">
      <c r="A3639" s="47">
        <v>37148</v>
      </c>
      <c r="B3639" s="36">
        <v>29.22</v>
      </c>
      <c r="C3639" s="36"/>
      <c r="D3639" s="36"/>
      <c r="E3639" s="36"/>
      <c r="F3639" s="36"/>
      <c r="G3639" s="36"/>
      <c r="H3639" s="36"/>
    </row>
    <row r="3640" spans="1:8">
      <c r="A3640" s="47">
        <v>37151</v>
      </c>
      <c r="B3640" s="36">
        <v>28.32</v>
      </c>
      <c r="C3640" s="36"/>
      <c r="D3640" s="36"/>
      <c r="E3640" s="36"/>
      <c r="F3640" s="36"/>
      <c r="G3640" s="36"/>
      <c r="H3640" s="36"/>
    </row>
    <row r="3641" spans="1:8">
      <c r="A3641" s="47">
        <v>37152</v>
      </c>
      <c r="B3641" s="36">
        <v>27.54</v>
      </c>
      <c r="C3641" s="36"/>
      <c r="D3641" s="36"/>
      <c r="E3641" s="36"/>
      <c r="F3641" s="36"/>
      <c r="G3641" s="36"/>
      <c r="H3641" s="36"/>
    </row>
    <row r="3642" spans="1:8">
      <c r="A3642" s="47">
        <v>37153</v>
      </c>
      <c r="B3642" s="36">
        <v>25.44</v>
      </c>
      <c r="C3642" s="36"/>
      <c r="D3642" s="36"/>
      <c r="E3642" s="36"/>
      <c r="F3642" s="36"/>
      <c r="G3642" s="36"/>
      <c r="H3642" s="36"/>
    </row>
    <row r="3643" spans="1:8">
      <c r="A3643" s="47">
        <v>37154</v>
      </c>
      <c r="B3643" s="36">
        <v>25.57</v>
      </c>
      <c r="C3643" s="36"/>
      <c r="D3643" s="36"/>
      <c r="E3643" s="36"/>
      <c r="F3643" s="36"/>
      <c r="G3643" s="36"/>
      <c r="H3643" s="36"/>
    </row>
    <row r="3644" spans="1:8">
      <c r="A3644" s="47">
        <v>37155</v>
      </c>
      <c r="B3644" s="36">
        <v>25.17</v>
      </c>
      <c r="C3644" s="36"/>
      <c r="D3644" s="36"/>
      <c r="E3644" s="36"/>
      <c r="F3644" s="36"/>
      <c r="G3644" s="36"/>
      <c r="H3644" s="36"/>
    </row>
    <row r="3645" spans="1:8">
      <c r="A3645" s="47">
        <v>37158</v>
      </c>
      <c r="B3645" s="36">
        <v>20.63</v>
      </c>
      <c r="C3645" s="36"/>
      <c r="D3645" s="36"/>
      <c r="E3645" s="36"/>
      <c r="F3645" s="36"/>
      <c r="G3645" s="36"/>
      <c r="H3645" s="36"/>
    </row>
    <row r="3646" spans="1:8">
      <c r="A3646" s="47">
        <v>37159</v>
      </c>
      <c r="B3646" s="36">
        <v>20.13</v>
      </c>
      <c r="C3646" s="36"/>
      <c r="D3646" s="36"/>
      <c r="E3646" s="36"/>
      <c r="F3646" s="36"/>
      <c r="G3646" s="36"/>
      <c r="H3646" s="36"/>
    </row>
    <row r="3647" spans="1:8">
      <c r="A3647" s="47">
        <v>37160</v>
      </c>
      <c r="B3647" s="36">
        <v>20.67</v>
      </c>
      <c r="C3647" s="36"/>
      <c r="D3647" s="36"/>
      <c r="E3647" s="36"/>
      <c r="F3647" s="36"/>
      <c r="G3647" s="36"/>
      <c r="H3647" s="36"/>
    </row>
    <row r="3648" spans="1:8">
      <c r="A3648" s="47">
        <v>37161</v>
      </c>
      <c r="B3648" s="36">
        <v>21.47</v>
      </c>
      <c r="C3648" s="36"/>
      <c r="D3648" s="36"/>
      <c r="E3648" s="36"/>
      <c r="F3648" s="36"/>
      <c r="G3648" s="36"/>
      <c r="H3648" s="36"/>
    </row>
    <row r="3649" spans="1:8">
      <c r="A3649" s="47">
        <v>37162</v>
      </c>
      <c r="B3649" s="36">
        <v>21.87</v>
      </c>
      <c r="C3649" s="36"/>
      <c r="D3649" s="36"/>
      <c r="E3649" s="36"/>
      <c r="F3649" s="36"/>
      <c r="G3649" s="36"/>
      <c r="H3649" s="36"/>
    </row>
    <row r="3650" spans="1:8">
      <c r="A3650" s="47">
        <v>37165</v>
      </c>
      <c r="B3650" s="36">
        <v>21.22</v>
      </c>
      <c r="C3650" s="36"/>
      <c r="D3650" s="36"/>
      <c r="E3650" s="36"/>
      <c r="F3650" s="36"/>
      <c r="G3650" s="36"/>
      <c r="H3650" s="36"/>
    </row>
    <row r="3651" spans="1:8">
      <c r="A3651" s="47">
        <v>37166</v>
      </c>
      <c r="B3651" s="36">
        <v>21.29</v>
      </c>
      <c r="C3651" s="36"/>
      <c r="D3651" s="36"/>
      <c r="E3651" s="36"/>
      <c r="F3651" s="36"/>
      <c r="G3651" s="36"/>
      <c r="H3651" s="36"/>
    </row>
    <row r="3652" spans="1:8">
      <c r="A3652" s="47">
        <v>37167</v>
      </c>
      <c r="B3652" s="36">
        <v>20.63</v>
      </c>
      <c r="C3652" s="36"/>
      <c r="D3652" s="36"/>
      <c r="E3652" s="36"/>
      <c r="F3652" s="36"/>
      <c r="G3652" s="36"/>
      <c r="H3652" s="36"/>
    </row>
    <row r="3653" spans="1:8">
      <c r="A3653" s="47">
        <v>37168</v>
      </c>
      <c r="B3653" s="36">
        <v>20.94</v>
      </c>
      <c r="C3653" s="36"/>
      <c r="D3653" s="36"/>
      <c r="E3653" s="36"/>
      <c r="F3653" s="36"/>
      <c r="G3653" s="36"/>
      <c r="H3653" s="36"/>
    </row>
    <row r="3654" spans="1:8">
      <c r="A3654" s="47">
        <v>37169</v>
      </c>
      <c r="B3654" s="36">
        <v>21.46</v>
      </c>
      <c r="C3654" s="36"/>
      <c r="D3654" s="36"/>
      <c r="E3654" s="36"/>
      <c r="F3654" s="36"/>
      <c r="G3654" s="36"/>
      <c r="H3654" s="36"/>
    </row>
    <row r="3655" spans="1:8">
      <c r="A3655" s="47">
        <v>37172</v>
      </c>
      <c r="B3655" s="36">
        <v>20.91</v>
      </c>
      <c r="C3655" s="36"/>
      <c r="D3655" s="36"/>
      <c r="E3655" s="36"/>
      <c r="F3655" s="36"/>
      <c r="G3655" s="36"/>
      <c r="H3655" s="36"/>
    </row>
    <row r="3656" spans="1:8">
      <c r="A3656" s="47">
        <v>37173</v>
      </c>
      <c r="B3656" s="36">
        <v>20.65</v>
      </c>
      <c r="C3656" s="36"/>
      <c r="D3656" s="36"/>
      <c r="E3656" s="36"/>
      <c r="F3656" s="36"/>
      <c r="G3656" s="36"/>
      <c r="H3656" s="36"/>
    </row>
    <row r="3657" spans="1:8">
      <c r="A3657" s="47">
        <v>37174</v>
      </c>
      <c r="B3657" s="36">
        <v>21.02</v>
      </c>
      <c r="C3657" s="36"/>
      <c r="D3657" s="36"/>
      <c r="E3657" s="36"/>
      <c r="F3657" s="36"/>
      <c r="G3657" s="36"/>
      <c r="H3657" s="36"/>
    </row>
    <row r="3658" spans="1:8">
      <c r="A3658" s="47">
        <v>37175</v>
      </c>
      <c r="B3658" s="36">
        <v>21.38</v>
      </c>
      <c r="C3658" s="36"/>
      <c r="D3658" s="36"/>
      <c r="E3658" s="36"/>
      <c r="F3658" s="36"/>
      <c r="G3658" s="36"/>
      <c r="H3658" s="36"/>
    </row>
    <row r="3659" spans="1:8">
      <c r="A3659" s="47">
        <v>37176</v>
      </c>
      <c r="B3659" s="36">
        <v>20.57</v>
      </c>
      <c r="C3659" s="36"/>
      <c r="D3659" s="36"/>
      <c r="E3659" s="36"/>
      <c r="F3659" s="36"/>
      <c r="G3659" s="36"/>
      <c r="H3659" s="36"/>
    </row>
    <row r="3660" spans="1:8">
      <c r="A3660" s="47">
        <v>37179</v>
      </c>
      <c r="B3660" s="36">
        <v>20.36</v>
      </c>
      <c r="C3660" s="36"/>
      <c r="D3660" s="36"/>
      <c r="E3660" s="36"/>
      <c r="F3660" s="36"/>
      <c r="G3660" s="36"/>
      <c r="H3660" s="36"/>
    </row>
    <row r="3661" spans="1:8">
      <c r="A3661" s="47">
        <v>37180</v>
      </c>
      <c r="B3661" s="36">
        <v>20.47</v>
      </c>
      <c r="C3661" s="36"/>
      <c r="D3661" s="36"/>
      <c r="E3661" s="36"/>
      <c r="F3661" s="36"/>
      <c r="G3661" s="36"/>
      <c r="H3661" s="36"/>
    </row>
    <row r="3662" spans="1:8">
      <c r="A3662" s="47">
        <v>37181</v>
      </c>
      <c r="B3662" s="36">
        <v>19.47</v>
      </c>
      <c r="C3662" s="36"/>
      <c r="D3662" s="36"/>
      <c r="E3662" s="36"/>
      <c r="F3662" s="36"/>
      <c r="G3662" s="36"/>
      <c r="H3662" s="36"/>
    </row>
    <row r="3663" spans="1:8">
      <c r="A3663" s="47">
        <v>37182</v>
      </c>
      <c r="B3663" s="36">
        <v>19.21</v>
      </c>
      <c r="C3663" s="36"/>
      <c r="D3663" s="36"/>
      <c r="E3663" s="36"/>
      <c r="F3663" s="36"/>
      <c r="G3663" s="36"/>
      <c r="H3663" s="36"/>
    </row>
    <row r="3664" spans="1:8">
      <c r="A3664" s="47">
        <v>37183</v>
      </c>
      <c r="B3664" s="36">
        <v>19.91</v>
      </c>
      <c r="C3664" s="36"/>
      <c r="D3664" s="36"/>
      <c r="E3664" s="36"/>
      <c r="F3664" s="36"/>
      <c r="G3664" s="36"/>
      <c r="H3664" s="36"/>
    </row>
    <row r="3665" spans="1:8">
      <c r="A3665" s="47">
        <v>37186</v>
      </c>
      <c r="B3665" s="36">
        <v>20.38</v>
      </c>
      <c r="C3665" s="36"/>
      <c r="D3665" s="36"/>
      <c r="E3665" s="36"/>
      <c r="F3665" s="36"/>
      <c r="G3665" s="36"/>
      <c r="H3665" s="36"/>
    </row>
    <row r="3666" spans="1:8">
      <c r="A3666" s="47">
        <v>37187</v>
      </c>
      <c r="B3666" s="36">
        <v>20.56</v>
      </c>
      <c r="C3666" s="36"/>
      <c r="D3666" s="36"/>
      <c r="E3666" s="36"/>
      <c r="F3666" s="36"/>
      <c r="G3666" s="36"/>
      <c r="H3666" s="36"/>
    </row>
    <row r="3667" spans="1:8">
      <c r="A3667" s="47">
        <v>37188</v>
      </c>
      <c r="B3667" s="36">
        <v>20.37</v>
      </c>
      <c r="C3667" s="36"/>
      <c r="D3667" s="36"/>
      <c r="E3667" s="36"/>
      <c r="F3667" s="36"/>
      <c r="G3667" s="36"/>
      <c r="H3667" s="36"/>
    </row>
    <row r="3668" spans="1:8">
      <c r="A3668" s="47">
        <v>37189</v>
      </c>
      <c r="B3668" s="36">
        <v>20.67</v>
      </c>
      <c r="C3668" s="36"/>
      <c r="D3668" s="36"/>
      <c r="E3668" s="36"/>
      <c r="F3668" s="36"/>
      <c r="G3668" s="36"/>
      <c r="H3668" s="36"/>
    </row>
    <row r="3669" spans="1:8">
      <c r="A3669" s="47">
        <v>37190</v>
      </c>
      <c r="B3669" s="36">
        <v>20.309999999999999</v>
      </c>
      <c r="C3669" s="36"/>
      <c r="D3669" s="36"/>
      <c r="E3669" s="36"/>
      <c r="F3669" s="36"/>
      <c r="G3669" s="36"/>
      <c r="H3669" s="36"/>
    </row>
    <row r="3670" spans="1:8">
      <c r="A3670" s="47">
        <v>37193</v>
      </c>
      <c r="B3670" s="36">
        <v>20.55</v>
      </c>
      <c r="C3670" s="36"/>
      <c r="D3670" s="36"/>
      <c r="E3670" s="36"/>
      <c r="F3670" s="36"/>
      <c r="G3670" s="36"/>
      <c r="H3670" s="36"/>
    </row>
    <row r="3671" spans="1:8">
      <c r="A3671" s="47">
        <v>37194</v>
      </c>
      <c r="B3671" s="36">
        <v>20.41</v>
      </c>
      <c r="C3671" s="36"/>
      <c r="D3671" s="36"/>
      <c r="E3671" s="36"/>
      <c r="F3671" s="36"/>
      <c r="G3671" s="36"/>
      <c r="H3671" s="36"/>
    </row>
    <row r="3672" spans="1:8">
      <c r="A3672" s="47">
        <v>37195</v>
      </c>
      <c r="B3672" s="36">
        <v>19.63</v>
      </c>
      <c r="C3672" s="36"/>
      <c r="D3672" s="36"/>
      <c r="E3672" s="36"/>
      <c r="F3672" s="36"/>
      <c r="G3672" s="36"/>
      <c r="H3672" s="36"/>
    </row>
    <row r="3673" spans="1:8">
      <c r="A3673" s="47">
        <v>37196</v>
      </c>
      <c r="B3673" s="36">
        <v>19.39</v>
      </c>
      <c r="C3673" s="36"/>
      <c r="D3673" s="36"/>
      <c r="E3673" s="36"/>
      <c r="F3673" s="36"/>
      <c r="G3673" s="36"/>
      <c r="H3673" s="36"/>
    </row>
    <row r="3674" spans="1:8">
      <c r="A3674" s="47">
        <v>37197</v>
      </c>
      <c r="B3674" s="36">
        <v>18.63</v>
      </c>
      <c r="C3674" s="36"/>
      <c r="D3674" s="36"/>
      <c r="E3674" s="36"/>
      <c r="F3674" s="36"/>
      <c r="G3674" s="36"/>
      <c r="H3674" s="36"/>
    </row>
    <row r="3675" spans="1:8">
      <c r="A3675" s="47">
        <v>37200</v>
      </c>
      <c r="B3675" s="36">
        <v>18.78</v>
      </c>
      <c r="C3675" s="36"/>
      <c r="D3675" s="36"/>
      <c r="E3675" s="36"/>
      <c r="F3675" s="36"/>
      <c r="G3675" s="36"/>
      <c r="H3675" s="36"/>
    </row>
    <row r="3676" spans="1:8">
      <c r="A3676" s="47">
        <v>37201</v>
      </c>
      <c r="B3676" s="36">
        <v>18.64</v>
      </c>
      <c r="C3676" s="36"/>
      <c r="D3676" s="36"/>
      <c r="E3676" s="36"/>
      <c r="F3676" s="36"/>
      <c r="G3676" s="36"/>
      <c r="H3676" s="36"/>
    </row>
    <row r="3677" spans="1:8">
      <c r="A3677" s="47">
        <v>37202</v>
      </c>
      <c r="B3677" s="36">
        <v>18.86</v>
      </c>
      <c r="C3677" s="36"/>
      <c r="D3677" s="36"/>
      <c r="E3677" s="36"/>
      <c r="F3677" s="36"/>
      <c r="G3677" s="36"/>
      <c r="H3677" s="36"/>
    </row>
    <row r="3678" spans="1:8">
      <c r="A3678" s="47">
        <v>37203</v>
      </c>
      <c r="B3678" s="36">
        <v>19.54</v>
      </c>
      <c r="C3678" s="36"/>
      <c r="D3678" s="36"/>
      <c r="E3678" s="36"/>
      <c r="F3678" s="36"/>
      <c r="G3678" s="36"/>
      <c r="H3678" s="36"/>
    </row>
    <row r="3679" spans="1:8">
      <c r="A3679" s="47">
        <v>37204</v>
      </c>
      <c r="B3679" s="36">
        <v>20.72</v>
      </c>
      <c r="C3679" s="36"/>
      <c r="D3679" s="36"/>
      <c r="E3679" s="36"/>
      <c r="F3679" s="36"/>
      <c r="G3679" s="36"/>
      <c r="H3679" s="36"/>
    </row>
    <row r="3680" spans="1:8">
      <c r="A3680" s="47">
        <v>37207</v>
      </c>
      <c r="B3680" s="36">
        <v>19.48</v>
      </c>
      <c r="C3680" s="36"/>
      <c r="D3680" s="36"/>
      <c r="E3680" s="36"/>
      <c r="F3680" s="36"/>
      <c r="G3680" s="36"/>
      <c r="H3680" s="36"/>
    </row>
    <row r="3681" spans="1:8">
      <c r="A3681" s="47">
        <v>37208</v>
      </c>
      <c r="B3681" s="36">
        <v>20.47</v>
      </c>
      <c r="C3681" s="36"/>
      <c r="D3681" s="36"/>
      <c r="E3681" s="36"/>
      <c r="F3681" s="36"/>
      <c r="G3681" s="36"/>
      <c r="H3681" s="36"/>
    </row>
    <row r="3682" spans="1:8">
      <c r="A3682" s="47">
        <v>37209</v>
      </c>
      <c r="B3682" s="36">
        <v>18.78</v>
      </c>
      <c r="C3682" s="36"/>
      <c r="D3682" s="36"/>
      <c r="E3682" s="36"/>
      <c r="F3682" s="36"/>
      <c r="G3682" s="36"/>
      <c r="H3682" s="36"/>
    </row>
    <row r="3683" spans="1:8">
      <c r="A3683" s="47">
        <v>37210</v>
      </c>
      <c r="B3683" s="36">
        <v>16.510000000000002</v>
      </c>
      <c r="C3683" s="36"/>
      <c r="D3683" s="36"/>
      <c r="E3683" s="36"/>
      <c r="F3683" s="36"/>
      <c r="G3683" s="36"/>
      <c r="H3683" s="36"/>
    </row>
    <row r="3684" spans="1:8">
      <c r="A3684" s="47">
        <v>37211</v>
      </c>
      <c r="B3684" s="36">
        <v>16.86</v>
      </c>
      <c r="C3684" s="36"/>
      <c r="D3684" s="36"/>
      <c r="E3684" s="36"/>
      <c r="F3684" s="36"/>
      <c r="G3684" s="36"/>
      <c r="H3684" s="36"/>
    </row>
    <row r="3685" spans="1:8">
      <c r="A3685" s="47">
        <v>37214</v>
      </c>
      <c r="B3685" s="36">
        <v>16.55</v>
      </c>
      <c r="C3685" s="36"/>
      <c r="D3685" s="36"/>
      <c r="E3685" s="36"/>
      <c r="F3685" s="36"/>
      <c r="G3685" s="36"/>
      <c r="H3685" s="36"/>
    </row>
    <row r="3686" spans="1:8">
      <c r="A3686" s="47">
        <v>37215</v>
      </c>
      <c r="B3686" s="36">
        <v>18.82</v>
      </c>
      <c r="C3686" s="36"/>
      <c r="D3686" s="36"/>
      <c r="E3686" s="36"/>
      <c r="F3686" s="36"/>
      <c r="G3686" s="36"/>
      <c r="H3686" s="36"/>
    </row>
    <row r="3687" spans="1:8">
      <c r="A3687" s="47">
        <v>37216</v>
      </c>
      <c r="B3687" s="36">
        <v>18.440000000000001</v>
      </c>
      <c r="C3687" s="36"/>
      <c r="D3687" s="36"/>
      <c r="E3687" s="36"/>
      <c r="F3687" s="36"/>
      <c r="G3687" s="36"/>
      <c r="H3687" s="36"/>
    </row>
    <row r="3688" spans="1:8">
      <c r="A3688" s="47">
        <v>37217</v>
      </c>
      <c r="B3688" s="36">
        <v>19.649999999999999</v>
      </c>
      <c r="C3688" s="36"/>
      <c r="D3688" s="36"/>
      <c r="E3688" s="36"/>
      <c r="F3688" s="36"/>
      <c r="G3688" s="36"/>
      <c r="H3688" s="36"/>
    </row>
    <row r="3689" spans="1:8">
      <c r="A3689" s="47">
        <v>37218</v>
      </c>
      <c r="B3689" s="36">
        <v>19.399999999999999</v>
      </c>
      <c r="C3689" s="36"/>
      <c r="D3689" s="36"/>
      <c r="E3689" s="36"/>
      <c r="F3689" s="36"/>
      <c r="G3689" s="36"/>
      <c r="H3689" s="36"/>
    </row>
    <row r="3690" spans="1:8">
      <c r="A3690" s="47">
        <v>37221</v>
      </c>
      <c r="B3690" s="36">
        <v>18.66</v>
      </c>
      <c r="C3690" s="36"/>
      <c r="D3690" s="36"/>
      <c r="E3690" s="36"/>
      <c r="F3690" s="36"/>
      <c r="G3690" s="36"/>
      <c r="H3690" s="36"/>
    </row>
    <row r="3691" spans="1:8">
      <c r="A3691" s="47">
        <v>37222</v>
      </c>
      <c r="B3691" s="36">
        <v>19.09</v>
      </c>
      <c r="C3691" s="36"/>
      <c r="D3691" s="36"/>
      <c r="E3691" s="36"/>
      <c r="F3691" s="36"/>
      <c r="G3691" s="36"/>
      <c r="H3691" s="36"/>
    </row>
    <row r="3692" spans="1:8">
      <c r="A3692" s="47">
        <v>37223</v>
      </c>
      <c r="B3692" s="36">
        <v>18.809999999999999</v>
      </c>
      <c r="C3692" s="36"/>
      <c r="D3692" s="36"/>
      <c r="E3692" s="36"/>
      <c r="F3692" s="36"/>
      <c r="G3692" s="36"/>
      <c r="H3692" s="36"/>
    </row>
    <row r="3693" spans="1:8">
      <c r="A3693" s="47">
        <v>37224</v>
      </c>
      <c r="B3693" s="36">
        <v>18.54</v>
      </c>
      <c r="C3693" s="36"/>
      <c r="D3693" s="36"/>
      <c r="E3693" s="36"/>
      <c r="F3693" s="36"/>
      <c r="G3693" s="36"/>
      <c r="H3693" s="36"/>
    </row>
    <row r="3694" spans="1:8">
      <c r="A3694" s="47">
        <v>37225</v>
      </c>
      <c r="B3694" s="36">
        <v>18.920000000000002</v>
      </c>
      <c r="C3694" s="36"/>
      <c r="D3694" s="36"/>
      <c r="E3694" s="36"/>
      <c r="F3694" s="36"/>
      <c r="G3694" s="36"/>
      <c r="H3694" s="36"/>
    </row>
    <row r="3695" spans="1:8">
      <c r="A3695" s="47">
        <v>37228</v>
      </c>
      <c r="B3695" s="36">
        <v>20</v>
      </c>
      <c r="C3695" s="36"/>
      <c r="D3695" s="36"/>
      <c r="E3695" s="36"/>
      <c r="F3695" s="36"/>
      <c r="G3695" s="36"/>
      <c r="H3695" s="36"/>
    </row>
    <row r="3696" spans="1:8">
      <c r="A3696" s="47">
        <v>37229</v>
      </c>
      <c r="B3696" s="36">
        <v>19.28</v>
      </c>
      <c r="C3696" s="36"/>
      <c r="D3696" s="36"/>
      <c r="E3696" s="36"/>
      <c r="F3696" s="36"/>
      <c r="G3696" s="36"/>
      <c r="H3696" s="36"/>
    </row>
    <row r="3697" spans="1:8">
      <c r="A3697" s="47">
        <v>37230</v>
      </c>
      <c r="B3697" s="36">
        <v>19.27</v>
      </c>
      <c r="C3697" s="36"/>
      <c r="D3697" s="36"/>
      <c r="E3697" s="36"/>
      <c r="F3697" s="36"/>
      <c r="G3697" s="36"/>
      <c r="H3697" s="36"/>
    </row>
    <row r="3698" spans="1:8">
      <c r="A3698" s="47">
        <v>37231</v>
      </c>
      <c r="B3698" s="36">
        <v>18.57</v>
      </c>
      <c r="C3698" s="36"/>
      <c r="D3698" s="36"/>
      <c r="E3698" s="36"/>
      <c r="F3698" s="36"/>
      <c r="G3698" s="36"/>
      <c r="H3698" s="36"/>
    </row>
    <row r="3699" spans="1:8">
      <c r="A3699" s="47">
        <v>37232</v>
      </c>
      <c r="B3699" s="36">
        <v>17.809999999999999</v>
      </c>
      <c r="C3699" s="36"/>
      <c r="D3699" s="36"/>
      <c r="E3699" s="36"/>
      <c r="F3699" s="36"/>
      <c r="G3699" s="36"/>
      <c r="H3699" s="36"/>
    </row>
    <row r="3700" spans="1:8">
      <c r="A3700" s="47">
        <v>37235</v>
      </c>
      <c r="B3700" s="36">
        <v>18.03</v>
      </c>
      <c r="C3700" s="36"/>
      <c r="D3700" s="36"/>
      <c r="E3700" s="36"/>
      <c r="F3700" s="36"/>
      <c r="G3700" s="36"/>
      <c r="H3700" s="36"/>
    </row>
    <row r="3701" spans="1:8">
      <c r="A3701" s="47">
        <v>37236</v>
      </c>
      <c r="B3701" s="36">
        <v>17.61</v>
      </c>
      <c r="C3701" s="36"/>
      <c r="D3701" s="36"/>
      <c r="E3701" s="36"/>
      <c r="F3701" s="36"/>
      <c r="G3701" s="36"/>
      <c r="H3701" s="36"/>
    </row>
    <row r="3702" spans="1:8">
      <c r="A3702" s="47">
        <v>37237</v>
      </c>
      <c r="B3702" s="36">
        <v>18.13</v>
      </c>
      <c r="C3702" s="36"/>
      <c r="D3702" s="36"/>
      <c r="E3702" s="36"/>
      <c r="F3702" s="36"/>
      <c r="G3702" s="36"/>
      <c r="H3702" s="36"/>
    </row>
    <row r="3703" spans="1:8">
      <c r="A3703" s="47">
        <v>37238</v>
      </c>
      <c r="B3703" s="36">
        <v>17.8</v>
      </c>
      <c r="C3703" s="36"/>
      <c r="D3703" s="36"/>
      <c r="E3703" s="36"/>
      <c r="F3703" s="36"/>
      <c r="G3703" s="36"/>
      <c r="H3703" s="36"/>
    </row>
    <row r="3704" spans="1:8">
      <c r="A3704" s="47">
        <v>37239</v>
      </c>
      <c r="B3704" s="36">
        <v>18.54</v>
      </c>
      <c r="C3704" s="36"/>
      <c r="D3704" s="36"/>
      <c r="E3704" s="36"/>
      <c r="F3704" s="36"/>
      <c r="G3704" s="36"/>
      <c r="H3704" s="36"/>
    </row>
    <row r="3705" spans="1:8">
      <c r="A3705" s="47">
        <v>37242</v>
      </c>
      <c r="B3705" s="36">
        <v>18.579999999999998</v>
      </c>
      <c r="C3705" s="36"/>
      <c r="D3705" s="36"/>
      <c r="E3705" s="36"/>
      <c r="F3705" s="36"/>
      <c r="G3705" s="36"/>
      <c r="H3705" s="36"/>
    </row>
    <row r="3706" spans="1:8">
      <c r="A3706" s="47">
        <v>37243</v>
      </c>
      <c r="B3706" s="36">
        <v>18.510000000000002</v>
      </c>
      <c r="C3706" s="36"/>
      <c r="D3706" s="36"/>
      <c r="E3706" s="36"/>
      <c r="F3706" s="36"/>
      <c r="G3706" s="36"/>
      <c r="H3706" s="36"/>
    </row>
    <row r="3707" spans="1:8">
      <c r="A3707" s="47">
        <v>37244</v>
      </c>
      <c r="B3707" s="36">
        <v>19.03</v>
      </c>
      <c r="C3707" s="36"/>
      <c r="D3707" s="36"/>
      <c r="E3707" s="36"/>
      <c r="F3707" s="36"/>
      <c r="G3707" s="36"/>
      <c r="H3707" s="36"/>
    </row>
    <row r="3708" spans="1:8">
      <c r="A3708" s="47">
        <v>37245</v>
      </c>
      <c r="B3708" s="36">
        <v>18.87</v>
      </c>
      <c r="C3708" s="36"/>
      <c r="D3708" s="36"/>
      <c r="E3708" s="36"/>
      <c r="F3708" s="36"/>
      <c r="G3708" s="36"/>
      <c r="H3708" s="36"/>
    </row>
    <row r="3709" spans="1:8">
      <c r="A3709" s="47">
        <v>37246</v>
      </c>
      <c r="B3709" s="36">
        <v>18.73</v>
      </c>
      <c r="C3709" s="36"/>
      <c r="D3709" s="36"/>
      <c r="E3709" s="36"/>
      <c r="F3709" s="36"/>
      <c r="G3709" s="36"/>
      <c r="H3709" s="36"/>
    </row>
    <row r="3710" spans="1:8">
      <c r="A3710" s="47">
        <v>37249</v>
      </c>
      <c r="B3710" s="36">
        <v>18.649999999999999</v>
      </c>
      <c r="C3710" s="36"/>
      <c r="D3710" s="36"/>
      <c r="E3710" s="36"/>
      <c r="F3710" s="36"/>
      <c r="G3710" s="36"/>
      <c r="H3710" s="36"/>
    </row>
    <row r="3711" spans="1:8">
      <c r="A3711" s="47">
        <v>37252</v>
      </c>
      <c r="B3711" s="36">
        <v>18.87</v>
      </c>
      <c r="C3711" s="36"/>
      <c r="D3711" s="36"/>
      <c r="E3711" s="36"/>
      <c r="F3711" s="36"/>
      <c r="G3711" s="36"/>
      <c r="H3711" s="36"/>
    </row>
    <row r="3712" spans="1:8">
      <c r="A3712" s="47">
        <v>37253</v>
      </c>
      <c r="B3712" s="36">
        <v>19.77</v>
      </c>
      <c r="C3712" s="36"/>
      <c r="D3712" s="36"/>
      <c r="E3712" s="36"/>
      <c r="F3712" s="36"/>
      <c r="G3712" s="36"/>
      <c r="H3712" s="36"/>
    </row>
    <row r="3713" spans="1:8">
      <c r="A3713" s="47">
        <v>37256</v>
      </c>
      <c r="B3713" s="36">
        <v>19.350000000000001</v>
      </c>
      <c r="C3713" s="36"/>
      <c r="D3713" s="36"/>
      <c r="E3713" s="36"/>
      <c r="F3713" s="36"/>
      <c r="G3713" s="36"/>
      <c r="H3713" s="36"/>
    </row>
    <row r="3714" spans="1:8">
      <c r="A3714" s="47">
        <v>37258</v>
      </c>
      <c r="B3714" s="36">
        <v>20.13</v>
      </c>
      <c r="C3714" s="36"/>
      <c r="D3714" s="36"/>
      <c r="E3714" s="36"/>
      <c r="F3714" s="36"/>
      <c r="G3714" s="36"/>
      <c r="H3714" s="36"/>
    </row>
    <row r="3715" spans="1:8">
      <c r="A3715" s="47">
        <v>37259</v>
      </c>
      <c r="B3715" s="36">
        <v>20.47</v>
      </c>
      <c r="C3715" s="36"/>
      <c r="D3715" s="36"/>
      <c r="E3715" s="36"/>
      <c r="F3715" s="36"/>
      <c r="G3715" s="36"/>
      <c r="H3715" s="36"/>
    </row>
    <row r="3716" spans="1:8">
      <c r="A3716" s="47">
        <v>37260</v>
      </c>
      <c r="B3716" s="36">
        <v>21.2</v>
      </c>
      <c r="C3716" s="36"/>
      <c r="D3716" s="36"/>
      <c r="E3716" s="36"/>
      <c r="F3716" s="36"/>
      <c r="G3716" s="36"/>
      <c r="H3716" s="36"/>
    </row>
    <row r="3717" spans="1:8">
      <c r="A3717" s="47">
        <v>37263</v>
      </c>
      <c r="B3717" s="36">
        <v>21.08</v>
      </c>
      <c r="C3717" s="36"/>
      <c r="D3717" s="36"/>
      <c r="E3717" s="36"/>
      <c r="F3717" s="36"/>
      <c r="G3717" s="36"/>
      <c r="H3717" s="36"/>
    </row>
    <row r="3718" spans="1:8">
      <c r="A3718" s="47">
        <v>37264</v>
      </c>
      <c r="B3718" s="36">
        <v>21.03</v>
      </c>
      <c r="C3718" s="36"/>
      <c r="D3718" s="36"/>
      <c r="E3718" s="36"/>
      <c r="F3718" s="36"/>
      <c r="G3718" s="36"/>
      <c r="H3718" s="36"/>
    </row>
    <row r="3719" spans="1:8">
      <c r="A3719" s="47">
        <v>37265</v>
      </c>
      <c r="B3719" s="36">
        <v>20.21</v>
      </c>
      <c r="C3719" s="36"/>
      <c r="D3719" s="36"/>
      <c r="E3719" s="36"/>
      <c r="F3719" s="36"/>
      <c r="G3719" s="36"/>
      <c r="H3719" s="36"/>
    </row>
    <row r="3720" spans="1:8">
      <c r="A3720" s="47">
        <v>37266</v>
      </c>
      <c r="B3720" s="36">
        <v>19.71</v>
      </c>
      <c r="C3720" s="36"/>
      <c r="D3720" s="36"/>
      <c r="E3720" s="36"/>
      <c r="F3720" s="36"/>
      <c r="G3720" s="36"/>
      <c r="H3720" s="36"/>
    </row>
    <row r="3721" spans="1:8">
      <c r="A3721" s="47">
        <v>37267</v>
      </c>
      <c r="B3721" s="36">
        <v>20.079999999999998</v>
      </c>
      <c r="C3721" s="36"/>
      <c r="D3721" s="36"/>
      <c r="E3721" s="36"/>
      <c r="F3721" s="36"/>
      <c r="G3721" s="36"/>
      <c r="H3721" s="36"/>
    </row>
    <row r="3722" spans="1:8">
      <c r="A3722" s="47">
        <v>37270</v>
      </c>
      <c r="B3722" s="36">
        <v>18.89</v>
      </c>
      <c r="C3722" s="36"/>
      <c r="D3722" s="36"/>
      <c r="E3722" s="36"/>
      <c r="F3722" s="36"/>
      <c r="G3722" s="36"/>
      <c r="H3722" s="36"/>
    </row>
    <row r="3723" spans="1:8">
      <c r="A3723" s="47">
        <v>37271</v>
      </c>
      <c r="B3723" s="36">
        <v>18.86</v>
      </c>
      <c r="C3723" s="36"/>
      <c r="D3723" s="36"/>
      <c r="E3723" s="36"/>
      <c r="F3723" s="36"/>
      <c r="G3723" s="36"/>
      <c r="H3723" s="36"/>
    </row>
    <row r="3724" spans="1:8">
      <c r="A3724" s="47">
        <v>37272</v>
      </c>
      <c r="B3724" s="36">
        <v>18.5</v>
      </c>
      <c r="C3724" s="36"/>
      <c r="D3724" s="36"/>
      <c r="E3724" s="36"/>
      <c r="F3724" s="36"/>
      <c r="G3724" s="36"/>
      <c r="H3724" s="36"/>
    </row>
    <row r="3725" spans="1:8">
      <c r="A3725" s="47">
        <v>37273</v>
      </c>
      <c r="B3725" s="36">
        <v>18.2</v>
      </c>
      <c r="C3725" s="36"/>
      <c r="D3725" s="36"/>
      <c r="E3725" s="36"/>
      <c r="F3725" s="36"/>
      <c r="G3725" s="36"/>
      <c r="H3725" s="36"/>
    </row>
    <row r="3726" spans="1:8">
      <c r="A3726" s="47">
        <v>37274</v>
      </c>
      <c r="B3726" s="36">
        <v>18.170000000000002</v>
      </c>
      <c r="C3726" s="36"/>
      <c r="D3726" s="36"/>
      <c r="E3726" s="36"/>
      <c r="F3726" s="36"/>
      <c r="G3726" s="36"/>
      <c r="H3726" s="36"/>
    </row>
    <row r="3727" spans="1:8">
      <c r="A3727" s="47">
        <v>37277</v>
      </c>
      <c r="B3727" s="36">
        <v>18.32</v>
      </c>
      <c r="C3727" s="36"/>
      <c r="D3727" s="36"/>
      <c r="E3727" s="36"/>
      <c r="F3727" s="36"/>
      <c r="G3727" s="36"/>
      <c r="H3727" s="36"/>
    </row>
    <row r="3728" spans="1:8">
      <c r="A3728" s="47">
        <v>37278</v>
      </c>
      <c r="B3728" s="36">
        <v>18.7</v>
      </c>
      <c r="C3728" s="36"/>
      <c r="D3728" s="36"/>
      <c r="E3728" s="36"/>
      <c r="F3728" s="36"/>
      <c r="G3728" s="36"/>
      <c r="H3728" s="36"/>
    </row>
    <row r="3729" spans="1:8">
      <c r="A3729" s="47">
        <v>37279</v>
      </c>
      <c r="B3729" s="36">
        <v>18.89</v>
      </c>
      <c r="C3729" s="36"/>
      <c r="D3729" s="36"/>
      <c r="E3729" s="36"/>
      <c r="F3729" s="36"/>
      <c r="G3729" s="36"/>
      <c r="H3729" s="36"/>
    </row>
    <row r="3730" spans="1:8">
      <c r="A3730" s="47">
        <v>37280</v>
      </c>
      <c r="B3730" s="36">
        <v>18.91</v>
      </c>
      <c r="C3730" s="36"/>
      <c r="D3730" s="36"/>
      <c r="E3730" s="36"/>
      <c r="F3730" s="36"/>
      <c r="G3730" s="36"/>
      <c r="H3730" s="36"/>
    </row>
    <row r="3731" spans="1:8">
      <c r="A3731" s="47">
        <v>37281</v>
      </c>
      <c r="B3731" s="36">
        <v>19.04</v>
      </c>
      <c r="C3731" s="36"/>
      <c r="D3731" s="36"/>
      <c r="E3731" s="36"/>
      <c r="F3731" s="36"/>
      <c r="G3731" s="36"/>
      <c r="H3731" s="36"/>
    </row>
    <row r="3732" spans="1:8">
      <c r="A3732" s="47">
        <v>37284</v>
      </c>
      <c r="B3732" s="36">
        <v>19.739999999999998</v>
      </c>
      <c r="C3732" s="36"/>
      <c r="D3732" s="36"/>
      <c r="E3732" s="36"/>
      <c r="F3732" s="36"/>
      <c r="G3732" s="36"/>
      <c r="H3732" s="36"/>
    </row>
    <row r="3733" spans="1:8">
      <c r="A3733" s="47">
        <v>37285</v>
      </c>
      <c r="B3733" s="36">
        <v>19.260000000000002</v>
      </c>
      <c r="C3733" s="36"/>
      <c r="D3733" s="36"/>
      <c r="E3733" s="36"/>
      <c r="F3733" s="36"/>
      <c r="G3733" s="36"/>
      <c r="H3733" s="36"/>
    </row>
    <row r="3734" spans="1:8">
      <c r="A3734" s="47">
        <v>37286</v>
      </c>
      <c r="B3734" s="36">
        <v>18.71</v>
      </c>
      <c r="C3734" s="36"/>
      <c r="D3734" s="36"/>
      <c r="E3734" s="36"/>
      <c r="F3734" s="36"/>
      <c r="G3734" s="36"/>
      <c r="H3734" s="36"/>
    </row>
    <row r="3735" spans="1:8">
      <c r="A3735" s="47">
        <v>37287</v>
      </c>
      <c r="B3735" s="36">
        <v>19.07</v>
      </c>
      <c r="C3735" s="36"/>
      <c r="D3735" s="36"/>
      <c r="E3735" s="36"/>
      <c r="F3735" s="36"/>
      <c r="G3735" s="36"/>
      <c r="H3735" s="36"/>
    </row>
    <row r="3736" spans="1:8">
      <c r="A3736" s="47">
        <v>37288</v>
      </c>
      <c r="B3736" s="36">
        <v>19.7</v>
      </c>
      <c r="C3736" s="36"/>
      <c r="D3736" s="36"/>
      <c r="E3736" s="36"/>
      <c r="F3736" s="36"/>
      <c r="G3736" s="36"/>
      <c r="H3736" s="36"/>
    </row>
    <row r="3737" spans="1:8">
      <c r="A3737" s="47">
        <v>37291</v>
      </c>
      <c r="B3737" s="36">
        <v>20.260000000000002</v>
      </c>
      <c r="C3737" s="36"/>
      <c r="D3737" s="36"/>
      <c r="E3737" s="36"/>
      <c r="F3737" s="36"/>
      <c r="G3737" s="36"/>
      <c r="H3737" s="36"/>
    </row>
    <row r="3738" spans="1:8">
      <c r="A3738" s="47">
        <v>37292</v>
      </c>
      <c r="B3738" s="36">
        <v>19.899999999999999</v>
      </c>
      <c r="C3738" s="36"/>
      <c r="D3738" s="36"/>
      <c r="E3738" s="36"/>
      <c r="F3738" s="36"/>
      <c r="G3738" s="36"/>
      <c r="H3738" s="36"/>
    </row>
    <row r="3739" spans="1:8">
      <c r="A3739" s="47">
        <v>37293</v>
      </c>
      <c r="B3739" s="36">
        <v>19.97</v>
      </c>
      <c r="C3739" s="36"/>
      <c r="D3739" s="36"/>
      <c r="E3739" s="36"/>
      <c r="F3739" s="36"/>
      <c r="G3739" s="36"/>
      <c r="H3739" s="36"/>
    </row>
    <row r="3740" spans="1:8">
      <c r="A3740" s="47">
        <v>37294</v>
      </c>
      <c r="B3740" s="36">
        <v>19.420000000000002</v>
      </c>
      <c r="C3740" s="36"/>
      <c r="D3740" s="36"/>
      <c r="E3740" s="36"/>
      <c r="F3740" s="36"/>
      <c r="G3740" s="36"/>
      <c r="H3740" s="36"/>
    </row>
    <row r="3741" spans="1:8">
      <c r="A3741" s="47">
        <v>37295</v>
      </c>
      <c r="B3741" s="36">
        <v>20.010000000000002</v>
      </c>
      <c r="C3741" s="36"/>
      <c r="D3741" s="36"/>
      <c r="E3741" s="36"/>
      <c r="F3741" s="36"/>
      <c r="G3741" s="36"/>
      <c r="H3741" s="36"/>
    </row>
    <row r="3742" spans="1:8">
      <c r="A3742" s="47">
        <v>37298</v>
      </c>
      <c r="B3742" s="36">
        <v>20.079999999999998</v>
      </c>
      <c r="C3742" s="36"/>
      <c r="D3742" s="36"/>
      <c r="E3742" s="36"/>
      <c r="F3742" s="36"/>
      <c r="G3742" s="36"/>
      <c r="H3742" s="36"/>
    </row>
    <row r="3743" spans="1:8">
      <c r="A3743" s="47">
        <v>37299</v>
      </c>
      <c r="B3743" s="36">
        <v>21.75</v>
      </c>
      <c r="C3743" s="36"/>
      <c r="D3743" s="36"/>
      <c r="E3743" s="36"/>
      <c r="F3743" s="36"/>
      <c r="G3743" s="36"/>
      <c r="H3743" s="36"/>
    </row>
    <row r="3744" spans="1:8">
      <c r="A3744" s="47">
        <v>37300</v>
      </c>
      <c r="B3744" s="36">
        <v>21.41</v>
      </c>
      <c r="C3744" s="36"/>
      <c r="D3744" s="36"/>
      <c r="E3744" s="36"/>
      <c r="F3744" s="36"/>
      <c r="G3744" s="36"/>
      <c r="H3744" s="36"/>
    </row>
    <row r="3745" spans="1:8">
      <c r="A3745" s="47">
        <v>37301</v>
      </c>
      <c r="B3745" s="36">
        <v>20.97</v>
      </c>
      <c r="C3745" s="36"/>
      <c r="D3745" s="36"/>
      <c r="E3745" s="36"/>
      <c r="F3745" s="36"/>
      <c r="G3745" s="36"/>
      <c r="H3745" s="36"/>
    </row>
    <row r="3746" spans="1:8">
      <c r="A3746" s="47">
        <v>37302</v>
      </c>
      <c r="B3746" s="36">
        <v>20.76</v>
      </c>
      <c r="C3746" s="36"/>
      <c r="D3746" s="36"/>
      <c r="E3746" s="36"/>
      <c r="F3746" s="36"/>
      <c r="G3746" s="36"/>
      <c r="H3746" s="36"/>
    </row>
    <row r="3747" spans="1:8">
      <c r="A3747" s="47">
        <v>37305</v>
      </c>
      <c r="B3747" s="36">
        <v>20.12</v>
      </c>
      <c r="C3747" s="36"/>
      <c r="D3747" s="36"/>
      <c r="E3747" s="36"/>
      <c r="F3747" s="36"/>
      <c r="G3747" s="36"/>
      <c r="H3747" s="36"/>
    </row>
    <row r="3748" spans="1:8">
      <c r="A3748" s="47">
        <v>37306</v>
      </c>
      <c r="B3748" s="36">
        <v>20.18</v>
      </c>
      <c r="C3748" s="36"/>
      <c r="D3748" s="36"/>
      <c r="E3748" s="36"/>
      <c r="F3748" s="36"/>
      <c r="G3748" s="36"/>
      <c r="H3748" s="36"/>
    </row>
    <row r="3749" spans="1:8">
      <c r="A3749" s="47">
        <v>37307</v>
      </c>
      <c r="B3749" s="36">
        <v>19.440000000000001</v>
      </c>
      <c r="C3749" s="36"/>
      <c r="D3749" s="36"/>
      <c r="E3749" s="36"/>
      <c r="F3749" s="36"/>
      <c r="G3749" s="36"/>
      <c r="H3749" s="36"/>
    </row>
    <row r="3750" spans="1:8">
      <c r="A3750" s="47">
        <v>37308</v>
      </c>
      <c r="B3750" s="36">
        <v>20.21</v>
      </c>
      <c r="C3750" s="36"/>
      <c r="D3750" s="36"/>
      <c r="E3750" s="36"/>
      <c r="F3750" s="36"/>
      <c r="G3750" s="36"/>
      <c r="H3750" s="36"/>
    </row>
    <row r="3751" spans="1:8">
      <c r="A3751" s="47">
        <v>37309</v>
      </c>
      <c r="B3751" s="36">
        <v>20.14</v>
      </c>
      <c r="C3751" s="36"/>
      <c r="D3751" s="36"/>
      <c r="E3751" s="36"/>
      <c r="F3751" s="36"/>
      <c r="G3751" s="36"/>
      <c r="H3751" s="36"/>
    </row>
    <row r="3752" spans="1:8">
      <c r="A3752" s="47">
        <v>37312</v>
      </c>
      <c r="B3752" s="36">
        <v>19.78</v>
      </c>
      <c r="C3752" s="36"/>
      <c r="D3752" s="36"/>
      <c r="E3752" s="36"/>
      <c r="F3752" s="36"/>
      <c r="G3752" s="36"/>
      <c r="H3752" s="36"/>
    </row>
    <row r="3753" spans="1:8">
      <c r="A3753" s="47">
        <v>37313</v>
      </c>
      <c r="B3753" s="36">
        <v>19.95</v>
      </c>
      <c r="C3753" s="36"/>
      <c r="D3753" s="36"/>
      <c r="E3753" s="36"/>
      <c r="F3753" s="36"/>
      <c r="G3753" s="36"/>
      <c r="H3753" s="36"/>
    </row>
    <row r="3754" spans="1:8">
      <c r="A3754" s="47">
        <v>37314</v>
      </c>
      <c r="B3754" s="36">
        <v>20.73</v>
      </c>
      <c r="C3754" s="36"/>
      <c r="D3754" s="36"/>
      <c r="E3754" s="36"/>
      <c r="F3754" s="36"/>
      <c r="G3754" s="36"/>
      <c r="H3754" s="36"/>
    </row>
    <row r="3755" spans="1:8">
      <c r="A3755" s="47">
        <v>37315</v>
      </c>
      <c r="B3755" s="36">
        <v>20.73</v>
      </c>
      <c r="C3755" s="36"/>
      <c r="D3755" s="36"/>
      <c r="E3755" s="36"/>
      <c r="F3755" s="36"/>
      <c r="G3755" s="36"/>
      <c r="H3755" s="36"/>
    </row>
    <row r="3756" spans="1:8">
      <c r="A3756" s="47">
        <v>37316</v>
      </c>
      <c r="B3756" s="36">
        <v>21.83</v>
      </c>
      <c r="C3756" s="36"/>
      <c r="D3756" s="36"/>
      <c r="E3756" s="36"/>
      <c r="F3756" s="36"/>
      <c r="G3756" s="36"/>
      <c r="H3756" s="36"/>
    </row>
    <row r="3757" spans="1:8">
      <c r="A3757" s="47">
        <v>37319</v>
      </c>
      <c r="B3757" s="36">
        <v>21.59</v>
      </c>
      <c r="C3757" s="36"/>
      <c r="D3757" s="36"/>
      <c r="E3757" s="36"/>
      <c r="F3757" s="36"/>
      <c r="G3757" s="36"/>
      <c r="H3757" s="36"/>
    </row>
    <row r="3758" spans="1:8">
      <c r="A3758" s="47">
        <v>37320</v>
      </c>
      <c r="B3758" s="36">
        <v>22.25</v>
      </c>
      <c r="C3758" s="36"/>
      <c r="D3758" s="36"/>
      <c r="E3758" s="36"/>
      <c r="F3758" s="36"/>
      <c r="G3758" s="36"/>
      <c r="H3758" s="36"/>
    </row>
    <row r="3759" spans="1:8">
      <c r="A3759" s="47">
        <v>37321</v>
      </c>
      <c r="B3759" s="36">
        <v>22.11</v>
      </c>
      <c r="C3759" s="36"/>
      <c r="D3759" s="36"/>
      <c r="E3759" s="36"/>
      <c r="F3759" s="36"/>
      <c r="G3759" s="36"/>
      <c r="H3759" s="36"/>
    </row>
    <row r="3760" spans="1:8">
      <c r="A3760" s="47">
        <v>37322</v>
      </c>
      <c r="B3760" s="36">
        <v>23.1</v>
      </c>
      <c r="C3760" s="36"/>
      <c r="D3760" s="36"/>
      <c r="E3760" s="36"/>
      <c r="F3760" s="36"/>
      <c r="G3760" s="36"/>
      <c r="H3760" s="36"/>
    </row>
    <row r="3761" spans="1:8">
      <c r="A3761" s="47">
        <v>37323</v>
      </c>
      <c r="B3761" s="36">
        <v>22.32</v>
      </c>
      <c r="C3761" s="36"/>
      <c r="D3761" s="36"/>
      <c r="E3761" s="36"/>
      <c r="F3761" s="36"/>
      <c r="G3761" s="36"/>
      <c r="H3761" s="36"/>
    </row>
    <row r="3762" spans="1:8">
      <c r="A3762" s="47">
        <v>37326</v>
      </c>
      <c r="B3762" s="36">
        <v>23.14</v>
      </c>
      <c r="C3762" s="36"/>
      <c r="D3762" s="36"/>
      <c r="E3762" s="36"/>
      <c r="F3762" s="36"/>
      <c r="G3762" s="36"/>
      <c r="H3762" s="36"/>
    </row>
    <row r="3763" spans="1:8">
      <c r="A3763" s="47">
        <v>37327</v>
      </c>
      <c r="B3763" s="36">
        <v>22.7</v>
      </c>
      <c r="C3763" s="36"/>
      <c r="D3763" s="36"/>
      <c r="E3763" s="36"/>
      <c r="F3763" s="36"/>
      <c r="G3763" s="36"/>
      <c r="H3763" s="36"/>
    </row>
    <row r="3764" spans="1:8">
      <c r="A3764" s="47">
        <v>37328</v>
      </c>
      <c r="B3764" s="36">
        <v>23.6</v>
      </c>
      <c r="C3764" s="36"/>
      <c r="D3764" s="36"/>
      <c r="E3764" s="36"/>
      <c r="F3764" s="36"/>
      <c r="G3764" s="36"/>
      <c r="H3764" s="36"/>
    </row>
    <row r="3765" spans="1:8">
      <c r="A3765" s="47">
        <v>37329</v>
      </c>
      <c r="B3765" s="36">
        <v>23.76</v>
      </c>
      <c r="C3765" s="36"/>
      <c r="D3765" s="36"/>
      <c r="E3765" s="36"/>
      <c r="F3765" s="36"/>
      <c r="G3765" s="36"/>
      <c r="H3765" s="36"/>
    </row>
    <row r="3766" spans="1:8">
      <c r="A3766" s="47">
        <v>37330</v>
      </c>
      <c r="B3766" s="36">
        <v>23.9</v>
      </c>
      <c r="C3766" s="36"/>
      <c r="D3766" s="36"/>
      <c r="E3766" s="36"/>
      <c r="F3766" s="36"/>
      <c r="G3766" s="36"/>
      <c r="H3766" s="36"/>
    </row>
    <row r="3767" spans="1:8">
      <c r="A3767" s="47">
        <v>37333</v>
      </c>
      <c r="B3767" s="36">
        <v>23.8</v>
      </c>
      <c r="C3767" s="36"/>
      <c r="D3767" s="36"/>
      <c r="E3767" s="36"/>
      <c r="F3767" s="36"/>
      <c r="G3767" s="36"/>
      <c r="H3767" s="36"/>
    </row>
    <row r="3768" spans="1:8">
      <c r="A3768" s="47">
        <v>37334</v>
      </c>
      <c r="B3768" s="36">
        <v>24.51</v>
      </c>
      <c r="C3768" s="36"/>
      <c r="D3768" s="36"/>
      <c r="E3768" s="36"/>
      <c r="F3768" s="36"/>
      <c r="G3768" s="36"/>
      <c r="H3768" s="36"/>
    </row>
    <row r="3769" spans="1:8">
      <c r="A3769" s="47">
        <v>37335</v>
      </c>
      <c r="B3769" s="36">
        <v>24.78</v>
      </c>
      <c r="C3769" s="36"/>
      <c r="D3769" s="36"/>
      <c r="E3769" s="36"/>
      <c r="F3769" s="36"/>
      <c r="G3769" s="36"/>
      <c r="H3769" s="36"/>
    </row>
    <row r="3770" spans="1:8">
      <c r="A3770" s="47">
        <v>37336</v>
      </c>
      <c r="B3770" s="36">
        <v>24.25</v>
      </c>
      <c r="C3770" s="36"/>
      <c r="D3770" s="36"/>
      <c r="E3770" s="36"/>
      <c r="F3770" s="36"/>
      <c r="G3770" s="36"/>
      <c r="H3770" s="36"/>
    </row>
    <row r="3771" spans="1:8">
      <c r="A3771" s="47">
        <v>37337</v>
      </c>
      <c r="B3771" s="36">
        <v>24.83</v>
      </c>
      <c r="C3771" s="36"/>
      <c r="D3771" s="36"/>
      <c r="E3771" s="36"/>
      <c r="F3771" s="36"/>
      <c r="G3771" s="36"/>
      <c r="H3771" s="36"/>
    </row>
    <row r="3772" spans="1:8">
      <c r="A3772" s="47">
        <v>37340</v>
      </c>
      <c r="B3772" s="36">
        <v>24.75</v>
      </c>
      <c r="C3772" s="36"/>
      <c r="D3772" s="36"/>
      <c r="E3772" s="36"/>
      <c r="F3772" s="36"/>
      <c r="G3772" s="36"/>
      <c r="H3772" s="36"/>
    </row>
    <row r="3773" spans="1:8">
      <c r="A3773" s="47">
        <v>37341</v>
      </c>
      <c r="B3773" s="36">
        <v>24.6</v>
      </c>
      <c r="C3773" s="36"/>
      <c r="D3773" s="36"/>
      <c r="E3773" s="36"/>
      <c r="F3773" s="36"/>
      <c r="G3773" s="36"/>
      <c r="H3773" s="36"/>
    </row>
    <row r="3774" spans="1:8">
      <c r="A3774" s="47">
        <v>37342</v>
      </c>
      <c r="B3774" s="36">
        <v>25.13</v>
      </c>
      <c r="C3774" s="36"/>
      <c r="D3774" s="36"/>
      <c r="E3774" s="36"/>
      <c r="F3774" s="36"/>
      <c r="G3774" s="36"/>
      <c r="H3774" s="36"/>
    </row>
    <row r="3775" spans="1:8">
      <c r="A3775" s="47">
        <v>37343</v>
      </c>
      <c r="B3775" s="36">
        <v>25.34</v>
      </c>
      <c r="C3775" s="36"/>
      <c r="D3775" s="36"/>
      <c r="E3775" s="36"/>
      <c r="F3775" s="36"/>
      <c r="G3775" s="36"/>
      <c r="H3775" s="36"/>
    </row>
    <row r="3776" spans="1:8">
      <c r="A3776" s="47">
        <v>37344</v>
      </c>
      <c r="B3776" s="36">
        <v>25.34</v>
      </c>
      <c r="C3776" s="36"/>
      <c r="D3776" s="36"/>
      <c r="E3776" s="36"/>
      <c r="F3776" s="36"/>
      <c r="G3776" s="36"/>
      <c r="H3776" s="36"/>
    </row>
    <row r="3777" spans="1:8">
      <c r="A3777" s="47">
        <v>37347</v>
      </c>
      <c r="B3777" s="36">
        <v>26.06</v>
      </c>
      <c r="C3777" s="36"/>
      <c r="D3777" s="36"/>
      <c r="E3777" s="36"/>
      <c r="F3777" s="36"/>
      <c r="G3777" s="36"/>
      <c r="H3777" s="36"/>
    </row>
    <row r="3778" spans="1:8">
      <c r="A3778" s="47">
        <v>37348</v>
      </c>
      <c r="B3778" s="36">
        <v>26.97</v>
      </c>
      <c r="C3778" s="36"/>
      <c r="D3778" s="36"/>
      <c r="E3778" s="36"/>
      <c r="F3778" s="36"/>
      <c r="G3778" s="36"/>
      <c r="H3778" s="36"/>
    </row>
    <row r="3779" spans="1:8">
      <c r="A3779" s="47">
        <v>37349</v>
      </c>
      <c r="B3779" s="36">
        <v>26.72</v>
      </c>
      <c r="C3779" s="36"/>
      <c r="D3779" s="36"/>
      <c r="E3779" s="36"/>
      <c r="F3779" s="36"/>
      <c r="G3779" s="36"/>
      <c r="H3779" s="36"/>
    </row>
    <row r="3780" spans="1:8">
      <c r="A3780" s="47">
        <v>37350</v>
      </c>
      <c r="B3780" s="36">
        <v>26.97</v>
      </c>
      <c r="C3780" s="36"/>
      <c r="D3780" s="36"/>
      <c r="E3780" s="36"/>
      <c r="F3780" s="36"/>
      <c r="G3780" s="36"/>
      <c r="H3780" s="36"/>
    </row>
    <row r="3781" spans="1:8">
      <c r="A3781" s="47">
        <v>37351</v>
      </c>
      <c r="B3781" s="36">
        <v>25.39</v>
      </c>
      <c r="C3781" s="36"/>
      <c r="D3781" s="36"/>
      <c r="E3781" s="36"/>
      <c r="F3781" s="36"/>
      <c r="G3781" s="36"/>
      <c r="H3781" s="36"/>
    </row>
    <row r="3782" spans="1:8">
      <c r="A3782" s="47">
        <v>37354</v>
      </c>
      <c r="B3782" s="36">
        <v>26.36</v>
      </c>
      <c r="C3782" s="36"/>
      <c r="D3782" s="36"/>
      <c r="E3782" s="36"/>
      <c r="F3782" s="36"/>
      <c r="G3782" s="36"/>
      <c r="H3782" s="36"/>
    </row>
    <row r="3783" spans="1:8">
      <c r="A3783" s="47">
        <v>37355</v>
      </c>
      <c r="B3783" s="36">
        <v>25.48</v>
      </c>
      <c r="C3783" s="36"/>
      <c r="D3783" s="36"/>
      <c r="E3783" s="36"/>
      <c r="F3783" s="36"/>
      <c r="G3783" s="36"/>
      <c r="H3783" s="36"/>
    </row>
    <row r="3784" spans="1:8">
      <c r="A3784" s="47">
        <v>37356</v>
      </c>
      <c r="B3784" s="36">
        <v>25.13</v>
      </c>
      <c r="C3784" s="36"/>
      <c r="D3784" s="36"/>
      <c r="E3784" s="36"/>
      <c r="F3784" s="36"/>
      <c r="G3784" s="36"/>
      <c r="H3784" s="36"/>
    </row>
    <row r="3785" spans="1:8">
      <c r="A3785" s="47">
        <v>37357</v>
      </c>
      <c r="B3785" s="36">
        <v>24.22</v>
      </c>
      <c r="C3785" s="36"/>
      <c r="D3785" s="36"/>
      <c r="E3785" s="36"/>
      <c r="F3785" s="36"/>
      <c r="G3785" s="36"/>
      <c r="H3785" s="36"/>
    </row>
    <row r="3786" spans="1:8">
      <c r="A3786" s="47">
        <v>37358</v>
      </c>
      <c r="B3786" s="36">
        <v>23.25</v>
      </c>
      <c r="C3786" s="36"/>
      <c r="D3786" s="36"/>
      <c r="E3786" s="36"/>
      <c r="F3786" s="36"/>
      <c r="G3786" s="36"/>
      <c r="H3786" s="36"/>
    </row>
    <row r="3787" spans="1:8">
      <c r="A3787" s="47">
        <v>37361</v>
      </c>
      <c r="B3787" s="36">
        <v>23.39</v>
      </c>
      <c r="C3787" s="36"/>
      <c r="D3787" s="36"/>
      <c r="E3787" s="36"/>
      <c r="F3787" s="36"/>
      <c r="G3787" s="36"/>
      <c r="H3787" s="36"/>
    </row>
    <row r="3788" spans="1:8">
      <c r="A3788" s="47">
        <v>37362</v>
      </c>
      <c r="B3788" s="36">
        <v>24.03</v>
      </c>
      <c r="C3788" s="36"/>
      <c r="D3788" s="36"/>
      <c r="E3788" s="36"/>
      <c r="F3788" s="36"/>
      <c r="G3788" s="36"/>
      <c r="H3788" s="36"/>
    </row>
    <row r="3789" spans="1:8">
      <c r="A3789" s="47">
        <v>37363</v>
      </c>
      <c r="B3789" s="36">
        <v>25.26</v>
      </c>
      <c r="C3789" s="36"/>
      <c r="D3789" s="36"/>
      <c r="E3789" s="36"/>
      <c r="F3789" s="36"/>
      <c r="G3789" s="36"/>
      <c r="H3789" s="36"/>
    </row>
    <row r="3790" spans="1:8">
      <c r="A3790" s="47">
        <v>37364</v>
      </c>
      <c r="B3790" s="36">
        <v>25.9</v>
      </c>
      <c r="C3790" s="36"/>
      <c r="D3790" s="36"/>
      <c r="E3790" s="36"/>
      <c r="F3790" s="36"/>
      <c r="G3790" s="36"/>
      <c r="H3790" s="36"/>
    </row>
    <row r="3791" spans="1:8">
      <c r="A3791" s="47">
        <v>37365</v>
      </c>
      <c r="B3791" s="36">
        <v>25.86</v>
      </c>
      <c r="C3791" s="36"/>
      <c r="D3791" s="36"/>
      <c r="E3791" s="36"/>
      <c r="F3791" s="36"/>
      <c r="G3791" s="36"/>
      <c r="H3791" s="36"/>
    </row>
    <row r="3792" spans="1:8">
      <c r="A3792" s="47">
        <v>37368</v>
      </c>
      <c r="B3792" s="36">
        <v>25.96</v>
      </c>
      <c r="C3792" s="36"/>
      <c r="D3792" s="36"/>
      <c r="E3792" s="36"/>
      <c r="F3792" s="36"/>
      <c r="G3792" s="36"/>
      <c r="H3792" s="36"/>
    </row>
    <row r="3793" spans="1:8">
      <c r="A3793" s="47">
        <v>37369</v>
      </c>
      <c r="B3793" s="36">
        <v>26.26</v>
      </c>
      <c r="C3793" s="36"/>
      <c r="D3793" s="36"/>
      <c r="E3793" s="36"/>
      <c r="F3793" s="36"/>
      <c r="G3793" s="36"/>
      <c r="H3793" s="36"/>
    </row>
    <row r="3794" spans="1:8">
      <c r="A3794" s="47">
        <v>37370</v>
      </c>
      <c r="B3794" s="36">
        <v>26.2</v>
      </c>
      <c r="C3794" s="36"/>
      <c r="D3794" s="36"/>
      <c r="E3794" s="36"/>
      <c r="F3794" s="36"/>
      <c r="G3794" s="36"/>
      <c r="H3794" s="36"/>
    </row>
    <row r="3795" spans="1:8">
      <c r="A3795" s="47">
        <v>37371</v>
      </c>
      <c r="B3795" s="36">
        <v>26.47</v>
      </c>
      <c r="C3795" s="36"/>
      <c r="D3795" s="36"/>
      <c r="E3795" s="36"/>
      <c r="F3795" s="36"/>
      <c r="G3795" s="36"/>
      <c r="H3795" s="36"/>
    </row>
    <row r="3796" spans="1:8">
      <c r="A3796" s="47">
        <v>37372</v>
      </c>
      <c r="B3796" s="36">
        <v>26.32</v>
      </c>
      <c r="C3796" s="36"/>
      <c r="D3796" s="36"/>
      <c r="E3796" s="36"/>
      <c r="F3796" s="36"/>
      <c r="G3796" s="36"/>
      <c r="H3796" s="36"/>
    </row>
    <row r="3797" spans="1:8">
      <c r="A3797" s="47">
        <v>37375</v>
      </c>
      <c r="B3797" s="36">
        <v>26.85</v>
      </c>
      <c r="C3797" s="36"/>
      <c r="D3797" s="36"/>
      <c r="E3797" s="36"/>
      <c r="F3797" s="36"/>
      <c r="G3797" s="36"/>
      <c r="H3797" s="36"/>
    </row>
    <row r="3798" spans="1:8">
      <c r="A3798" s="47">
        <v>37376</v>
      </c>
      <c r="B3798" s="36">
        <v>26.98</v>
      </c>
      <c r="C3798" s="36"/>
      <c r="D3798" s="36"/>
      <c r="E3798" s="36"/>
      <c r="F3798" s="36"/>
      <c r="G3798" s="36"/>
      <c r="H3798" s="36"/>
    </row>
    <row r="3799" spans="1:8">
      <c r="A3799" s="47">
        <v>37377</v>
      </c>
      <c r="B3799" s="36">
        <v>26.67</v>
      </c>
      <c r="C3799" s="36"/>
      <c r="D3799" s="36"/>
      <c r="E3799" s="36"/>
      <c r="F3799" s="36"/>
      <c r="G3799" s="36"/>
      <c r="H3799" s="36"/>
    </row>
    <row r="3800" spans="1:8">
      <c r="A3800" s="47">
        <v>37378</v>
      </c>
      <c r="B3800" s="36">
        <v>25.73</v>
      </c>
      <c r="C3800" s="36"/>
      <c r="D3800" s="36"/>
      <c r="E3800" s="36"/>
      <c r="F3800" s="36"/>
      <c r="G3800" s="36"/>
      <c r="H3800" s="36"/>
    </row>
    <row r="3801" spans="1:8">
      <c r="A3801" s="47">
        <v>37379</v>
      </c>
      <c r="B3801" s="36">
        <v>25.8</v>
      </c>
      <c r="C3801" s="36"/>
      <c r="D3801" s="36"/>
      <c r="E3801" s="36"/>
      <c r="F3801" s="36"/>
      <c r="G3801" s="36"/>
      <c r="H3801" s="36"/>
    </row>
    <row r="3802" spans="1:8">
      <c r="A3802" s="47">
        <v>37383</v>
      </c>
      <c r="B3802" s="36">
        <v>25.53</v>
      </c>
      <c r="C3802" s="36"/>
      <c r="D3802" s="36"/>
      <c r="E3802" s="36"/>
      <c r="F3802" s="36"/>
      <c r="G3802" s="36"/>
      <c r="H3802" s="36"/>
    </row>
    <row r="3803" spans="1:8">
      <c r="A3803" s="47">
        <v>37384</v>
      </c>
      <c r="B3803" s="36">
        <v>26.09</v>
      </c>
      <c r="C3803" s="36"/>
      <c r="D3803" s="36"/>
      <c r="E3803" s="36"/>
      <c r="F3803" s="36"/>
      <c r="G3803" s="36"/>
      <c r="H3803" s="36"/>
    </row>
    <row r="3804" spans="1:8">
      <c r="A3804" s="47">
        <v>37385</v>
      </c>
      <c r="B3804" s="36">
        <v>26.09</v>
      </c>
      <c r="C3804" s="36"/>
      <c r="D3804" s="36"/>
      <c r="E3804" s="36"/>
      <c r="F3804" s="36"/>
      <c r="G3804" s="36"/>
      <c r="H3804" s="36"/>
    </row>
    <row r="3805" spans="1:8">
      <c r="A3805" s="47">
        <v>37386</v>
      </c>
      <c r="B3805" s="36">
        <v>26.89</v>
      </c>
      <c r="C3805" s="36"/>
      <c r="D3805" s="36"/>
      <c r="E3805" s="36"/>
      <c r="F3805" s="36"/>
      <c r="G3805" s="36"/>
      <c r="H3805" s="36"/>
    </row>
    <row r="3806" spans="1:8">
      <c r="A3806" s="47">
        <v>37389</v>
      </c>
      <c r="B3806" s="36">
        <v>26.3</v>
      </c>
      <c r="C3806" s="36"/>
      <c r="D3806" s="36"/>
      <c r="E3806" s="36"/>
      <c r="F3806" s="36"/>
      <c r="G3806" s="36"/>
      <c r="H3806" s="36"/>
    </row>
    <row r="3807" spans="1:8">
      <c r="A3807" s="47">
        <v>37390</v>
      </c>
      <c r="B3807" s="36">
        <v>27.12</v>
      </c>
      <c r="C3807" s="36"/>
      <c r="D3807" s="36"/>
      <c r="E3807" s="36"/>
      <c r="F3807" s="36"/>
      <c r="G3807" s="36"/>
      <c r="H3807" s="36"/>
    </row>
    <row r="3808" spans="1:8">
      <c r="A3808" s="47">
        <v>37391</v>
      </c>
      <c r="B3808" s="36">
        <v>27.17</v>
      </c>
      <c r="C3808" s="36"/>
      <c r="D3808" s="36"/>
      <c r="E3808" s="36"/>
      <c r="F3808" s="36"/>
      <c r="G3808" s="36"/>
      <c r="H3808" s="36"/>
    </row>
    <row r="3809" spans="1:8">
      <c r="A3809" s="47">
        <v>37392</v>
      </c>
      <c r="B3809" s="36">
        <v>25.71</v>
      </c>
      <c r="C3809" s="36"/>
      <c r="D3809" s="36"/>
      <c r="E3809" s="36"/>
      <c r="F3809" s="36"/>
      <c r="G3809" s="36"/>
      <c r="H3809" s="36"/>
    </row>
    <row r="3810" spans="1:8">
      <c r="A3810" s="47">
        <v>37393</v>
      </c>
      <c r="B3810" s="36">
        <v>25.45</v>
      </c>
      <c r="C3810" s="36"/>
      <c r="D3810" s="36"/>
      <c r="E3810" s="36"/>
      <c r="F3810" s="36"/>
      <c r="G3810" s="36"/>
      <c r="H3810" s="36"/>
    </row>
    <row r="3811" spans="1:8">
      <c r="A3811" s="47">
        <v>37396</v>
      </c>
      <c r="B3811" s="36">
        <v>25.97</v>
      </c>
      <c r="C3811" s="36"/>
      <c r="D3811" s="36"/>
      <c r="E3811" s="36"/>
      <c r="F3811" s="36"/>
      <c r="G3811" s="36"/>
      <c r="H3811" s="36"/>
    </row>
    <row r="3812" spans="1:8">
      <c r="A3812" s="47">
        <v>37397</v>
      </c>
      <c r="B3812" s="36">
        <v>24.99</v>
      </c>
      <c r="C3812" s="36"/>
      <c r="D3812" s="36"/>
      <c r="E3812" s="36"/>
      <c r="F3812" s="36"/>
      <c r="G3812" s="36"/>
      <c r="H3812" s="36"/>
    </row>
    <row r="3813" spans="1:8">
      <c r="A3813" s="47">
        <v>37398</v>
      </c>
      <c r="B3813" s="36">
        <v>24.32</v>
      </c>
      <c r="C3813" s="36"/>
      <c r="D3813" s="36"/>
      <c r="E3813" s="36"/>
      <c r="F3813" s="36"/>
      <c r="G3813" s="36"/>
      <c r="H3813" s="36"/>
    </row>
    <row r="3814" spans="1:8">
      <c r="A3814" s="47">
        <v>37399</v>
      </c>
      <c r="B3814" s="36">
        <v>24.01</v>
      </c>
      <c r="C3814" s="36"/>
      <c r="D3814" s="36"/>
      <c r="E3814" s="36"/>
      <c r="F3814" s="36"/>
      <c r="G3814" s="36"/>
      <c r="H3814" s="36"/>
    </row>
    <row r="3815" spans="1:8">
      <c r="A3815" s="47">
        <v>37400</v>
      </c>
      <c r="B3815" s="36">
        <v>23.76</v>
      </c>
      <c r="C3815" s="36"/>
      <c r="D3815" s="36"/>
      <c r="E3815" s="36"/>
      <c r="F3815" s="36"/>
      <c r="G3815" s="36"/>
      <c r="H3815" s="36"/>
    </row>
    <row r="3816" spans="1:8">
      <c r="A3816" s="47">
        <v>37403</v>
      </c>
      <c r="B3816" s="36">
        <v>23.52</v>
      </c>
      <c r="C3816" s="36"/>
      <c r="D3816" s="36"/>
      <c r="E3816" s="36"/>
      <c r="F3816" s="36"/>
      <c r="G3816" s="36"/>
      <c r="H3816" s="36"/>
    </row>
    <row r="3817" spans="1:8">
      <c r="A3817" s="47">
        <v>37404</v>
      </c>
      <c r="B3817" s="36">
        <v>24.71</v>
      </c>
      <c r="C3817" s="36"/>
      <c r="D3817" s="36"/>
      <c r="E3817" s="36"/>
      <c r="F3817" s="36"/>
      <c r="G3817" s="36"/>
      <c r="H3817" s="36"/>
    </row>
    <row r="3818" spans="1:8">
      <c r="A3818" s="47">
        <v>37405</v>
      </c>
      <c r="B3818" s="36">
        <v>24.18</v>
      </c>
      <c r="C3818" s="36"/>
      <c r="D3818" s="36"/>
      <c r="E3818" s="36"/>
      <c r="F3818" s="36"/>
      <c r="G3818" s="36"/>
      <c r="H3818" s="36"/>
    </row>
    <row r="3819" spans="1:8">
      <c r="A3819" s="47">
        <v>37406</v>
      </c>
      <c r="B3819" s="36">
        <v>23.72</v>
      </c>
      <c r="C3819" s="36"/>
      <c r="D3819" s="36"/>
      <c r="E3819" s="36"/>
      <c r="F3819" s="36"/>
      <c r="G3819" s="36"/>
      <c r="H3819" s="36"/>
    </row>
    <row r="3820" spans="1:8">
      <c r="A3820" s="47">
        <v>37407</v>
      </c>
      <c r="B3820" s="36">
        <v>23.87</v>
      </c>
      <c r="C3820" s="36"/>
      <c r="D3820" s="36"/>
      <c r="E3820" s="36"/>
      <c r="F3820" s="36"/>
      <c r="G3820" s="36"/>
      <c r="H3820" s="36"/>
    </row>
    <row r="3821" spans="1:8">
      <c r="A3821" s="47">
        <v>37412</v>
      </c>
      <c r="B3821" s="36">
        <v>23.19</v>
      </c>
      <c r="C3821" s="36"/>
      <c r="D3821" s="36"/>
      <c r="E3821" s="36"/>
      <c r="F3821" s="36"/>
      <c r="G3821" s="36"/>
      <c r="H3821" s="36"/>
    </row>
    <row r="3822" spans="1:8">
      <c r="A3822" s="47">
        <v>37413</v>
      </c>
      <c r="B3822" s="36">
        <v>22.79</v>
      </c>
      <c r="C3822" s="36"/>
      <c r="D3822" s="36"/>
      <c r="E3822" s="36"/>
      <c r="F3822" s="36"/>
      <c r="G3822" s="36"/>
      <c r="H3822" s="36"/>
    </row>
    <row r="3823" spans="1:8">
      <c r="A3823" s="47">
        <v>37414</v>
      </c>
      <c r="B3823" s="36">
        <v>22.99</v>
      </c>
      <c r="C3823" s="36"/>
      <c r="D3823" s="36"/>
      <c r="E3823" s="36"/>
      <c r="F3823" s="36"/>
      <c r="G3823" s="36"/>
      <c r="H3823" s="36"/>
    </row>
    <row r="3824" spans="1:8">
      <c r="A3824" s="47">
        <v>37417</v>
      </c>
      <c r="B3824" s="36">
        <v>22.83</v>
      </c>
      <c r="C3824" s="36"/>
      <c r="D3824" s="36"/>
      <c r="E3824" s="36"/>
      <c r="F3824" s="36"/>
      <c r="G3824" s="36"/>
      <c r="H3824" s="36"/>
    </row>
    <row r="3825" spans="1:8">
      <c r="A3825" s="47">
        <v>37418</v>
      </c>
      <c r="B3825" s="36">
        <v>22.37</v>
      </c>
      <c r="C3825" s="36"/>
      <c r="D3825" s="36"/>
      <c r="E3825" s="36"/>
      <c r="F3825" s="36"/>
      <c r="G3825" s="36"/>
      <c r="H3825" s="36"/>
    </row>
    <row r="3826" spans="1:8">
      <c r="A3826" s="47">
        <v>37419</v>
      </c>
      <c r="B3826" s="36">
        <v>23.09</v>
      </c>
      <c r="C3826" s="36"/>
      <c r="D3826" s="36"/>
      <c r="E3826" s="36"/>
      <c r="F3826" s="36"/>
      <c r="G3826" s="36"/>
      <c r="H3826" s="36"/>
    </row>
    <row r="3827" spans="1:8">
      <c r="A3827" s="47">
        <v>37420</v>
      </c>
      <c r="B3827" s="36">
        <v>23.72</v>
      </c>
      <c r="C3827" s="36"/>
      <c r="D3827" s="36"/>
      <c r="E3827" s="36"/>
      <c r="F3827" s="36"/>
      <c r="G3827" s="36"/>
      <c r="H3827" s="36"/>
    </row>
    <row r="3828" spans="1:8">
      <c r="A3828" s="47">
        <v>37421</v>
      </c>
      <c r="B3828" s="36">
        <v>23.97</v>
      </c>
      <c r="C3828" s="36"/>
      <c r="D3828" s="36"/>
      <c r="E3828" s="36"/>
      <c r="F3828" s="36"/>
      <c r="G3828" s="36"/>
      <c r="H3828" s="36"/>
    </row>
    <row r="3829" spans="1:8">
      <c r="A3829" s="47">
        <v>37424</v>
      </c>
      <c r="B3829" s="36">
        <v>24.69</v>
      </c>
      <c r="C3829" s="36"/>
      <c r="D3829" s="36"/>
      <c r="E3829" s="36"/>
      <c r="F3829" s="36"/>
      <c r="G3829" s="36"/>
      <c r="H3829" s="36"/>
    </row>
    <row r="3830" spans="1:8">
      <c r="A3830" s="47">
        <v>37425</v>
      </c>
      <c r="B3830" s="36">
        <v>24.64</v>
      </c>
      <c r="C3830" s="36"/>
      <c r="D3830" s="36"/>
      <c r="E3830" s="36"/>
      <c r="F3830" s="36"/>
      <c r="G3830" s="36"/>
      <c r="H3830" s="36"/>
    </row>
    <row r="3831" spans="1:8">
      <c r="A3831" s="47">
        <v>37426</v>
      </c>
      <c r="B3831" s="36">
        <v>24.85</v>
      </c>
      <c r="C3831" s="36"/>
      <c r="D3831" s="36"/>
      <c r="E3831" s="36"/>
      <c r="F3831" s="36"/>
      <c r="G3831" s="36"/>
      <c r="H3831" s="36"/>
    </row>
    <row r="3832" spans="1:8">
      <c r="A3832" s="47">
        <v>37427</v>
      </c>
      <c r="B3832" s="36">
        <v>24.42</v>
      </c>
      <c r="C3832" s="36"/>
      <c r="D3832" s="36"/>
      <c r="E3832" s="36"/>
      <c r="F3832" s="36"/>
      <c r="G3832" s="36"/>
      <c r="H3832" s="36"/>
    </row>
    <row r="3833" spans="1:8">
      <c r="A3833" s="47">
        <v>37428</v>
      </c>
      <c r="B3833" s="36">
        <v>24.14</v>
      </c>
      <c r="C3833" s="36"/>
      <c r="D3833" s="36"/>
      <c r="E3833" s="36"/>
      <c r="F3833" s="36"/>
      <c r="G3833" s="36"/>
      <c r="H3833" s="36"/>
    </row>
    <row r="3834" spans="1:8">
      <c r="A3834" s="47">
        <v>37431</v>
      </c>
      <c r="B3834" s="36">
        <v>24.99</v>
      </c>
      <c r="C3834" s="36"/>
      <c r="D3834" s="36"/>
      <c r="E3834" s="36"/>
      <c r="F3834" s="36"/>
      <c r="G3834" s="36"/>
      <c r="H3834" s="36"/>
    </row>
    <row r="3835" spans="1:8">
      <c r="A3835" s="47">
        <v>37432</v>
      </c>
      <c r="B3835" s="36">
        <v>25.32</v>
      </c>
      <c r="C3835" s="36"/>
      <c r="D3835" s="36"/>
      <c r="E3835" s="36"/>
      <c r="F3835" s="36"/>
      <c r="G3835" s="36"/>
      <c r="H3835" s="36"/>
    </row>
    <row r="3836" spans="1:8">
      <c r="A3836" s="47">
        <v>37433</v>
      </c>
      <c r="B3836" s="36">
        <v>24.75</v>
      </c>
      <c r="C3836" s="36"/>
      <c r="D3836" s="36"/>
      <c r="E3836" s="36"/>
      <c r="F3836" s="36"/>
      <c r="G3836" s="36"/>
      <c r="H3836" s="36"/>
    </row>
    <row r="3837" spans="1:8">
      <c r="A3837" s="47">
        <v>37434</v>
      </c>
      <c r="B3837" s="36">
        <v>25.39</v>
      </c>
      <c r="C3837" s="36"/>
      <c r="D3837" s="36"/>
      <c r="E3837" s="36"/>
      <c r="F3837" s="36"/>
      <c r="G3837" s="36"/>
      <c r="H3837" s="36"/>
    </row>
    <row r="3838" spans="1:8">
      <c r="A3838" s="47">
        <v>37435</v>
      </c>
      <c r="B3838" s="36">
        <v>25.33</v>
      </c>
      <c r="C3838" s="36"/>
      <c r="D3838" s="36"/>
      <c r="E3838" s="36"/>
      <c r="F3838" s="36"/>
      <c r="G3838" s="36"/>
      <c r="H3838" s="36"/>
    </row>
    <row r="3839" spans="1:8">
      <c r="A3839" s="47">
        <v>37438</v>
      </c>
      <c r="B3839" s="36">
        <v>25.65</v>
      </c>
      <c r="C3839" s="36"/>
      <c r="D3839" s="36"/>
      <c r="E3839" s="36"/>
      <c r="F3839" s="36"/>
      <c r="G3839" s="36"/>
      <c r="H3839" s="36"/>
    </row>
    <row r="3840" spans="1:8">
      <c r="A3840" s="47">
        <v>37439</v>
      </c>
      <c r="B3840" s="36">
        <v>25.64</v>
      </c>
      <c r="C3840" s="36"/>
      <c r="D3840" s="36"/>
      <c r="E3840" s="36"/>
      <c r="F3840" s="36"/>
      <c r="G3840" s="36"/>
      <c r="H3840" s="36"/>
    </row>
    <row r="3841" spans="1:8">
      <c r="A3841" s="47">
        <v>37440</v>
      </c>
      <c r="B3841" s="36">
        <v>25.59</v>
      </c>
      <c r="C3841" s="36"/>
      <c r="D3841" s="36"/>
      <c r="E3841" s="36"/>
      <c r="F3841" s="36"/>
      <c r="G3841" s="36"/>
      <c r="H3841" s="36"/>
    </row>
    <row r="3842" spans="1:8">
      <c r="A3842" s="47">
        <v>37441</v>
      </c>
      <c r="B3842" s="36">
        <v>25.51</v>
      </c>
      <c r="C3842" s="36"/>
      <c r="D3842" s="36"/>
      <c r="E3842" s="36"/>
      <c r="F3842" s="36"/>
      <c r="G3842" s="36"/>
      <c r="H3842" s="36"/>
    </row>
    <row r="3843" spans="1:8">
      <c r="A3843" s="47">
        <v>37442</v>
      </c>
      <c r="B3843" s="36">
        <v>25.75</v>
      </c>
      <c r="C3843" s="36"/>
      <c r="D3843" s="36"/>
      <c r="E3843" s="36"/>
      <c r="F3843" s="36"/>
      <c r="G3843" s="36"/>
      <c r="H3843" s="36"/>
    </row>
    <row r="3844" spans="1:8">
      <c r="A3844" s="47">
        <v>37445</v>
      </c>
      <c r="B3844" s="36">
        <v>25.08</v>
      </c>
      <c r="C3844" s="36"/>
      <c r="D3844" s="36"/>
      <c r="E3844" s="36"/>
      <c r="F3844" s="36"/>
      <c r="G3844" s="36"/>
      <c r="H3844" s="36"/>
    </row>
    <row r="3845" spans="1:8">
      <c r="A3845" s="47">
        <v>37446</v>
      </c>
      <c r="B3845" s="36">
        <v>24.9</v>
      </c>
      <c r="C3845" s="36"/>
      <c r="D3845" s="36"/>
      <c r="E3845" s="36"/>
      <c r="F3845" s="36"/>
      <c r="G3845" s="36"/>
      <c r="H3845" s="36"/>
    </row>
    <row r="3846" spans="1:8">
      <c r="A3846" s="47">
        <v>37447</v>
      </c>
      <c r="B3846" s="36">
        <v>25.82</v>
      </c>
      <c r="C3846" s="36"/>
      <c r="D3846" s="36"/>
      <c r="E3846" s="36"/>
      <c r="F3846" s="36"/>
      <c r="G3846" s="36"/>
      <c r="H3846" s="36"/>
    </row>
    <row r="3847" spans="1:8">
      <c r="A3847" s="47">
        <v>37448</v>
      </c>
      <c r="B3847" s="36">
        <v>25.83</v>
      </c>
      <c r="C3847" s="36"/>
      <c r="D3847" s="36"/>
      <c r="E3847" s="36"/>
      <c r="F3847" s="36"/>
      <c r="G3847" s="36"/>
      <c r="H3847" s="36"/>
    </row>
    <row r="3848" spans="1:8">
      <c r="A3848" s="47">
        <v>37449</v>
      </c>
      <c r="B3848" s="36">
        <v>26.11</v>
      </c>
      <c r="C3848" s="36"/>
      <c r="D3848" s="36"/>
      <c r="E3848" s="36"/>
      <c r="F3848" s="36"/>
      <c r="G3848" s="36"/>
      <c r="H3848" s="36"/>
    </row>
    <row r="3849" spans="1:8">
      <c r="A3849" s="47">
        <v>37452</v>
      </c>
      <c r="B3849" s="36">
        <v>26.16</v>
      </c>
      <c r="C3849" s="36"/>
      <c r="D3849" s="36"/>
      <c r="E3849" s="36"/>
      <c r="F3849" s="36"/>
      <c r="G3849" s="36"/>
      <c r="H3849" s="36"/>
    </row>
    <row r="3850" spans="1:8">
      <c r="A3850" s="47">
        <v>37453</v>
      </c>
      <c r="B3850" s="36">
        <v>25.94</v>
      </c>
      <c r="C3850" s="36"/>
      <c r="D3850" s="36"/>
      <c r="E3850" s="36"/>
      <c r="F3850" s="36"/>
      <c r="G3850" s="36"/>
      <c r="H3850" s="36"/>
    </row>
    <row r="3851" spans="1:8">
      <c r="A3851" s="47">
        <v>37454</v>
      </c>
      <c r="B3851" s="36">
        <v>26.19</v>
      </c>
      <c r="C3851" s="36"/>
      <c r="D3851" s="36"/>
      <c r="E3851" s="36"/>
      <c r="F3851" s="36"/>
      <c r="G3851" s="36"/>
      <c r="H3851" s="36"/>
    </row>
    <row r="3852" spans="1:8">
      <c r="A3852" s="47">
        <v>37455</v>
      </c>
      <c r="B3852" s="36">
        <v>26.72</v>
      </c>
      <c r="C3852" s="36"/>
      <c r="D3852" s="36"/>
      <c r="E3852" s="36"/>
      <c r="F3852" s="36"/>
      <c r="G3852" s="36"/>
      <c r="H3852" s="36"/>
    </row>
    <row r="3853" spans="1:8">
      <c r="A3853" s="47">
        <v>37456</v>
      </c>
      <c r="B3853" s="36">
        <v>26.37</v>
      </c>
      <c r="C3853" s="36"/>
      <c r="D3853" s="36"/>
      <c r="E3853" s="36"/>
      <c r="F3853" s="36"/>
      <c r="G3853" s="36"/>
      <c r="H3853" s="36"/>
    </row>
    <row r="3854" spans="1:8">
      <c r="A3854" s="47">
        <v>37459</v>
      </c>
      <c r="B3854" s="36">
        <v>25.7</v>
      </c>
      <c r="C3854" s="36"/>
      <c r="D3854" s="36"/>
      <c r="E3854" s="36"/>
      <c r="F3854" s="36"/>
      <c r="G3854" s="36"/>
      <c r="H3854" s="36"/>
    </row>
    <row r="3855" spans="1:8">
      <c r="A3855" s="47">
        <v>37460</v>
      </c>
      <c r="B3855" s="36">
        <v>25.65</v>
      </c>
      <c r="C3855" s="36"/>
      <c r="D3855" s="36"/>
      <c r="E3855" s="36"/>
      <c r="F3855" s="36"/>
      <c r="G3855" s="36"/>
      <c r="H3855" s="36"/>
    </row>
    <row r="3856" spans="1:8">
      <c r="A3856" s="47">
        <v>37461</v>
      </c>
      <c r="B3856" s="36">
        <v>25.43</v>
      </c>
      <c r="C3856" s="36"/>
      <c r="D3856" s="36"/>
      <c r="E3856" s="36"/>
      <c r="F3856" s="36"/>
      <c r="G3856" s="36"/>
      <c r="H3856" s="36"/>
    </row>
    <row r="3857" spans="1:8">
      <c r="A3857" s="47">
        <v>37462</v>
      </c>
      <c r="B3857" s="36">
        <v>25.36</v>
      </c>
      <c r="C3857" s="36"/>
      <c r="D3857" s="36"/>
      <c r="E3857" s="36"/>
      <c r="F3857" s="36"/>
      <c r="G3857" s="36"/>
      <c r="H3857" s="36"/>
    </row>
    <row r="3858" spans="1:8">
      <c r="A3858" s="47">
        <v>37463</v>
      </c>
      <c r="B3858" s="36">
        <v>25.1</v>
      </c>
      <c r="C3858" s="36"/>
      <c r="D3858" s="36"/>
      <c r="E3858" s="36"/>
      <c r="F3858" s="36"/>
      <c r="G3858" s="36"/>
      <c r="H3858" s="36"/>
    </row>
    <row r="3859" spans="1:8">
      <c r="A3859" s="47">
        <v>37466</v>
      </c>
      <c r="B3859" s="36">
        <v>25.2</v>
      </c>
      <c r="C3859" s="36"/>
      <c r="D3859" s="36"/>
      <c r="E3859" s="36"/>
      <c r="F3859" s="36"/>
      <c r="G3859" s="36"/>
      <c r="H3859" s="36"/>
    </row>
    <row r="3860" spans="1:8">
      <c r="A3860" s="47">
        <v>37467</v>
      </c>
      <c r="B3860" s="36">
        <v>25.95</v>
      </c>
      <c r="C3860" s="36"/>
      <c r="D3860" s="36"/>
      <c r="E3860" s="36"/>
      <c r="F3860" s="36"/>
      <c r="G3860" s="36"/>
      <c r="H3860" s="36"/>
    </row>
    <row r="3861" spans="1:8">
      <c r="A3861" s="47">
        <v>37468</v>
      </c>
      <c r="B3861" s="36">
        <v>26.28</v>
      </c>
      <c r="C3861" s="36"/>
      <c r="D3861" s="36"/>
      <c r="E3861" s="36"/>
      <c r="F3861" s="36"/>
      <c r="G3861" s="36"/>
      <c r="H3861" s="36"/>
    </row>
    <row r="3862" spans="1:8">
      <c r="A3862" s="47">
        <v>37469</v>
      </c>
      <c r="B3862" s="36">
        <v>25.79</v>
      </c>
      <c r="C3862" s="36"/>
      <c r="D3862" s="36"/>
      <c r="E3862" s="36"/>
      <c r="F3862" s="36"/>
      <c r="G3862" s="36"/>
      <c r="H3862" s="36"/>
    </row>
    <row r="3863" spans="1:8">
      <c r="A3863" s="47">
        <v>37470</v>
      </c>
      <c r="B3863" s="36">
        <v>25.17</v>
      </c>
      <c r="C3863" s="36"/>
      <c r="D3863" s="36"/>
      <c r="E3863" s="36"/>
      <c r="F3863" s="36"/>
      <c r="G3863" s="36"/>
      <c r="H3863" s="36"/>
    </row>
    <row r="3864" spans="1:8">
      <c r="A3864" s="47">
        <v>37473</v>
      </c>
      <c r="B3864" s="36">
        <v>25.2</v>
      </c>
      <c r="C3864" s="36"/>
      <c r="D3864" s="36"/>
      <c r="E3864" s="36"/>
      <c r="F3864" s="36"/>
      <c r="G3864" s="36"/>
      <c r="H3864" s="36"/>
    </row>
    <row r="3865" spans="1:8">
      <c r="A3865" s="47">
        <v>37474</v>
      </c>
      <c r="B3865" s="36">
        <v>25.69</v>
      </c>
      <c r="C3865" s="36"/>
      <c r="D3865" s="36"/>
      <c r="E3865" s="36"/>
      <c r="F3865" s="36"/>
      <c r="G3865" s="36"/>
      <c r="H3865" s="36"/>
    </row>
    <row r="3866" spans="1:8">
      <c r="A3866" s="47">
        <v>37475</v>
      </c>
      <c r="B3866" s="36">
        <v>25.7</v>
      </c>
      <c r="C3866" s="36"/>
      <c r="D3866" s="36"/>
      <c r="E3866" s="36"/>
      <c r="F3866" s="36"/>
      <c r="G3866" s="36"/>
      <c r="H3866" s="36"/>
    </row>
    <row r="3867" spans="1:8">
      <c r="A3867" s="47">
        <v>37476</v>
      </c>
      <c r="B3867" s="36">
        <v>25.51</v>
      </c>
      <c r="C3867" s="36"/>
      <c r="D3867" s="36"/>
      <c r="E3867" s="36"/>
      <c r="F3867" s="36"/>
      <c r="G3867" s="36"/>
      <c r="H3867" s="36"/>
    </row>
    <row r="3868" spans="1:8">
      <c r="A3868" s="47">
        <v>37477</v>
      </c>
      <c r="B3868" s="36">
        <v>25.49</v>
      </c>
      <c r="C3868" s="36"/>
      <c r="D3868" s="36"/>
      <c r="E3868" s="36"/>
      <c r="F3868" s="36"/>
      <c r="G3868" s="36"/>
      <c r="H3868" s="36"/>
    </row>
    <row r="3869" spans="1:8">
      <c r="A3869" s="47">
        <v>37480</v>
      </c>
      <c r="B3869" s="36">
        <v>25.63</v>
      </c>
      <c r="C3869" s="36"/>
      <c r="D3869" s="36"/>
      <c r="E3869" s="36"/>
      <c r="F3869" s="36"/>
      <c r="G3869" s="36"/>
      <c r="H3869" s="36"/>
    </row>
    <row r="3870" spans="1:8">
      <c r="A3870" s="47">
        <v>37481</v>
      </c>
      <c r="B3870" s="36">
        <v>26.11</v>
      </c>
      <c r="C3870" s="36"/>
      <c r="D3870" s="36"/>
      <c r="E3870" s="36"/>
      <c r="F3870" s="36"/>
      <c r="G3870" s="36"/>
      <c r="H3870" s="36"/>
    </row>
    <row r="3871" spans="1:8">
      <c r="A3871" s="47">
        <v>37482</v>
      </c>
      <c r="B3871" s="36">
        <v>26.47</v>
      </c>
      <c r="C3871" s="36"/>
      <c r="D3871" s="36"/>
      <c r="E3871" s="36"/>
      <c r="F3871" s="36"/>
      <c r="G3871" s="36"/>
      <c r="H3871" s="36"/>
    </row>
    <row r="3872" spans="1:8">
      <c r="A3872" s="47">
        <v>37483</v>
      </c>
      <c r="B3872" s="36">
        <v>26.66</v>
      </c>
      <c r="C3872" s="36"/>
      <c r="D3872" s="36"/>
      <c r="E3872" s="36"/>
      <c r="F3872" s="36"/>
      <c r="G3872" s="36"/>
      <c r="H3872" s="36"/>
    </row>
    <row r="3873" spans="1:8">
      <c r="A3873" s="47">
        <v>37484</v>
      </c>
      <c r="B3873" s="36">
        <v>27.33</v>
      </c>
      <c r="C3873" s="36"/>
      <c r="D3873" s="36"/>
      <c r="E3873" s="36"/>
      <c r="F3873" s="36"/>
      <c r="G3873" s="36"/>
      <c r="H3873" s="36"/>
    </row>
    <row r="3874" spans="1:8">
      <c r="A3874" s="47">
        <v>37487</v>
      </c>
      <c r="B3874" s="36">
        <v>27.44</v>
      </c>
      <c r="C3874" s="36"/>
      <c r="D3874" s="36"/>
      <c r="E3874" s="36"/>
      <c r="F3874" s="36"/>
      <c r="G3874" s="36"/>
      <c r="H3874" s="36"/>
    </row>
    <row r="3875" spans="1:8">
      <c r="A3875" s="47">
        <v>37488</v>
      </c>
      <c r="B3875" s="36">
        <v>27.63</v>
      </c>
      <c r="C3875" s="36"/>
      <c r="D3875" s="36"/>
      <c r="E3875" s="36"/>
      <c r="F3875" s="36"/>
      <c r="G3875" s="36"/>
      <c r="H3875" s="36"/>
    </row>
    <row r="3876" spans="1:8">
      <c r="A3876" s="47">
        <v>37489</v>
      </c>
      <c r="B3876" s="36">
        <v>27.53</v>
      </c>
      <c r="C3876" s="36"/>
      <c r="D3876" s="36"/>
      <c r="E3876" s="36"/>
      <c r="F3876" s="36"/>
      <c r="G3876" s="36"/>
      <c r="H3876" s="36"/>
    </row>
    <row r="3877" spans="1:8">
      <c r="A3877" s="47">
        <v>37490</v>
      </c>
      <c r="B3877" s="36">
        <v>27.81</v>
      </c>
      <c r="C3877" s="36"/>
      <c r="D3877" s="36"/>
      <c r="E3877" s="36"/>
      <c r="F3877" s="36"/>
      <c r="G3877" s="36"/>
      <c r="H3877" s="36"/>
    </row>
    <row r="3878" spans="1:8">
      <c r="A3878" s="47">
        <v>37491</v>
      </c>
      <c r="B3878" s="36">
        <v>27.51</v>
      </c>
      <c r="C3878" s="36"/>
      <c r="D3878" s="36"/>
      <c r="E3878" s="36"/>
      <c r="F3878" s="36"/>
      <c r="G3878" s="36"/>
      <c r="H3878" s="36"/>
    </row>
    <row r="3879" spans="1:8">
      <c r="A3879" s="47">
        <v>37494</v>
      </c>
      <c r="B3879" s="36">
        <v>27.56</v>
      </c>
      <c r="C3879" s="36"/>
      <c r="D3879" s="36"/>
      <c r="E3879" s="36"/>
      <c r="F3879" s="36"/>
      <c r="G3879" s="36"/>
      <c r="H3879" s="36"/>
    </row>
    <row r="3880" spans="1:8">
      <c r="A3880" s="47">
        <v>37495</v>
      </c>
      <c r="B3880" s="36">
        <v>27.89</v>
      </c>
      <c r="C3880" s="36"/>
      <c r="D3880" s="36"/>
      <c r="E3880" s="36"/>
      <c r="F3880" s="36"/>
      <c r="G3880" s="36"/>
      <c r="H3880" s="36"/>
    </row>
    <row r="3881" spans="1:8">
      <c r="A3881" s="47">
        <v>37496</v>
      </c>
      <c r="B3881" s="36">
        <v>27.54</v>
      </c>
      <c r="C3881" s="36"/>
      <c r="D3881" s="36"/>
      <c r="E3881" s="36"/>
      <c r="F3881" s="36"/>
      <c r="G3881" s="36"/>
      <c r="H3881" s="36"/>
    </row>
    <row r="3882" spans="1:8">
      <c r="A3882" s="47">
        <v>37497</v>
      </c>
      <c r="B3882" s="36">
        <v>27.11</v>
      </c>
      <c r="C3882" s="36"/>
      <c r="D3882" s="36"/>
      <c r="E3882" s="36"/>
      <c r="F3882" s="36"/>
      <c r="G3882" s="36"/>
      <c r="H3882" s="36"/>
    </row>
    <row r="3883" spans="1:8">
      <c r="A3883" s="47">
        <v>37498</v>
      </c>
      <c r="B3883" s="36">
        <v>27.56</v>
      </c>
      <c r="C3883" s="36"/>
      <c r="D3883" s="36"/>
      <c r="E3883" s="36"/>
      <c r="F3883" s="36"/>
      <c r="G3883" s="36"/>
      <c r="H3883" s="36"/>
    </row>
    <row r="3884" spans="1:8">
      <c r="A3884" s="47">
        <v>37501</v>
      </c>
      <c r="B3884" s="36">
        <v>27.45</v>
      </c>
      <c r="C3884" s="36"/>
      <c r="D3884" s="36"/>
      <c r="E3884" s="36"/>
      <c r="F3884" s="36"/>
      <c r="G3884" s="36"/>
      <c r="H3884" s="36"/>
    </row>
    <row r="3885" spans="1:8">
      <c r="A3885" s="47">
        <v>37502</v>
      </c>
      <c r="B3885" s="36">
        <v>26.58</v>
      </c>
      <c r="C3885" s="36"/>
      <c r="D3885" s="36"/>
      <c r="E3885" s="36"/>
      <c r="F3885" s="36"/>
      <c r="G3885" s="36"/>
      <c r="H3885" s="36"/>
    </row>
    <row r="3886" spans="1:8">
      <c r="A3886" s="47">
        <v>37503</v>
      </c>
      <c r="B3886" s="36">
        <v>27.31</v>
      </c>
      <c r="C3886" s="36"/>
      <c r="D3886" s="36"/>
      <c r="E3886" s="36"/>
      <c r="F3886" s="36"/>
      <c r="G3886" s="36"/>
      <c r="H3886" s="36"/>
    </row>
    <row r="3887" spans="1:8">
      <c r="A3887" s="47">
        <v>37504</v>
      </c>
      <c r="B3887" s="36">
        <v>27.54</v>
      </c>
      <c r="C3887" s="36"/>
      <c r="D3887" s="36"/>
      <c r="E3887" s="36"/>
      <c r="F3887" s="36"/>
      <c r="G3887" s="36"/>
      <c r="H3887" s="36"/>
    </row>
    <row r="3888" spans="1:8">
      <c r="A3888" s="47">
        <v>37505</v>
      </c>
      <c r="B3888" s="36">
        <v>28.36</v>
      </c>
      <c r="C3888" s="36"/>
      <c r="D3888" s="36"/>
      <c r="E3888" s="36"/>
      <c r="F3888" s="36"/>
      <c r="G3888" s="36"/>
      <c r="H3888" s="36"/>
    </row>
    <row r="3889" spans="1:8">
      <c r="A3889" s="47">
        <v>37508</v>
      </c>
      <c r="B3889" s="36">
        <v>28.67</v>
      </c>
      <c r="C3889" s="36"/>
      <c r="D3889" s="36"/>
      <c r="E3889" s="36"/>
      <c r="F3889" s="36"/>
      <c r="G3889" s="36"/>
      <c r="H3889" s="36"/>
    </row>
    <row r="3890" spans="1:8">
      <c r="A3890" s="47">
        <v>37509</v>
      </c>
      <c r="B3890" s="36">
        <v>28.92</v>
      </c>
      <c r="C3890" s="36"/>
      <c r="D3890" s="36"/>
      <c r="E3890" s="36"/>
      <c r="F3890" s="36"/>
      <c r="G3890" s="36"/>
      <c r="H3890" s="36"/>
    </row>
    <row r="3891" spans="1:8">
      <c r="A3891" s="47">
        <v>37510</v>
      </c>
      <c r="B3891" s="36">
        <v>28.68</v>
      </c>
      <c r="C3891" s="36"/>
      <c r="D3891" s="36"/>
      <c r="E3891" s="36"/>
      <c r="F3891" s="36"/>
      <c r="G3891" s="36"/>
      <c r="H3891" s="36"/>
    </row>
    <row r="3892" spans="1:8">
      <c r="A3892" s="47">
        <v>37511</v>
      </c>
      <c r="B3892" s="36">
        <v>27.76</v>
      </c>
      <c r="C3892" s="36"/>
      <c r="D3892" s="36"/>
      <c r="E3892" s="36"/>
      <c r="F3892" s="36"/>
      <c r="G3892" s="36"/>
      <c r="H3892" s="36"/>
    </row>
    <row r="3893" spans="1:8">
      <c r="A3893" s="47">
        <v>37512</v>
      </c>
      <c r="B3893" s="36">
        <v>28.53</v>
      </c>
      <c r="C3893" s="36"/>
      <c r="D3893" s="36"/>
      <c r="E3893" s="36"/>
      <c r="F3893" s="36"/>
      <c r="G3893" s="36"/>
      <c r="H3893" s="36"/>
    </row>
    <row r="3894" spans="1:8">
      <c r="A3894" s="47">
        <v>37515</v>
      </c>
      <c r="B3894" s="36">
        <v>28.38</v>
      </c>
      <c r="C3894" s="36"/>
      <c r="D3894" s="36"/>
      <c r="E3894" s="36"/>
      <c r="F3894" s="36"/>
      <c r="G3894" s="36"/>
      <c r="H3894" s="36"/>
    </row>
    <row r="3895" spans="1:8">
      <c r="A3895" s="47">
        <v>37516</v>
      </c>
      <c r="B3895" s="36">
        <v>27.76</v>
      </c>
      <c r="C3895" s="36"/>
      <c r="D3895" s="36"/>
      <c r="E3895" s="36"/>
      <c r="F3895" s="36"/>
      <c r="G3895" s="36"/>
      <c r="H3895" s="36"/>
    </row>
    <row r="3896" spans="1:8">
      <c r="A3896" s="47">
        <v>37517</v>
      </c>
      <c r="B3896" s="36">
        <v>28.41</v>
      </c>
      <c r="C3896" s="36"/>
      <c r="D3896" s="36"/>
      <c r="E3896" s="36"/>
      <c r="F3896" s="36"/>
      <c r="G3896" s="36"/>
      <c r="H3896" s="36"/>
    </row>
    <row r="3897" spans="1:8">
      <c r="A3897" s="47">
        <v>37518</v>
      </c>
      <c r="B3897" s="36">
        <v>28.45</v>
      </c>
      <c r="C3897" s="36"/>
      <c r="D3897" s="36"/>
      <c r="E3897" s="36"/>
      <c r="F3897" s="36"/>
      <c r="G3897" s="36"/>
      <c r="H3897" s="36"/>
    </row>
    <row r="3898" spans="1:8">
      <c r="A3898" s="47">
        <v>37519</v>
      </c>
      <c r="B3898" s="36">
        <v>28.61</v>
      </c>
      <c r="C3898" s="36"/>
      <c r="D3898" s="36"/>
      <c r="E3898" s="36"/>
      <c r="F3898" s="36"/>
      <c r="G3898" s="36"/>
      <c r="H3898" s="36"/>
    </row>
    <row r="3899" spans="1:8">
      <c r="A3899" s="47">
        <v>37522</v>
      </c>
      <c r="B3899" s="36">
        <v>29.36</v>
      </c>
      <c r="C3899" s="36"/>
      <c r="D3899" s="36"/>
      <c r="E3899" s="36"/>
      <c r="F3899" s="36"/>
      <c r="G3899" s="36"/>
      <c r="H3899" s="36"/>
    </row>
    <row r="3900" spans="1:8">
      <c r="A3900" s="47">
        <v>37523</v>
      </c>
      <c r="B3900" s="36">
        <v>29.47</v>
      </c>
      <c r="C3900" s="36"/>
      <c r="D3900" s="36"/>
      <c r="E3900" s="36"/>
      <c r="F3900" s="36"/>
      <c r="G3900" s="36"/>
      <c r="H3900" s="36"/>
    </row>
    <row r="3901" spans="1:8">
      <c r="A3901" s="47">
        <v>37524</v>
      </c>
      <c r="B3901" s="36">
        <v>29.11</v>
      </c>
      <c r="C3901" s="36"/>
      <c r="D3901" s="36"/>
      <c r="E3901" s="36"/>
      <c r="F3901" s="36"/>
      <c r="G3901" s="36"/>
      <c r="H3901" s="36"/>
    </row>
    <row r="3902" spans="1:8">
      <c r="A3902" s="47">
        <v>37525</v>
      </c>
      <c r="B3902" s="36">
        <v>28.93</v>
      </c>
      <c r="C3902" s="36"/>
      <c r="D3902" s="36"/>
      <c r="E3902" s="36"/>
      <c r="F3902" s="36"/>
      <c r="G3902" s="36"/>
      <c r="H3902" s="36"/>
    </row>
    <row r="3903" spans="1:8">
      <c r="A3903" s="47">
        <v>37526</v>
      </c>
      <c r="B3903" s="36">
        <v>29</v>
      </c>
      <c r="C3903" s="36"/>
      <c r="D3903" s="36"/>
      <c r="E3903" s="36"/>
      <c r="F3903" s="36"/>
      <c r="G3903" s="36"/>
      <c r="H3903" s="36"/>
    </row>
    <row r="3904" spans="1:8">
      <c r="A3904" s="47">
        <v>37529</v>
      </c>
      <c r="B3904" s="36">
        <v>29.11</v>
      </c>
      <c r="C3904" s="36"/>
      <c r="D3904" s="36"/>
      <c r="E3904" s="36"/>
      <c r="F3904" s="36"/>
      <c r="G3904" s="36"/>
      <c r="H3904" s="36"/>
    </row>
    <row r="3905" spans="1:8">
      <c r="A3905" s="47">
        <v>37530</v>
      </c>
      <c r="B3905" s="36">
        <v>29.42</v>
      </c>
      <c r="C3905" s="36"/>
      <c r="D3905" s="36"/>
      <c r="E3905" s="36"/>
      <c r="F3905" s="36"/>
      <c r="G3905" s="36"/>
      <c r="H3905" s="36"/>
    </row>
    <row r="3906" spans="1:8">
      <c r="A3906" s="47">
        <v>37531</v>
      </c>
      <c r="B3906" s="36">
        <v>29.14</v>
      </c>
      <c r="C3906" s="36"/>
      <c r="D3906" s="36"/>
      <c r="E3906" s="36"/>
      <c r="F3906" s="36"/>
      <c r="G3906" s="36"/>
      <c r="H3906" s="36"/>
    </row>
    <row r="3907" spans="1:8">
      <c r="A3907" s="47">
        <v>37532</v>
      </c>
      <c r="B3907" s="36">
        <v>28.46</v>
      </c>
      <c r="C3907" s="36"/>
      <c r="D3907" s="36"/>
      <c r="E3907" s="36"/>
      <c r="F3907" s="36"/>
      <c r="G3907" s="36"/>
      <c r="H3907" s="36"/>
    </row>
    <row r="3908" spans="1:8">
      <c r="A3908" s="47">
        <v>37533</v>
      </c>
      <c r="B3908" s="36">
        <v>28.32</v>
      </c>
      <c r="C3908" s="36"/>
      <c r="D3908" s="36"/>
      <c r="E3908" s="36"/>
      <c r="F3908" s="36"/>
      <c r="G3908" s="36"/>
      <c r="H3908" s="36"/>
    </row>
    <row r="3909" spans="1:8">
      <c r="A3909" s="47">
        <v>37536</v>
      </c>
      <c r="B3909" s="36">
        <v>28.38</v>
      </c>
      <c r="C3909" s="36"/>
      <c r="D3909" s="36"/>
      <c r="E3909" s="36"/>
      <c r="F3909" s="36"/>
      <c r="G3909" s="36"/>
      <c r="H3909" s="36"/>
    </row>
    <row r="3910" spans="1:8">
      <c r="A3910" s="47">
        <v>37537</v>
      </c>
      <c r="B3910" s="36">
        <v>28.28</v>
      </c>
      <c r="C3910" s="36"/>
      <c r="D3910" s="36"/>
      <c r="E3910" s="36"/>
      <c r="F3910" s="36"/>
      <c r="G3910" s="36"/>
      <c r="H3910" s="36"/>
    </row>
    <row r="3911" spans="1:8">
      <c r="A3911" s="47">
        <v>37538</v>
      </c>
      <c r="B3911" s="36">
        <v>28.29</v>
      </c>
      <c r="C3911" s="36"/>
      <c r="D3911" s="36"/>
      <c r="E3911" s="36"/>
      <c r="F3911" s="36"/>
      <c r="G3911" s="36"/>
      <c r="H3911" s="36"/>
    </row>
    <row r="3912" spans="1:8">
      <c r="A3912" s="47">
        <v>37539</v>
      </c>
      <c r="B3912" s="36">
        <v>27.7</v>
      </c>
      <c r="C3912" s="36"/>
      <c r="D3912" s="36"/>
      <c r="E3912" s="36"/>
      <c r="F3912" s="36"/>
      <c r="G3912" s="36"/>
      <c r="H3912" s="36"/>
    </row>
    <row r="3913" spans="1:8">
      <c r="A3913" s="47">
        <v>37540</v>
      </c>
      <c r="B3913" s="36">
        <v>28.18</v>
      </c>
      <c r="C3913" s="36"/>
      <c r="D3913" s="36"/>
      <c r="E3913" s="36"/>
      <c r="F3913" s="36"/>
      <c r="G3913" s="36"/>
      <c r="H3913" s="36"/>
    </row>
    <row r="3914" spans="1:8">
      <c r="A3914" s="47">
        <v>37543</v>
      </c>
      <c r="B3914" s="36">
        <v>28.56</v>
      </c>
      <c r="C3914" s="36"/>
      <c r="D3914" s="36"/>
      <c r="E3914" s="36"/>
      <c r="F3914" s="36"/>
      <c r="G3914" s="36"/>
      <c r="H3914" s="36"/>
    </row>
    <row r="3915" spans="1:8">
      <c r="A3915" s="47">
        <v>37544</v>
      </c>
      <c r="B3915" s="36">
        <v>28.66</v>
      </c>
      <c r="C3915" s="36"/>
      <c r="D3915" s="36"/>
      <c r="E3915" s="36"/>
      <c r="F3915" s="36"/>
      <c r="G3915" s="36"/>
      <c r="H3915" s="36"/>
    </row>
    <row r="3916" spans="1:8">
      <c r="A3916" s="47">
        <v>37545</v>
      </c>
      <c r="B3916" s="36">
        <v>28.61</v>
      </c>
      <c r="C3916" s="36"/>
      <c r="D3916" s="36"/>
      <c r="E3916" s="36"/>
      <c r="F3916" s="36"/>
      <c r="G3916" s="36"/>
      <c r="H3916" s="36"/>
    </row>
    <row r="3917" spans="1:8">
      <c r="A3917" s="47">
        <v>37546</v>
      </c>
      <c r="B3917" s="36">
        <v>28.22</v>
      </c>
      <c r="C3917" s="36"/>
      <c r="D3917" s="36"/>
      <c r="E3917" s="36"/>
      <c r="F3917" s="36"/>
      <c r="G3917" s="36"/>
      <c r="H3917" s="36"/>
    </row>
    <row r="3918" spans="1:8">
      <c r="A3918" s="47">
        <v>37547</v>
      </c>
      <c r="B3918" s="36">
        <v>28.2</v>
      </c>
      <c r="C3918" s="36"/>
      <c r="D3918" s="36"/>
      <c r="E3918" s="36"/>
      <c r="F3918" s="36"/>
      <c r="G3918" s="36"/>
      <c r="H3918" s="36"/>
    </row>
    <row r="3919" spans="1:8">
      <c r="A3919" s="47">
        <v>37550</v>
      </c>
      <c r="B3919" s="36">
        <v>27.01</v>
      </c>
      <c r="C3919" s="36"/>
      <c r="D3919" s="36"/>
      <c r="E3919" s="36"/>
      <c r="F3919" s="36"/>
      <c r="G3919" s="36"/>
      <c r="H3919" s="36"/>
    </row>
    <row r="3920" spans="1:8">
      <c r="A3920" s="47">
        <v>37551</v>
      </c>
      <c r="B3920" s="36">
        <v>26.69</v>
      </c>
      <c r="C3920" s="36"/>
      <c r="D3920" s="36"/>
      <c r="E3920" s="36"/>
      <c r="F3920" s="36"/>
      <c r="G3920" s="36"/>
      <c r="H3920" s="36"/>
    </row>
    <row r="3921" spans="1:8">
      <c r="A3921" s="47">
        <v>37552</v>
      </c>
      <c r="B3921" s="36">
        <v>26.68</v>
      </c>
      <c r="C3921" s="36"/>
      <c r="D3921" s="36"/>
      <c r="E3921" s="36"/>
      <c r="F3921" s="36"/>
      <c r="G3921" s="36"/>
      <c r="H3921" s="36"/>
    </row>
    <row r="3922" spans="1:8">
      <c r="A3922" s="47">
        <v>37553</v>
      </c>
      <c r="B3922" s="36">
        <v>26.78</v>
      </c>
      <c r="C3922" s="36"/>
      <c r="D3922" s="36"/>
      <c r="E3922" s="36"/>
      <c r="F3922" s="36"/>
      <c r="G3922" s="36"/>
      <c r="H3922" s="36"/>
    </row>
    <row r="3923" spans="1:8">
      <c r="A3923" s="47">
        <v>37554</v>
      </c>
      <c r="B3923" s="36">
        <v>25.96</v>
      </c>
      <c r="C3923" s="36"/>
      <c r="D3923" s="36"/>
      <c r="E3923" s="36"/>
      <c r="F3923" s="36"/>
      <c r="G3923" s="36"/>
      <c r="H3923" s="36"/>
    </row>
    <row r="3924" spans="1:8">
      <c r="A3924" s="47">
        <v>37557</v>
      </c>
      <c r="B3924" s="36">
        <v>25.44</v>
      </c>
      <c r="C3924" s="36"/>
      <c r="D3924" s="36"/>
      <c r="E3924" s="36"/>
      <c r="F3924" s="36"/>
      <c r="G3924" s="36"/>
      <c r="H3924" s="36"/>
    </row>
    <row r="3925" spans="1:8">
      <c r="A3925" s="47">
        <v>37558</v>
      </c>
      <c r="B3925" s="36">
        <v>25.71</v>
      </c>
      <c r="C3925" s="36"/>
      <c r="D3925" s="36"/>
      <c r="E3925" s="36"/>
      <c r="F3925" s="36"/>
      <c r="G3925" s="36"/>
      <c r="H3925" s="36"/>
    </row>
    <row r="3926" spans="1:8">
      <c r="A3926" s="47">
        <v>37559</v>
      </c>
      <c r="B3926" s="36">
        <v>25.29</v>
      </c>
      <c r="C3926" s="36"/>
      <c r="D3926" s="36"/>
      <c r="E3926" s="36"/>
      <c r="F3926" s="36"/>
      <c r="G3926" s="36"/>
      <c r="H3926" s="36"/>
    </row>
    <row r="3927" spans="1:8">
      <c r="A3927" s="47">
        <v>37560</v>
      </c>
      <c r="B3927" s="36">
        <v>25.51</v>
      </c>
      <c r="C3927" s="36"/>
      <c r="D3927" s="36"/>
      <c r="E3927" s="36"/>
      <c r="F3927" s="36"/>
      <c r="G3927" s="36"/>
      <c r="H3927" s="36"/>
    </row>
    <row r="3928" spans="1:8">
      <c r="A3928" s="47">
        <v>37561</v>
      </c>
      <c r="B3928" s="36">
        <v>25.78</v>
      </c>
      <c r="C3928" s="36"/>
      <c r="D3928" s="36"/>
      <c r="E3928" s="36"/>
      <c r="F3928" s="36"/>
      <c r="G3928" s="36"/>
      <c r="H3928" s="36"/>
    </row>
    <row r="3929" spans="1:8">
      <c r="A3929" s="47">
        <v>37564</v>
      </c>
      <c r="B3929" s="36">
        <v>25.21</v>
      </c>
      <c r="C3929" s="36"/>
      <c r="D3929" s="36"/>
      <c r="E3929" s="36"/>
      <c r="F3929" s="36"/>
      <c r="G3929" s="36"/>
      <c r="H3929" s="36"/>
    </row>
    <row r="3930" spans="1:8">
      <c r="A3930" s="47">
        <v>37565</v>
      </c>
      <c r="B3930" s="36">
        <v>24.66</v>
      </c>
      <c r="C3930" s="36"/>
      <c r="D3930" s="36"/>
      <c r="E3930" s="36"/>
      <c r="F3930" s="36"/>
      <c r="G3930" s="36"/>
      <c r="H3930" s="36"/>
    </row>
    <row r="3931" spans="1:8">
      <c r="A3931" s="47">
        <v>37566</v>
      </c>
      <c r="B3931" s="36">
        <v>23.73</v>
      </c>
      <c r="C3931" s="36"/>
      <c r="D3931" s="36"/>
      <c r="E3931" s="36"/>
      <c r="F3931" s="36"/>
      <c r="G3931" s="36"/>
      <c r="H3931" s="36"/>
    </row>
    <row r="3932" spans="1:8">
      <c r="A3932" s="47">
        <v>37567</v>
      </c>
      <c r="B3932" s="36">
        <v>24.36</v>
      </c>
      <c r="C3932" s="36"/>
      <c r="D3932" s="36"/>
      <c r="E3932" s="36"/>
      <c r="F3932" s="36"/>
      <c r="G3932" s="36"/>
      <c r="H3932" s="36"/>
    </row>
    <row r="3933" spans="1:8">
      <c r="A3933" s="47">
        <v>37568</v>
      </c>
      <c r="B3933" s="36">
        <v>23.54</v>
      </c>
      <c r="C3933" s="36"/>
      <c r="D3933" s="36"/>
      <c r="E3933" s="36"/>
      <c r="F3933" s="36"/>
      <c r="G3933" s="36"/>
      <c r="H3933" s="36"/>
    </row>
    <row r="3934" spans="1:8">
      <c r="A3934" s="47">
        <v>37571</v>
      </c>
      <c r="B3934" s="36">
        <v>23.86</v>
      </c>
      <c r="C3934" s="36"/>
      <c r="D3934" s="36"/>
      <c r="E3934" s="36"/>
      <c r="F3934" s="36"/>
      <c r="G3934" s="36"/>
      <c r="H3934" s="36"/>
    </row>
    <row r="3935" spans="1:8">
      <c r="A3935" s="47">
        <v>37572</v>
      </c>
      <c r="B3935" s="36">
        <v>24.01</v>
      </c>
      <c r="C3935" s="36"/>
      <c r="D3935" s="36"/>
      <c r="E3935" s="36"/>
      <c r="F3935" s="36"/>
      <c r="G3935" s="36"/>
      <c r="H3935" s="36"/>
    </row>
    <row r="3936" spans="1:8">
      <c r="A3936" s="47">
        <v>37573</v>
      </c>
      <c r="B3936" s="36">
        <v>22.96</v>
      </c>
      <c r="C3936" s="36"/>
      <c r="D3936" s="36"/>
      <c r="E3936" s="36"/>
      <c r="F3936" s="36"/>
      <c r="G3936" s="36"/>
      <c r="H3936" s="36"/>
    </row>
    <row r="3937" spans="1:8">
      <c r="A3937" s="47">
        <v>37574</v>
      </c>
      <c r="B3937" s="36">
        <v>22.82</v>
      </c>
      <c r="C3937" s="36"/>
      <c r="D3937" s="36"/>
      <c r="E3937" s="36"/>
      <c r="F3937" s="36"/>
      <c r="G3937" s="36"/>
      <c r="H3937" s="36"/>
    </row>
    <row r="3938" spans="1:8">
      <c r="A3938" s="47">
        <v>37575</v>
      </c>
      <c r="B3938" s="36">
        <v>23.33</v>
      </c>
      <c r="C3938" s="36"/>
      <c r="D3938" s="36"/>
      <c r="E3938" s="36"/>
      <c r="F3938" s="36"/>
      <c r="G3938" s="36"/>
      <c r="H3938" s="36"/>
    </row>
    <row r="3939" spans="1:8">
      <c r="A3939" s="47">
        <v>37578</v>
      </c>
      <c r="B3939" s="36">
        <v>23.41</v>
      </c>
      <c r="C3939" s="36"/>
      <c r="D3939" s="36"/>
      <c r="E3939" s="36"/>
      <c r="F3939" s="36"/>
      <c r="G3939" s="36"/>
      <c r="H3939" s="36"/>
    </row>
    <row r="3940" spans="1:8">
      <c r="A3940" s="47">
        <v>37579</v>
      </c>
      <c r="B3940" s="36">
        <v>24.05</v>
      </c>
      <c r="C3940" s="36"/>
      <c r="D3940" s="36"/>
      <c r="E3940" s="36"/>
      <c r="F3940" s="36"/>
      <c r="G3940" s="36"/>
      <c r="H3940" s="36"/>
    </row>
    <row r="3941" spans="1:8">
      <c r="A3941" s="47">
        <v>37580</v>
      </c>
      <c r="B3941" s="36">
        <v>24.05</v>
      </c>
      <c r="C3941" s="36"/>
      <c r="D3941" s="36"/>
      <c r="E3941" s="36"/>
      <c r="F3941" s="36"/>
      <c r="G3941" s="36"/>
      <c r="H3941" s="36"/>
    </row>
    <row r="3942" spans="1:8">
      <c r="A3942" s="47">
        <v>37581</v>
      </c>
      <c r="B3942" s="36">
        <v>24.52</v>
      </c>
      <c r="C3942" s="36"/>
      <c r="D3942" s="36"/>
      <c r="E3942" s="36"/>
      <c r="F3942" s="36"/>
      <c r="G3942" s="36"/>
      <c r="H3942" s="36"/>
    </row>
    <row r="3943" spans="1:8">
      <c r="A3943" s="47">
        <v>37582</v>
      </c>
      <c r="B3943" s="36">
        <v>24.79</v>
      </c>
      <c r="C3943" s="36"/>
      <c r="D3943" s="36"/>
      <c r="E3943" s="36"/>
      <c r="F3943" s="36"/>
      <c r="G3943" s="36"/>
      <c r="H3943" s="36"/>
    </row>
    <row r="3944" spans="1:8">
      <c r="A3944" s="47">
        <v>37585</v>
      </c>
      <c r="B3944" s="36">
        <v>24.85</v>
      </c>
      <c r="C3944" s="36"/>
      <c r="D3944" s="36"/>
      <c r="E3944" s="36"/>
      <c r="F3944" s="36"/>
      <c r="G3944" s="36"/>
      <c r="H3944" s="36"/>
    </row>
    <row r="3945" spans="1:8">
      <c r="A3945" s="47">
        <v>37586</v>
      </c>
      <c r="B3945" s="36">
        <v>24.56</v>
      </c>
      <c r="C3945" s="36"/>
      <c r="D3945" s="36"/>
      <c r="E3945" s="36"/>
      <c r="F3945" s="36"/>
      <c r="G3945" s="36"/>
      <c r="H3945" s="36"/>
    </row>
    <row r="3946" spans="1:8">
      <c r="A3946" s="47">
        <v>37587</v>
      </c>
      <c r="B3946" s="36">
        <v>25.11</v>
      </c>
      <c r="C3946" s="36"/>
      <c r="D3946" s="36"/>
      <c r="E3946" s="36"/>
      <c r="F3946" s="36"/>
      <c r="G3946" s="36"/>
      <c r="H3946" s="36"/>
    </row>
    <row r="3947" spans="1:8">
      <c r="A3947" s="47">
        <v>37588</v>
      </c>
      <c r="B3947" s="36">
        <v>25.7</v>
      </c>
      <c r="C3947" s="36"/>
      <c r="D3947" s="36"/>
      <c r="E3947" s="36"/>
      <c r="F3947" s="36"/>
      <c r="G3947" s="36"/>
      <c r="H3947" s="36"/>
    </row>
    <row r="3948" spans="1:8">
      <c r="A3948" s="47">
        <v>37589</v>
      </c>
      <c r="B3948" s="36">
        <v>25.74</v>
      </c>
      <c r="C3948" s="36"/>
      <c r="D3948" s="36"/>
      <c r="E3948" s="36"/>
      <c r="F3948" s="36"/>
      <c r="G3948" s="36"/>
      <c r="H3948" s="36"/>
    </row>
    <row r="3949" spans="1:8">
      <c r="A3949" s="47">
        <v>37592</v>
      </c>
      <c r="B3949" s="36">
        <v>25.73</v>
      </c>
      <c r="C3949" s="36"/>
      <c r="D3949" s="36"/>
      <c r="E3949" s="36"/>
      <c r="F3949" s="36"/>
      <c r="G3949" s="36"/>
      <c r="H3949" s="36"/>
    </row>
    <row r="3950" spans="1:8">
      <c r="A3950" s="47">
        <v>37593</v>
      </c>
      <c r="B3950" s="36">
        <v>26.09</v>
      </c>
      <c r="C3950" s="36"/>
      <c r="D3950" s="36"/>
      <c r="E3950" s="36"/>
      <c r="F3950" s="36"/>
      <c r="G3950" s="36"/>
      <c r="H3950" s="36"/>
    </row>
    <row r="3951" spans="1:8">
      <c r="A3951" s="47">
        <v>37594</v>
      </c>
      <c r="B3951" s="36">
        <v>25.99</v>
      </c>
      <c r="C3951" s="36"/>
      <c r="D3951" s="36"/>
      <c r="E3951" s="36"/>
      <c r="F3951" s="36"/>
      <c r="G3951" s="36"/>
      <c r="H3951" s="36"/>
    </row>
    <row r="3952" spans="1:8">
      <c r="A3952" s="47">
        <v>37595</v>
      </c>
      <c r="B3952" s="36">
        <v>26.07</v>
      </c>
      <c r="C3952" s="36"/>
      <c r="D3952" s="36"/>
      <c r="E3952" s="36"/>
      <c r="F3952" s="36"/>
      <c r="G3952" s="36"/>
      <c r="H3952" s="36"/>
    </row>
    <row r="3953" spans="1:8">
      <c r="A3953" s="47">
        <v>37596</v>
      </c>
      <c r="B3953" s="36">
        <v>25.67</v>
      </c>
      <c r="C3953" s="36"/>
      <c r="D3953" s="36"/>
      <c r="E3953" s="36"/>
      <c r="F3953" s="36"/>
      <c r="G3953" s="36"/>
      <c r="H3953" s="36"/>
    </row>
    <row r="3954" spans="1:8">
      <c r="A3954" s="47">
        <v>37599</v>
      </c>
      <c r="B3954" s="36">
        <v>26.06</v>
      </c>
      <c r="C3954" s="36"/>
      <c r="D3954" s="36"/>
      <c r="E3954" s="36"/>
      <c r="F3954" s="36"/>
      <c r="G3954" s="36"/>
      <c r="H3954" s="36"/>
    </row>
    <row r="3955" spans="1:8">
      <c r="A3955" s="47">
        <v>37600</v>
      </c>
      <c r="B3955" s="36">
        <v>26.35</v>
      </c>
      <c r="C3955" s="36"/>
      <c r="D3955" s="36"/>
      <c r="E3955" s="36"/>
      <c r="F3955" s="36"/>
      <c r="G3955" s="36"/>
      <c r="H3955" s="36"/>
    </row>
    <row r="3956" spans="1:8">
      <c r="A3956" s="47">
        <v>37601</v>
      </c>
      <c r="B3956" s="36">
        <v>26.85</v>
      </c>
      <c r="C3956" s="36"/>
      <c r="D3956" s="36"/>
      <c r="E3956" s="36"/>
      <c r="F3956" s="36"/>
      <c r="G3956" s="36"/>
      <c r="H3956" s="36"/>
    </row>
    <row r="3957" spans="1:8">
      <c r="A3957" s="47">
        <v>37602</v>
      </c>
      <c r="B3957" s="36">
        <v>27.29</v>
      </c>
      <c r="C3957" s="36"/>
      <c r="D3957" s="36"/>
      <c r="E3957" s="36"/>
      <c r="F3957" s="36"/>
      <c r="G3957" s="36"/>
      <c r="H3957" s="36"/>
    </row>
    <row r="3958" spans="1:8">
      <c r="A3958" s="47">
        <v>37603</v>
      </c>
      <c r="B3958" s="36">
        <v>27.64</v>
      </c>
      <c r="C3958" s="36"/>
      <c r="D3958" s="36"/>
      <c r="E3958" s="36"/>
      <c r="F3958" s="36"/>
      <c r="G3958" s="36"/>
      <c r="H3958" s="36"/>
    </row>
    <row r="3959" spans="1:8">
      <c r="A3959" s="47">
        <v>37606</v>
      </c>
      <c r="B3959" s="36">
        <v>28.73</v>
      </c>
      <c r="C3959" s="36"/>
      <c r="D3959" s="36"/>
      <c r="E3959" s="36"/>
      <c r="F3959" s="36"/>
      <c r="G3959" s="36"/>
      <c r="H3959" s="36"/>
    </row>
    <row r="3960" spans="1:8">
      <c r="A3960" s="47">
        <v>37607</v>
      </c>
      <c r="B3960" s="36">
        <v>29.25</v>
      </c>
      <c r="C3960" s="36"/>
      <c r="D3960" s="36"/>
      <c r="E3960" s="36"/>
      <c r="F3960" s="36"/>
      <c r="G3960" s="36"/>
      <c r="H3960" s="36"/>
    </row>
    <row r="3961" spans="1:8">
      <c r="A3961" s="47">
        <v>37608</v>
      </c>
      <c r="B3961" s="36">
        <v>29.95</v>
      </c>
      <c r="C3961" s="36"/>
      <c r="D3961" s="36"/>
      <c r="E3961" s="36"/>
      <c r="F3961" s="36"/>
      <c r="G3961" s="36"/>
      <c r="H3961" s="36"/>
    </row>
    <row r="3962" spans="1:8">
      <c r="A3962" s="47">
        <v>37609</v>
      </c>
      <c r="B3962" s="36">
        <v>30.26</v>
      </c>
      <c r="C3962" s="36"/>
      <c r="D3962" s="36"/>
      <c r="E3962" s="36"/>
      <c r="F3962" s="36"/>
      <c r="G3962" s="36"/>
      <c r="H3962" s="36"/>
    </row>
    <row r="3963" spans="1:8">
      <c r="A3963" s="47">
        <v>37610</v>
      </c>
      <c r="B3963" s="36">
        <v>29.59</v>
      </c>
      <c r="C3963" s="36"/>
      <c r="D3963" s="36"/>
      <c r="E3963" s="36"/>
      <c r="F3963" s="36"/>
      <c r="G3963" s="36"/>
      <c r="H3963" s="36"/>
    </row>
    <row r="3964" spans="1:8">
      <c r="A3964" s="47">
        <v>37613</v>
      </c>
      <c r="B3964" s="36">
        <v>30.61</v>
      </c>
      <c r="C3964" s="36"/>
      <c r="D3964" s="36"/>
      <c r="E3964" s="36"/>
      <c r="F3964" s="36"/>
      <c r="G3964" s="36"/>
      <c r="H3964" s="36"/>
    </row>
    <row r="3965" spans="1:8">
      <c r="A3965" s="47">
        <v>37614</v>
      </c>
      <c r="B3965" s="36">
        <v>30.93</v>
      </c>
      <c r="C3965" s="36"/>
      <c r="D3965" s="36"/>
      <c r="E3965" s="36"/>
      <c r="F3965" s="36"/>
      <c r="G3965" s="36"/>
      <c r="H3965" s="36"/>
    </row>
    <row r="3966" spans="1:8">
      <c r="A3966" s="47">
        <v>37617</v>
      </c>
      <c r="B3966" s="36">
        <v>31.49</v>
      </c>
      <c r="C3966" s="36"/>
      <c r="D3966" s="36"/>
      <c r="E3966" s="36"/>
      <c r="F3966" s="36"/>
      <c r="G3966" s="36"/>
      <c r="H3966" s="36"/>
    </row>
    <row r="3967" spans="1:8">
      <c r="A3967" s="47">
        <v>37620</v>
      </c>
      <c r="B3967" s="36">
        <v>32.020000000000003</v>
      </c>
      <c r="C3967" s="36"/>
      <c r="D3967" s="36"/>
      <c r="E3967" s="36"/>
      <c r="F3967" s="36"/>
      <c r="G3967" s="36"/>
      <c r="H3967" s="36"/>
    </row>
    <row r="3968" spans="1:8">
      <c r="A3968" s="47">
        <v>37621</v>
      </c>
      <c r="B3968" s="36">
        <v>30.12</v>
      </c>
      <c r="C3968" s="36"/>
      <c r="D3968" s="36"/>
      <c r="E3968" s="36"/>
      <c r="F3968" s="36"/>
      <c r="G3968" s="36"/>
      <c r="H3968" s="36"/>
    </row>
    <row r="3969" spans="1:8">
      <c r="A3969" s="47">
        <v>37623</v>
      </c>
      <c r="B3969" s="36">
        <v>30.32</v>
      </c>
      <c r="C3969" s="36"/>
      <c r="D3969" s="36"/>
      <c r="E3969" s="36"/>
      <c r="F3969" s="36"/>
      <c r="G3969" s="36"/>
      <c r="H3969" s="36"/>
    </row>
    <row r="3970" spans="1:8">
      <c r="A3970" s="47">
        <v>37624</v>
      </c>
      <c r="B3970" s="36">
        <v>31.43</v>
      </c>
      <c r="C3970" s="36"/>
      <c r="D3970" s="36"/>
      <c r="E3970" s="36"/>
      <c r="F3970" s="36"/>
      <c r="G3970" s="36"/>
      <c r="H3970" s="36"/>
    </row>
    <row r="3971" spans="1:8">
      <c r="A3971" s="47">
        <v>37627</v>
      </c>
      <c r="B3971" s="36">
        <v>31.43</v>
      </c>
      <c r="C3971" s="36"/>
      <c r="D3971" s="36"/>
      <c r="E3971" s="36"/>
      <c r="F3971" s="36"/>
      <c r="G3971" s="36"/>
      <c r="H3971" s="36"/>
    </row>
    <row r="3972" spans="1:8">
      <c r="A3972" s="47">
        <v>37628</v>
      </c>
      <c r="B3972" s="36">
        <v>30.78</v>
      </c>
      <c r="C3972" s="36"/>
      <c r="D3972" s="36"/>
      <c r="E3972" s="36"/>
      <c r="F3972" s="36"/>
      <c r="G3972" s="36"/>
      <c r="H3972" s="36"/>
    </row>
    <row r="3973" spans="1:8">
      <c r="A3973" s="47">
        <v>37629</v>
      </c>
      <c r="B3973" s="36">
        <v>29.3</v>
      </c>
      <c r="C3973" s="36"/>
      <c r="D3973" s="36"/>
      <c r="E3973" s="36"/>
      <c r="F3973" s="36"/>
      <c r="G3973" s="36"/>
      <c r="H3973" s="36"/>
    </row>
    <row r="3974" spans="1:8">
      <c r="A3974" s="47">
        <v>37630</v>
      </c>
      <c r="B3974" s="36">
        <v>30.26</v>
      </c>
      <c r="C3974" s="36"/>
      <c r="D3974" s="36"/>
      <c r="E3974" s="36"/>
      <c r="F3974" s="36"/>
      <c r="G3974" s="36"/>
      <c r="H3974" s="36"/>
    </row>
    <row r="3975" spans="1:8">
      <c r="A3975" s="47">
        <v>37631</v>
      </c>
      <c r="B3975" s="36">
        <v>30.07</v>
      </c>
      <c r="C3975" s="36"/>
      <c r="D3975" s="36"/>
      <c r="E3975" s="36"/>
      <c r="F3975" s="36"/>
      <c r="G3975" s="36"/>
      <c r="H3975" s="36"/>
    </row>
    <row r="3976" spans="1:8">
      <c r="A3976" s="47">
        <v>37634</v>
      </c>
      <c r="B3976" s="36">
        <v>30.46</v>
      </c>
      <c r="C3976" s="36"/>
      <c r="D3976" s="36"/>
      <c r="E3976" s="36"/>
      <c r="F3976" s="36"/>
      <c r="G3976" s="36"/>
      <c r="H3976" s="36"/>
    </row>
    <row r="3977" spans="1:8">
      <c r="A3977" s="47">
        <v>37635</v>
      </c>
      <c r="B3977" s="36">
        <v>31.36</v>
      </c>
      <c r="C3977" s="36"/>
      <c r="D3977" s="36"/>
      <c r="E3977" s="36"/>
      <c r="F3977" s="36"/>
      <c r="G3977" s="36"/>
      <c r="H3977" s="36"/>
    </row>
    <row r="3978" spans="1:8">
      <c r="A3978" s="47">
        <v>37636</v>
      </c>
      <c r="B3978" s="36">
        <v>31.73</v>
      </c>
      <c r="C3978" s="36"/>
      <c r="D3978" s="36"/>
      <c r="E3978" s="36"/>
      <c r="F3978" s="36"/>
      <c r="G3978" s="36"/>
      <c r="H3978" s="36"/>
    </row>
    <row r="3979" spans="1:8">
      <c r="A3979" s="47">
        <v>37637</v>
      </c>
      <c r="B3979" s="36">
        <v>32.29</v>
      </c>
      <c r="C3979" s="36"/>
      <c r="D3979" s="36"/>
      <c r="E3979" s="36"/>
      <c r="F3979" s="36"/>
      <c r="G3979" s="36"/>
      <c r="H3979" s="36"/>
    </row>
    <row r="3980" spans="1:8">
      <c r="A3980" s="47">
        <v>37638</v>
      </c>
      <c r="B3980" s="36">
        <v>31.57</v>
      </c>
      <c r="C3980" s="36"/>
      <c r="D3980" s="36"/>
      <c r="E3980" s="36"/>
      <c r="F3980" s="36"/>
      <c r="G3980" s="36"/>
      <c r="H3980" s="36"/>
    </row>
    <row r="3981" spans="1:8">
      <c r="A3981" s="47">
        <v>37641</v>
      </c>
      <c r="B3981" s="36">
        <v>32.229999999999997</v>
      </c>
      <c r="C3981" s="36"/>
      <c r="D3981" s="36"/>
      <c r="E3981" s="36"/>
      <c r="F3981" s="36"/>
      <c r="G3981" s="36"/>
      <c r="H3981" s="36"/>
    </row>
    <row r="3982" spans="1:8">
      <c r="A3982" s="47">
        <v>37642</v>
      </c>
      <c r="B3982" s="36">
        <v>31.72</v>
      </c>
      <c r="C3982" s="36"/>
      <c r="D3982" s="36"/>
      <c r="E3982" s="36"/>
      <c r="F3982" s="36"/>
      <c r="G3982" s="36"/>
      <c r="H3982" s="36"/>
    </row>
    <row r="3983" spans="1:8">
      <c r="A3983" s="47">
        <v>37643</v>
      </c>
      <c r="B3983" s="36">
        <v>32.07</v>
      </c>
      <c r="C3983" s="36"/>
      <c r="D3983" s="36"/>
      <c r="E3983" s="36"/>
      <c r="F3983" s="36"/>
      <c r="G3983" s="36"/>
      <c r="H3983" s="36"/>
    </row>
    <row r="3984" spans="1:8">
      <c r="A3984" s="47">
        <v>37644</v>
      </c>
      <c r="B3984" s="36">
        <v>31.4</v>
      </c>
      <c r="C3984" s="36"/>
      <c r="D3984" s="36"/>
      <c r="E3984" s="36"/>
      <c r="F3984" s="36"/>
      <c r="G3984" s="36"/>
      <c r="H3984" s="36"/>
    </row>
    <row r="3985" spans="1:8">
      <c r="A3985" s="47">
        <v>37645</v>
      </c>
      <c r="B3985" s="36">
        <v>31.62</v>
      </c>
      <c r="C3985" s="36"/>
      <c r="D3985" s="36"/>
      <c r="E3985" s="36"/>
      <c r="F3985" s="36"/>
      <c r="G3985" s="36"/>
      <c r="H3985" s="36"/>
    </row>
    <row r="3986" spans="1:8">
      <c r="A3986" s="47">
        <v>37648</v>
      </c>
      <c r="B3986" s="36">
        <v>31.02</v>
      </c>
      <c r="C3986" s="36"/>
      <c r="D3986" s="36"/>
      <c r="E3986" s="36"/>
      <c r="F3986" s="36"/>
      <c r="G3986" s="36"/>
      <c r="H3986" s="36"/>
    </row>
    <row r="3987" spans="1:8">
      <c r="A3987" s="47">
        <v>37649</v>
      </c>
      <c r="B3987" s="36">
        <v>30.73</v>
      </c>
      <c r="C3987" s="36"/>
      <c r="D3987" s="36"/>
      <c r="E3987" s="36"/>
      <c r="F3987" s="36"/>
      <c r="G3987" s="36"/>
      <c r="H3987" s="36"/>
    </row>
    <row r="3988" spans="1:8">
      <c r="A3988" s="47">
        <v>37650</v>
      </c>
      <c r="B3988" s="36">
        <v>31.26</v>
      </c>
      <c r="C3988" s="36"/>
      <c r="D3988" s="36"/>
      <c r="E3988" s="36"/>
      <c r="F3988" s="36"/>
      <c r="G3988" s="36"/>
      <c r="H3988" s="36"/>
    </row>
    <row r="3989" spans="1:8">
      <c r="A3989" s="47">
        <v>37651</v>
      </c>
      <c r="B3989" s="36">
        <v>31.42</v>
      </c>
      <c r="C3989" s="36"/>
      <c r="D3989" s="36"/>
      <c r="E3989" s="36"/>
      <c r="F3989" s="36"/>
      <c r="G3989" s="36"/>
      <c r="H3989" s="36"/>
    </row>
    <row r="3990" spans="1:8">
      <c r="A3990" s="47">
        <v>37652</v>
      </c>
      <c r="B3990" s="36">
        <v>31.57</v>
      </c>
      <c r="C3990" s="36"/>
      <c r="D3990" s="36"/>
      <c r="E3990" s="36"/>
      <c r="F3990" s="36"/>
      <c r="G3990" s="36"/>
      <c r="H3990" s="36"/>
    </row>
    <row r="3991" spans="1:8">
      <c r="A3991" s="47">
        <v>37655</v>
      </c>
      <c r="B3991" s="36">
        <v>30.95</v>
      </c>
      <c r="C3991" s="36"/>
      <c r="D3991" s="36"/>
      <c r="E3991" s="36"/>
      <c r="F3991" s="36"/>
      <c r="G3991" s="36"/>
      <c r="H3991" s="36"/>
    </row>
    <row r="3992" spans="1:8">
      <c r="A3992" s="47">
        <v>37656</v>
      </c>
      <c r="B3992" s="36">
        <v>31.13</v>
      </c>
      <c r="C3992" s="36"/>
      <c r="D3992" s="36"/>
      <c r="E3992" s="36"/>
      <c r="F3992" s="36"/>
      <c r="G3992" s="36"/>
      <c r="H3992" s="36"/>
    </row>
    <row r="3993" spans="1:8">
      <c r="A3993" s="47">
        <v>37657</v>
      </c>
      <c r="B3993" s="36">
        <v>31.77</v>
      </c>
      <c r="C3993" s="36"/>
      <c r="D3993" s="36"/>
      <c r="E3993" s="36"/>
      <c r="F3993" s="36"/>
      <c r="G3993" s="36"/>
      <c r="H3993" s="36"/>
    </row>
    <row r="3994" spans="1:8">
      <c r="A3994" s="47">
        <v>37658</v>
      </c>
      <c r="B3994" s="36">
        <v>31.81</v>
      </c>
      <c r="C3994" s="36"/>
      <c r="D3994" s="36"/>
      <c r="E3994" s="36"/>
      <c r="F3994" s="36"/>
      <c r="G3994" s="36"/>
      <c r="H3994" s="36"/>
    </row>
    <row r="3995" spans="1:8">
      <c r="A3995" s="47">
        <v>37659</v>
      </c>
      <c r="B3995" s="36">
        <v>32.229999999999997</v>
      </c>
      <c r="C3995" s="36"/>
      <c r="D3995" s="36"/>
      <c r="E3995" s="36"/>
      <c r="F3995" s="36"/>
      <c r="G3995" s="36"/>
      <c r="H3995" s="36"/>
    </row>
    <row r="3996" spans="1:8">
      <c r="A3996" s="47">
        <v>37662</v>
      </c>
      <c r="B3996" s="36">
        <v>32.47</v>
      </c>
      <c r="C3996" s="36"/>
      <c r="D3996" s="36"/>
      <c r="E3996" s="36"/>
      <c r="F3996" s="36"/>
      <c r="G3996" s="36"/>
      <c r="H3996" s="36"/>
    </row>
    <row r="3997" spans="1:8">
      <c r="A3997" s="47">
        <v>37663</v>
      </c>
      <c r="B3997" s="36">
        <v>32.51</v>
      </c>
      <c r="C3997" s="36"/>
      <c r="D3997" s="36"/>
      <c r="E3997" s="36"/>
      <c r="F3997" s="36"/>
      <c r="G3997" s="36"/>
      <c r="H3997" s="36"/>
    </row>
    <row r="3998" spans="1:8">
      <c r="A3998" s="47">
        <v>37664</v>
      </c>
      <c r="B3998" s="36">
        <v>32.46</v>
      </c>
      <c r="C3998" s="36"/>
      <c r="D3998" s="36"/>
      <c r="E3998" s="36"/>
      <c r="F3998" s="36"/>
      <c r="G3998" s="36"/>
      <c r="H3998" s="36"/>
    </row>
    <row r="3999" spans="1:8">
      <c r="A3999" s="47">
        <v>37665</v>
      </c>
      <c r="B3999" s="36">
        <v>33.229999999999997</v>
      </c>
      <c r="C3999" s="36"/>
      <c r="D3999" s="36"/>
      <c r="E3999" s="36"/>
      <c r="F3999" s="36"/>
      <c r="G3999" s="36"/>
      <c r="H3999" s="36"/>
    </row>
    <row r="4000" spans="1:8">
      <c r="A4000" s="47">
        <v>37666</v>
      </c>
      <c r="B4000" s="36">
        <v>33.26</v>
      </c>
      <c r="C4000" s="36"/>
      <c r="D4000" s="36"/>
      <c r="E4000" s="36"/>
      <c r="F4000" s="36"/>
      <c r="G4000" s="36"/>
      <c r="H4000" s="36"/>
    </row>
    <row r="4001" spans="1:8">
      <c r="A4001" s="47">
        <v>37669</v>
      </c>
      <c r="B4001" s="36">
        <v>33.06</v>
      </c>
      <c r="C4001" s="36"/>
      <c r="D4001" s="36"/>
      <c r="E4001" s="36"/>
      <c r="F4001" s="36"/>
      <c r="G4001" s="36"/>
      <c r="H4001" s="36"/>
    </row>
    <row r="4002" spans="1:8">
      <c r="A4002" s="47">
        <v>37670</v>
      </c>
      <c r="B4002" s="36">
        <v>33.26</v>
      </c>
      <c r="C4002" s="36"/>
      <c r="D4002" s="36"/>
      <c r="E4002" s="36"/>
      <c r="F4002" s="36"/>
      <c r="G4002" s="36"/>
      <c r="H4002" s="36"/>
    </row>
    <row r="4003" spans="1:8">
      <c r="A4003" s="47">
        <v>37671</v>
      </c>
      <c r="B4003" s="36">
        <v>33.159999999999997</v>
      </c>
      <c r="C4003" s="36"/>
      <c r="D4003" s="36"/>
      <c r="E4003" s="36"/>
      <c r="F4003" s="36"/>
      <c r="G4003" s="36"/>
      <c r="H4003" s="36"/>
    </row>
    <row r="4004" spans="1:8">
      <c r="A4004" s="47">
        <v>37672</v>
      </c>
      <c r="B4004" s="36">
        <v>32.76</v>
      </c>
      <c r="C4004" s="36"/>
      <c r="D4004" s="36"/>
      <c r="E4004" s="36"/>
      <c r="F4004" s="36"/>
      <c r="G4004" s="36"/>
      <c r="H4004" s="36"/>
    </row>
    <row r="4005" spans="1:8">
      <c r="A4005" s="47">
        <v>37673</v>
      </c>
      <c r="B4005" s="36">
        <v>32.76</v>
      </c>
      <c r="C4005" s="36"/>
      <c r="D4005" s="36"/>
      <c r="E4005" s="36"/>
      <c r="F4005" s="36"/>
      <c r="G4005" s="36"/>
      <c r="H4005" s="36"/>
    </row>
    <row r="4006" spans="1:8">
      <c r="A4006" s="47">
        <v>37676</v>
      </c>
      <c r="B4006" s="36">
        <v>33.409999999999997</v>
      </c>
      <c r="C4006" s="36"/>
      <c r="D4006" s="36"/>
      <c r="E4006" s="36"/>
      <c r="F4006" s="36"/>
      <c r="G4006" s="36"/>
      <c r="H4006" s="36"/>
    </row>
    <row r="4007" spans="1:8">
      <c r="A4007" s="47">
        <v>37677</v>
      </c>
      <c r="B4007" s="36">
        <v>33.64</v>
      </c>
      <c r="C4007" s="36"/>
      <c r="D4007" s="36"/>
      <c r="E4007" s="36"/>
      <c r="F4007" s="36"/>
      <c r="G4007" s="36"/>
      <c r="H4007" s="36"/>
    </row>
    <row r="4008" spans="1:8">
      <c r="A4008" s="47">
        <v>37678</v>
      </c>
      <c r="B4008" s="36">
        <v>33.46</v>
      </c>
      <c r="C4008" s="36"/>
      <c r="D4008" s="36"/>
      <c r="E4008" s="36"/>
      <c r="F4008" s="36"/>
      <c r="G4008" s="36"/>
      <c r="H4008" s="36"/>
    </row>
    <row r="4009" spans="1:8">
      <c r="A4009" s="47">
        <v>37679</v>
      </c>
      <c r="B4009" s="36">
        <v>34.090000000000003</v>
      </c>
      <c r="C4009" s="36"/>
      <c r="D4009" s="36"/>
      <c r="E4009" s="36"/>
      <c r="F4009" s="36"/>
      <c r="G4009" s="36"/>
      <c r="H4009" s="36"/>
    </row>
    <row r="4010" spans="1:8">
      <c r="A4010" s="47">
        <v>37680</v>
      </c>
      <c r="B4010" s="36">
        <v>34</v>
      </c>
      <c r="C4010" s="36"/>
      <c r="D4010" s="36"/>
      <c r="E4010" s="36"/>
      <c r="F4010" s="36"/>
      <c r="G4010" s="36"/>
      <c r="H4010" s="36"/>
    </row>
    <row r="4011" spans="1:8">
      <c r="A4011" s="47">
        <v>37683</v>
      </c>
      <c r="B4011" s="36">
        <v>33.4</v>
      </c>
      <c r="C4011" s="36"/>
      <c r="D4011" s="36"/>
      <c r="E4011" s="36"/>
      <c r="F4011" s="36"/>
      <c r="G4011" s="36"/>
      <c r="H4011" s="36"/>
    </row>
    <row r="4012" spans="1:8">
      <c r="A4012" s="47">
        <v>37684</v>
      </c>
      <c r="B4012" s="36">
        <v>34.369999999999997</v>
      </c>
      <c r="C4012" s="36"/>
      <c r="D4012" s="36"/>
      <c r="E4012" s="36"/>
      <c r="F4012" s="36"/>
      <c r="G4012" s="36"/>
      <c r="H4012" s="36"/>
    </row>
    <row r="4013" spans="1:8">
      <c r="A4013" s="47">
        <v>37685</v>
      </c>
      <c r="B4013" s="36">
        <v>33.92</v>
      </c>
      <c r="C4013" s="36"/>
      <c r="D4013" s="36"/>
      <c r="E4013" s="36"/>
      <c r="F4013" s="36"/>
      <c r="G4013" s="36"/>
      <c r="H4013" s="36"/>
    </row>
    <row r="4014" spans="1:8">
      <c r="A4014" s="47">
        <v>37686</v>
      </c>
      <c r="B4014" s="36">
        <v>34.39</v>
      </c>
      <c r="C4014" s="36"/>
      <c r="D4014" s="36"/>
      <c r="E4014" s="36"/>
      <c r="F4014" s="36"/>
      <c r="G4014" s="36"/>
      <c r="H4014" s="36"/>
    </row>
    <row r="4015" spans="1:8">
      <c r="A4015" s="47">
        <v>37687</v>
      </c>
      <c r="B4015" s="36">
        <v>34.47</v>
      </c>
      <c r="C4015" s="36"/>
      <c r="D4015" s="36"/>
      <c r="E4015" s="36"/>
      <c r="F4015" s="36"/>
      <c r="G4015" s="36"/>
      <c r="H4015" s="36"/>
    </row>
    <row r="4016" spans="1:8">
      <c r="A4016" s="47">
        <v>37690</v>
      </c>
      <c r="B4016" s="36">
        <v>34.94</v>
      </c>
      <c r="C4016" s="36"/>
      <c r="D4016" s="36"/>
      <c r="E4016" s="36"/>
      <c r="F4016" s="36"/>
      <c r="G4016" s="36"/>
      <c r="H4016" s="36"/>
    </row>
    <row r="4017" spans="1:8">
      <c r="A4017" s="47">
        <v>37691</v>
      </c>
      <c r="B4017" s="36">
        <v>34.06</v>
      </c>
      <c r="C4017" s="36"/>
      <c r="D4017" s="36"/>
      <c r="E4017" s="36"/>
      <c r="F4017" s="36"/>
      <c r="G4017" s="36"/>
      <c r="H4017" s="36"/>
    </row>
    <row r="4018" spans="1:8">
      <c r="A4018" s="47">
        <v>37692</v>
      </c>
      <c r="B4018" s="36">
        <v>34.159999999999997</v>
      </c>
      <c r="C4018" s="36"/>
      <c r="D4018" s="36"/>
      <c r="E4018" s="36"/>
      <c r="F4018" s="36"/>
      <c r="G4018" s="36"/>
      <c r="H4018" s="36"/>
    </row>
    <row r="4019" spans="1:8">
      <c r="A4019" s="47">
        <v>37693</v>
      </c>
      <c r="B4019" s="36">
        <v>33.979999999999997</v>
      </c>
      <c r="C4019" s="36"/>
      <c r="D4019" s="36"/>
      <c r="E4019" s="36"/>
      <c r="F4019" s="36"/>
      <c r="G4019" s="36"/>
      <c r="H4019" s="36"/>
    </row>
    <row r="4020" spans="1:8">
      <c r="A4020" s="47">
        <v>37694</v>
      </c>
      <c r="B4020" s="36">
        <v>31.48</v>
      </c>
      <c r="C4020" s="36"/>
      <c r="D4020" s="36"/>
      <c r="E4020" s="36"/>
      <c r="F4020" s="36"/>
      <c r="G4020" s="36"/>
      <c r="H4020" s="36"/>
    </row>
    <row r="4021" spans="1:8">
      <c r="A4021" s="47">
        <v>37697</v>
      </c>
      <c r="B4021" s="36">
        <v>30.35</v>
      </c>
      <c r="C4021" s="36"/>
      <c r="D4021" s="36"/>
      <c r="E4021" s="36"/>
      <c r="F4021" s="36"/>
      <c r="G4021" s="36"/>
      <c r="H4021" s="36"/>
    </row>
    <row r="4022" spans="1:8">
      <c r="A4022" s="47">
        <v>37698</v>
      </c>
      <c r="B4022" s="36">
        <v>28.55</v>
      </c>
      <c r="C4022" s="36"/>
      <c r="D4022" s="36"/>
      <c r="E4022" s="36"/>
      <c r="F4022" s="36"/>
      <c r="G4022" s="36"/>
      <c r="H4022" s="36"/>
    </row>
    <row r="4023" spans="1:8">
      <c r="A4023" s="47">
        <v>37699</v>
      </c>
      <c r="B4023" s="36">
        <v>28.4</v>
      </c>
      <c r="C4023" s="36"/>
      <c r="D4023" s="36"/>
      <c r="E4023" s="36"/>
      <c r="F4023" s="36"/>
      <c r="G4023" s="36"/>
      <c r="H4023" s="36"/>
    </row>
    <row r="4024" spans="1:8">
      <c r="A4024" s="47">
        <v>37700</v>
      </c>
      <c r="B4024" s="36">
        <v>28</v>
      </c>
      <c r="C4024" s="36"/>
      <c r="D4024" s="36"/>
      <c r="E4024" s="36"/>
      <c r="F4024" s="36"/>
      <c r="G4024" s="36"/>
      <c r="H4024" s="36"/>
    </row>
    <row r="4025" spans="1:8">
      <c r="A4025" s="47">
        <v>37701</v>
      </c>
      <c r="B4025" s="36">
        <v>25.59</v>
      </c>
      <c r="C4025" s="36"/>
      <c r="D4025" s="36"/>
      <c r="E4025" s="36"/>
      <c r="F4025" s="36"/>
      <c r="G4025" s="36"/>
      <c r="H4025" s="36"/>
    </row>
    <row r="4026" spans="1:8">
      <c r="A4026" s="47">
        <v>37704</v>
      </c>
      <c r="B4026" s="36">
        <v>26.54</v>
      </c>
      <c r="C4026" s="36"/>
      <c r="D4026" s="36"/>
      <c r="E4026" s="36"/>
      <c r="F4026" s="36"/>
      <c r="G4026" s="36"/>
      <c r="H4026" s="36"/>
    </row>
    <row r="4027" spans="1:8">
      <c r="A4027" s="47">
        <v>37705</v>
      </c>
      <c r="B4027" s="36">
        <v>27.28</v>
      </c>
      <c r="C4027" s="36"/>
      <c r="D4027" s="36"/>
      <c r="E4027" s="36"/>
      <c r="F4027" s="36"/>
      <c r="G4027" s="36"/>
      <c r="H4027" s="36"/>
    </row>
    <row r="4028" spans="1:8">
      <c r="A4028" s="47">
        <v>37706</v>
      </c>
      <c r="B4028" s="36">
        <v>25.98</v>
      </c>
      <c r="C4028" s="36"/>
      <c r="D4028" s="36"/>
      <c r="E4028" s="36"/>
      <c r="F4028" s="36"/>
      <c r="G4028" s="36"/>
      <c r="H4028" s="36"/>
    </row>
    <row r="4029" spans="1:8">
      <c r="A4029" s="47">
        <v>37707</v>
      </c>
      <c r="B4029" s="36">
        <v>27.29</v>
      </c>
      <c r="C4029" s="36"/>
      <c r="D4029" s="36"/>
      <c r="E4029" s="36"/>
      <c r="F4029" s="36"/>
      <c r="G4029" s="36"/>
      <c r="H4029" s="36"/>
    </row>
    <row r="4030" spans="1:8">
      <c r="A4030" s="47">
        <v>37708</v>
      </c>
      <c r="B4030" s="36">
        <v>27.66</v>
      </c>
      <c r="C4030" s="36"/>
      <c r="D4030" s="36"/>
      <c r="E4030" s="36"/>
      <c r="F4030" s="36"/>
      <c r="G4030" s="36"/>
      <c r="H4030" s="36"/>
    </row>
    <row r="4031" spans="1:8">
      <c r="A4031" s="47">
        <v>37711</v>
      </c>
      <c r="B4031" s="36">
        <v>28.05</v>
      </c>
      <c r="C4031" s="36"/>
      <c r="D4031" s="36"/>
      <c r="E4031" s="36"/>
      <c r="F4031" s="36"/>
      <c r="G4031" s="36"/>
      <c r="H4031" s="36"/>
    </row>
    <row r="4032" spans="1:8">
      <c r="A4032" s="47">
        <v>37712</v>
      </c>
      <c r="B4032" s="36">
        <v>27.94</v>
      </c>
      <c r="C4032" s="36"/>
      <c r="D4032" s="36"/>
      <c r="E4032" s="36"/>
      <c r="F4032" s="36"/>
      <c r="G4032" s="36"/>
      <c r="H4032" s="36"/>
    </row>
    <row r="4033" spans="1:8">
      <c r="A4033" s="47">
        <v>37713</v>
      </c>
      <c r="B4033" s="36">
        <v>26.29</v>
      </c>
      <c r="C4033" s="36"/>
      <c r="D4033" s="36"/>
      <c r="E4033" s="36"/>
      <c r="F4033" s="36"/>
      <c r="G4033" s="36"/>
      <c r="H4033" s="36"/>
    </row>
    <row r="4034" spans="1:8">
      <c r="A4034" s="47">
        <v>37714</v>
      </c>
      <c r="B4034" s="36">
        <v>26.75</v>
      </c>
      <c r="C4034" s="36"/>
      <c r="D4034" s="36"/>
      <c r="E4034" s="36"/>
      <c r="F4034" s="36"/>
      <c r="G4034" s="36"/>
      <c r="H4034" s="36"/>
    </row>
    <row r="4035" spans="1:8">
      <c r="A4035" s="47">
        <v>37715</v>
      </c>
      <c r="B4035" s="36">
        <v>25.62</v>
      </c>
      <c r="C4035" s="36"/>
      <c r="D4035" s="36"/>
      <c r="E4035" s="36"/>
      <c r="F4035" s="36"/>
      <c r="G4035" s="36"/>
      <c r="H4035" s="36"/>
    </row>
    <row r="4036" spans="1:8">
      <c r="A4036" s="47">
        <v>37718</v>
      </c>
      <c r="B4036" s="36">
        <v>25.27</v>
      </c>
      <c r="C4036" s="36"/>
      <c r="D4036" s="36"/>
      <c r="E4036" s="36"/>
      <c r="F4036" s="36"/>
      <c r="G4036" s="36"/>
      <c r="H4036" s="36"/>
    </row>
    <row r="4037" spans="1:8">
      <c r="A4037" s="47">
        <v>37719</v>
      </c>
      <c r="B4037" s="36">
        <v>24.88</v>
      </c>
      <c r="C4037" s="36"/>
      <c r="D4037" s="36"/>
      <c r="E4037" s="36"/>
      <c r="F4037" s="36"/>
      <c r="G4037" s="36"/>
      <c r="H4037" s="36"/>
    </row>
    <row r="4038" spans="1:8">
      <c r="A4038" s="47">
        <v>37720</v>
      </c>
      <c r="B4038" s="36">
        <v>25.11</v>
      </c>
      <c r="C4038" s="36"/>
      <c r="D4038" s="36"/>
      <c r="E4038" s="36"/>
      <c r="F4038" s="36"/>
      <c r="G4038" s="36"/>
      <c r="H4038" s="36"/>
    </row>
    <row r="4039" spans="1:8">
      <c r="A4039" s="47">
        <v>37721</v>
      </c>
      <c r="B4039" s="36">
        <v>25.16</v>
      </c>
      <c r="C4039" s="36"/>
      <c r="D4039" s="36"/>
      <c r="E4039" s="36"/>
      <c r="F4039" s="36"/>
      <c r="G4039" s="36"/>
      <c r="H4039" s="36"/>
    </row>
    <row r="4040" spans="1:8">
      <c r="A4040" s="47">
        <v>37722</v>
      </c>
      <c r="B4040" s="36">
        <v>24.39</v>
      </c>
      <c r="C4040" s="36"/>
      <c r="D4040" s="36"/>
      <c r="E4040" s="36"/>
      <c r="F4040" s="36"/>
      <c r="G4040" s="36"/>
      <c r="H4040" s="36"/>
    </row>
    <row r="4041" spans="1:8">
      <c r="A4041" s="47">
        <v>37725</v>
      </c>
      <c r="B4041" s="36">
        <v>24.72</v>
      </c>
      <c r="C4041" s="36"/>
      <c r="D4041" s="36"/>
      <c r="E4041" s="36"/>
      <c r="F4041" s="36"/>
      <c r="G4041" s="36"/>
      <c r="H4041" s="36"/>
    </row>
    <row r="4042" spans="1:8">
      <c r="A4042" s="47">
        <v>37726</v>
      </c>
      <c r="B4042" s="36">
        <v>24.74</v>
      </c>
      <c r="C4042" s="36"/>
      <c r="D4042" s="36"/>
      <c r="E4042" s="36"/>
      <c r="F4042" s="36"/>
      <c r="G4042" s="36"/>
      <c r="H4042" s="36"/>
    </row>
    <row r="4043" spans="1:8">
      <c r="A4043" s="47">
        <v>37727</v>
      </c>
      <c r="B4043" s="36">
        <v>24.86</v>
      </c>
      <c r="C4043" s="36"/>
      <c r="D4043" s="36"/>
      <c r="E4043" s="36"/>
      <c r="F4043" s="36"/>
      <c r="G4043" s="36"/>
      <c r="H4043" s="36"/>
    </row>
    <row r="4044" spans="1:8">
      <c r="A4044" s="47">
        <v>37728</v>
      </c>
      <c r="B4044" s="36">
        <v>25.36</v>
      </c>
      <c r="C4044" s="36"/>
      <c r="D4044" s="36"/>
      <c r="E4044" s="36"/>
      <c r="F4044" s="36"/>
      <c r="G4044" s="36"/>
      <c r="H4044" s="36"/>
    </row>
    <row r="4045" spans="1:8">
      <c r="A4045" s="47">
        <v>37729</v>
      </c>
      <c r="B4045" s="36">
        <v>25.76</v>
      </c>
      <c r="C4045" s="36"/>
      <c r="D4045" s="36"/>
      <c r="E4045" s="36"/>
      <c r="F4045" s="36"/>
      <c r="G4045" s="36"/>
      <c r="H4045" s="36"/>
    </row>
    <row r="4046" spans="1:8">
      <c r="A4046" s="47">
        <v>37732</v>
      </c>
      <c r="B4046" s="36">
        <v>25.76</v>
      </c>
      <c r="C4046" s="36"/>
      <c r="D4046" s="36"/>
      <c r="E4046" s="36"/>
      <c r="F4046" s="36"/>
      <c r="G4046" s="36"/>
      <c r="H4046" s="36"/>
    </row>
    <row r="4047" spans="1:8">
      <c r="A4047" s="47">
        <v>37733</v>
      </c>
      <c r="B4047" s="36">
        <v>25.72</v>
      </c>
      <c r="C4047" s="36"/>
      <c r="D4047" s="36"/>
      <c r="E4047" s="36"/>
      <c r="F4047" s="36"/>
      <c r="G4047" s="36"/>
      <c r="H4047" s="36"/>
    </row>
    <row r="4048" spans="1:8">
      <c r="A4048" s="47">
        <v>37734</v>
      </c>
      <c r="B4048" s="36">
        <v>24.56</v>
      </c>
      <c r="C4048" s="36"/>
      <c r="D4048" s="36"/>
      <c r="E4048" s="36"/>
      <c r="F4048" s="36"/>
      <c r="G4048" s="36"/>
      <c r="H4048" s="36"/>
    </row>
    <row r="4049" spans="1:8">
      <c r="A4049" s="47">
        <v>37735</v>
      </c>
      <c r="B4049" s="36">
        <v>24.06</v>
      </c>
      <c r="C4049" s="36"/>
      <c r="D4049" s="36"/>
      <c r="E4049" s="36"/>
      <c r="F4049" s="36"/>
      <c r="G4049" s="36"/>
      <c r="H4049" s="36"/>
    </row>
    <row r="4050" spans="1:8">
      <c r="A4050" s="47">
        <v>37736</v>
      </c>
      <c r="B4050" s="36">
        <v>24.29</v>
      </c>
      <c r="C4050" s="36"/>
      <c r="D4050" s="36"/>
      <c r="E4050" s="36"/>
      <c r="F4050" s="36"/>
      <c r="G4050" s="36"/>
      <c r="H4050" s="36"/>
    </row>
    <row r="4051" spans="1:8">
      <c r="A4051" s="47">
        <v>37739</v>
      </c>
      <c r="B4051" s="36">
        <v>23.42</v>
      </c>
      <c r="C4051" s="36"/>
      <c r="D4051" s="36"/>
      <c r="E4051" s="36"/>
      <c r="F4051" s="36"/>
      <c r="G4051" s="36"/>
      <c r="H4051" s="36"/>
    </row>
    <row r="4052" spans="1:8">
      <c r="A4052" s="47">
        <v>37740</v>
      </c>
      <c r="B4052" s="36">
        <v>23.23</v>
      </c>
      <c r="C4052" s="36"/>
      <c r="D4052" s="36"/>
      <c r="E4052" s="36"/>
      <c r="F4052" s="36"/>
      <c r="G4052" s="36"/>
      <c r="H4052" s="36"/>
    </row>
    <row r="4053" spans="1:8">
      <c r="A4053" s="47">
        <v>37741</v>
      </c>
      <c r="B4053" s="36">
        <v>23.6</v>
      </c>
      <c r="C4053" s="36"/>
      <c r="D4053" s="36"/>
      <c r="E4053" s="36"/>
      <c r="F4053" s="36"/>
      <c r="G4053" s="36"/>
      <c r="H4053" s="36"/>
    </row>
    <row r="4054" spans="1:8">
      <c r="A4054" s="47">
        <v>37742</v>
      </c>
      <c r="B4054" s="36">
        <v>23.79</v>
      </c>
      <c r="C4054" s="36"/>
      <c r="D4054" s="36"/>
      <c r="E4054" s="36"/>
      <c r="F4054" s="36"/>
      <c r="G4054" s="36"/>
      <c r="H4054" s="36"/>
    </row>
    <row r="4055" spans="1:8">
      <c r="A4055" s="47">
        <v>37743</v>
      </c>
      <c r="B4055" s="36">
        <v>23.73</v>
      </c>
      <c r="C4055" s="36"/>
      <c r="D4055" s="36"/>
      <c r="E4055" s="36"/>
      <c r="F4055" s="36"/>
      <c r="G4055" s="36"/>
      <c r="H4055" s="36"/>
    </row>
    <row r="4056" spans="1:8">
      <c r="A4056" s="47">
        <v>37746</v>
      </c>
      <c r="B4056" s="36">
        <v>23.59</v>
      </c>
      <c r="C4056" s="36"/>
      <c r="D4056" s="36"/>
      <c r="E4056" s="36"/>
      <c r="F4056" s="36"/>
      <c r="G4056" s="36"/>
      <c r="H4056" s="36"/>
    </row>
    <row r="4057" spans="1:8">
      <c r="A4057" s="47">
        <v>37747</v>
      </c>
      <c r="B4057" s="36">
        <v>23.91</v>
      </c>
      <c r="C4057" s="36"/>
      <c r="D4057" s="36"/>
      <c r="E4057" s="36"/>
      <c r="F4057" s="36"/>
      <c r="G4057" s="36"/>
      <c r="H4057" s="36"/>
    </row>
    <row r="4058" spans="1:8">
      <c r="A4058" s="47">
        <v>37748</v>
      </c>
      <c r="B4058" s="36">
        <v>24.01</v>
      </c>
      <c r="C4058" s="36"/>
      <c r="D4058" s="36"/>
      <c r="E4058" s="36"/>
      <c r="F4058" s="36"/>
      <c r="G4058" s="36"/>
      <c r="H4058" s="36"/>
    </row>
    <row r="4059" spans="1:8">
      <c r="A4059" s="47">
        <v>37749</v>
      </c>
      <c r="B4059" s="36">
        <v>24.48</v>
      </c>
      <c r="C4059" s="36"/>
      <c r="D4059" s="36"/>
      <c r="E4059" s="36"/>
      <c r="F4059" s="36"/>
      <c r="G4059" s="36"/>
      <c r="H4059" s="36"/>
    </row>
    <row r="4060" spans="1:8">
      <c r="A4060" s="47">
        <v>37750</v>
      </c>
      <c r="B4060" s="36">
        <v>25.55</v>
      </c>
      <c r="C4060" s="36"/>
      <c r="D4060" s="36"/>
      <c r="E4060" s="36"/>
      <c r="F4060" s="36"/>
      <c r="G4060" s="36"/>
      <c r="H4060" s="36"/>
    </row>
    <row r="4061" spans="1:8">
      <c r="A4061" s="47">
        <v>37753</v>
      </c>
      <c r="B4061" s="36">
        <v>25.69</v>
      </c>
      <c r="C4061" s="36"/>
      <c r="D4061" s="36"/>
      <c r="E4061" s="36"/>
      <c r="F4061" s="36"/>
      <c r="G4061" s="36"/>
      <c r="H4061" s="36"/>
    </row>
    <row r="4062" spans="1:8">
      <c r="A4062" s="47">
        <v>37754</v>
      </c>
      <c r="B4062" s="36">
        <v>25.45</v>
      </c>
      <c r="C4062" s="36"/>
      <c r="D4062" s="36"/>
      <c r="E4062" s="36"/>
      <c r="F4062" s="36"/>
      <c r="G4062" s="36"/>
      <c r="H4062" s="36"/>
    </row>
    <row r="4063" spans="1:8">
      <c r="A4063" s="47">
        <v>37755</v>
      </c>
      <c r="B4063" s="36">
        <v>25.98</v>
      </c>
      <c r="C4063" s="36"/>
      <c r="D4063" s="36"/>
      <c r="E4063" s="36"/>
      <c r="F4063" s="36"/>
      <c r="G4063" s="36"/>
      <c r="H4063" s="36"/>
    </row>
    <row r="4064" spans="1:8">
      <c r="A4064" s="47">
        <v>37756</v>
      </c>
      <c r="B4064" s="36">
        <v>26.77</v>
      </c>
      <c r="C4064" s="36"/>
      <c r="D4064" s="36"/>
      <c r="E4064" s="36"/>
      <c r="F4064" s="36"/>
      <c r="G4064" s="36"/>
      <c r="H4064" s="36"/>
    </row>
    <row r="4065" spans="1:8">
      <c r="A4065" s="47">
        <v>37757</v>
      </c>
      <c r="B4065" s="36">
        <v>27.18</v>
      </c>
      <c r="C4065" s="36"/>
      <c r="D4065" s="36"/>
      <c r="E4065" s="36"/>
      <c r="F4065" s="36"/>
      <c r="G4065" s="36"/>
      <c r="H4065" s="36"/>
    </row>
    <row r="4066" spans="1:8">
      <c r="A4066" s="47">
        <v>37760</v>
      </c>
      <c r="B4066" s="36">
        <v>27.23</v>
      </c>
      <c r="C4066" s="36"/>
      <c r="D4066" s="36"/>
      <c r="E4066" s="36"/>
      <c r="F4066" s="36"/>
      <c r="G4066" s="36"/>
      <c r="H4066" s="36"/>
    </row>
    <row r="4067" spans="1:8">
      <c r="A4067" s="47">
        <v>37761</v>
      </c>
      <c r="B4067" s="36">
        <v>26.69</v>
      </c>
      <c r="C4067" s="36"/>
      <c r="D4067" s="36"/>
      <c r="E4067" s="36"/>
      <c r="F4067" s="36"/>
      <c r="G4067" s="36"/>
      <c r="H4067" s="36"/>
    </row>
    <row r="4068" spans="1:8">
      <c r="A4068" s="47">
        <v>37762</v>
      </c>
      <c r="B4068" s="36">
        <v>27.58</v>
      </c>
      <c r="C4068" s="36"/>
      <c r="D4068" s="36"/>
      <c r="E4068" s="36"/>
      <c r="F4068" s="36"/>
      <c r="G4068" s="36"/>
      <c r="H4068" s="36"/>
    </row>
    <row r="4069" spans="1:8">
      <c r="A4069" s="47">
        <v>37763</v>
      </c>
      <c r="B4069" s="36">
        <v>27.32</v>
      </c>
      <c r="C4069" s="36"/>
      <c r="D4069" s="36"/>
      <c r="E4069" s="36"/>
      <c r="F4069" s="36"/>
      <c r="G4069" s="36"/>
      <c r="H4069" s="36"/>
    </row>
    <row r="4070" spans="1:8">
      <c r="A4070" s="47">
        <v>37764</v>
      </c>
      <c r="B4070" s="36">
        <v>27.14</v>
      </c>
      <c r="C4070" s="36"/>
      <c r="D4070" s="36"/>
      <c r="E4070" s="36"/>
      <c r="F4070" s="36"/>
      <c r="G4070" s="36"/>
      <c r="H4070" s="36"/>
    </row>
    <row r="4071" spans="1:8">
      <c r="A4071" s="47">
        <v>37767</v>
      </c>
      <c r="B4071" s="36">
        <v>26.78</v>
      </c>
      <c r="C4071" s="36"/>
      <c r="D4071" s="36"/>
      <c r="E4071" s="36"/>
      <c r="F4071" s="36"/>
      <c r="G4071" s="36"/>
      <c r="H4071" s="36"/>
    </row>
    <row r="4072" spans="1:8">
      <c r="A4072" s="47">
        <v>37768</v>
      </c>
      <c r="B4072" s="36">
        <v>26.55</v>
      </c>
      <c r="C4072" s="36"/>
      <c r="D4072" s="36"/>
      <c r="E4072" s="36"/>
      <c r="F4072" s="36"/>
      <c r="G4072" s="36"/>
      <c r="H4072" s="36"/>
    </row>
    <row r="4073" spans="1:8">
      <c r="A4073" s="47">
        <v>37769</v>
      </c>
      <c r="B4073" s="36">
        <v>26.48</v>
      </c>
      <c r="C4073" s="36"/>
      <c r="D4073" s="36"/>
      <c r="E4073" s="36"/>
      <c r="F4073" s="36"/>
      <c r="G4073" s="36"/>
      <c r="H4073" s="36"/>
    </row>
    <row r="4074" spans="1:8">
      <c r="A4074" s="47">
        <v>37770</v>
      </c>
      <c r="B4074" s="36">
        <v>26.39</v>
      </c>
      <c r="C4074" s="36"/>
      <c r="D4074" s="36"/>
      <c r="E4074" s="36"/>
      <c r="F4074" s="36"/>
      <c r="G4074" s="36"/>
      <c r="H4074" s="36"/>
    </row>
    <row r="4075" spans="1:8">
      <c r="A4075" s="47">
        <v>37771</v>
      </c>
      <c r="B4075" s="36">
        <v>26.58</v>
      </c>
      <c r="C4075" s="36"/>
      <c r="D4075" s="36"/>
      <c r="E4075" s="36"/>
      <c r="F4075" s="36"/>
      <c r="G4075" s="36"/>
      <c r="H4075" s="36"/>
    </row>
    <row r="4076" spans="1:8">
      <c r="A4076" s="47">
        <v>37774</v>
      </c>
      <c r="B4076" s="36">
        <v>27.56</v>
      </c>
      <c r="C4076" s="36"/>
      <c r="D4076" s="36"/>
      <c r="E4076" s="36"/>
      <c r="F4076" s="36"/>
      <c r="G4076" s="36"/>
      <c r="H4076" s="36"/>
    </row>
    <row r="4077" spans="1:8">
      <c r="A4077" s="47">
        <v>37775</v>
      </c>
      <c r="B4077" s="36">
        <v>27.99</v>
      </c>
      <c r="C4077" s="36"/>
      <c r="D4077" s="36"/>
      <c r="E4077" s="36"/>
      <c r="F4077" s="36"/>
      <c r="G4077" s="36"/>
      <c r="H4077" s="36"/>
    </row>
    <row r="4078" spans="1:8">
      <c r="A4078" s="47">
        <v>37776</v>
      </c>
      <c r="B4078" s="36">
        <v>27.49</v>
      </c>
      <c r="C4078" s="36"/>
      <c r="D4078" s="36"/>
      <c r="E4078" s="36"/>
      <c r="F4078" s="36"/>
      <c r="G4078" s="36"/>
      <c r="H4078" s="36"/>
    </row>
    <row r="4079" spans="1:8">
      <c r="A4079" s="47">
        <v>37777</v>
      </c>
      <c r="B4079" s="36">
        <v>28.16</v>
      </c>
      <c r="C4079" s="36"/>
      <c r="D4079" s="36"/>
      <c r="E4079" s="36"/>
      <c r="F4079" s="36"/>
      <c r="G4079" s="36"/>
      <c r="H4079" s="36"/>
    </row>
    <row r="4080" spans="1:8">
      <c r="A4080" s="47">
        <v>37778</v>
      </c>
      <c r="B4080" s="36">
        <v>28.38</v>
      </c>
      <c r="C4080" s="36"/>
      <c r="D4080" s="36"/>
      <c r="E4080" s="36"/>
      <c r="F4080" s="36"/>
      <c r="G4080" s="36"/>
      <c r="H4080" s="36"/>
    </row>
    <row r="4081" spans="1:8">
      <c r="A4081" s="47">
        <v>37781</v>
      </c>
      <c r="B4081" s="36">
        <v>28.62</v>
      </c>
      <c r="C4081" s="36"/>
      <c r="D4081" s="36"/>
      <c r="E4081" s="36"/>
      <c r="F4081" s="36"/>
      <c r="G4081" s="36"/>
      <c r="H4081" s="36"/>
    </row>
    <row r="4082" spans="1:8">
      <c r="A4082" s="47">
        <v>37782</v>
      </c>
      <c r="B4082" s="36">
        <v>28.44</v>
      </c>
      <c r="C4082" s="36"/>
      <c r="D4082" s="36"/>
      <c r="E4082" s="36"/>
      <c r="F4082" s="36"/>
      <c r="G4082" s="36"/>
      <c r="H4082" s="36"/>
    </row>
    <row r="4083" spans="1:8">
      <c r="A4083" s="47">
        <v>37783</v>
      </c>
      <c r="B4083" s="36">
        <v>28.97</v>
      </c>
      <c r="C4083" s="36"/>
      <c r="D4083" s="36"/>
      <c r="E4083" s="36"/>
      <c r="F4083" s="36"/>
      <c r="G4083" s="36"/>
      <c r="H4083" s="36"/>
    </row>
    <row r="4084" spans="1:8">
      <c r="A4084" s="47">
        <v>37784</v>
      </c>
      <c r="B4084" s="36">
        <v>28.48</v>
      </c>
      <c r="C4084" s="36"/>
      <c r="D4084" s="36"/>
      <c r="E4084" s="36"/>
      <c r="F4084" s="36"/>
      <c r="G4084" s="36"/>
      <c r="H4084" s="36"/>
    </row>
    <row r="4085" spans="1:8">
      <c r="A4085" s="47">
        <v>37785</v>
      </c>
      <c r="B4085" s="36">
        <v>27.39</v>
      </c>
      <c r="C4085" s="36"/>
      <c r="D4085" s="36"/>
      <c r="E4085" s="36"/>
      <c r="F4085" s="36"/>
      <c r="G4085" s="36"/>
      <c r="H4085" s="36"/>
    </row>
    <row r="4086" spans="1:8">
      <c r="A4086" s="47">
        <v>37788</v>
      </c>
      <c r="B4086" s="36">
        <v>27.5</v>
      </c>
      <c r="C4086" s="36"/>
      <c r="D4086" s="36"/>
      <c r="E4086" s="36"/>
      <c r="F4086" s="36"/>
      <c r="G4086" s="36"/>
      <c r="H4086" s="36"/>
    </row>
    <row r="4087" spans="1:8">
      <c r="A4087" s="47">
        <v>37789</v>
      </c>
      <c r="B4087" s="36">
        <v>27.14</v>
      </c>
      <c r="C4087" s="36"/>
      <c r="D4087" s="36"/>
      <c r="E4087" s="36"/>
      <c r="F4087" s="36"/>
      <c r="G4087" s="36"/>
      <c r="H4087" s="36"/>
    </row>
    <row r="4088" spans="1:8">
      <c r="A4088" s="47">
        <v>37790</v>
      </c>
      <c r="B4088" s="36">
        <v>26.43</v>
      </c>
      <c r="C4088" s="36"/>
      <c r="D4088" s="36"/>
      <c r="E4088" s="36"/>
      <c r="F4088" s="36"/>
      <c r="G4088" s="36"/>
      <c r="H4088" s="36"/>
    </row>
    <row r="4089" spans="1:8">
      <c r="A4089" s="47">
        <v>37791</v>
      </c>
      <c r="B4089" s="36">
        <v>26.21</v>
      </c>
      <c r="C4089" s="36"/>
      <c r="D4089" s="36"/>
      <c r="E4089" s="36"/>
      <c r="F4089" s="36"/>
      <c r="G4089" s="36"/>
      <c r="H4089" s="36"/>
    </row>
    <row r="4090" spans="1:8">
      <c r="A4090" s="47">
        <v>37792</v>
      </c>
      <c r="B4090" s="36">
        <v>27.13</v>
      </c>
      <c r="C4090" s="36"/>
      <c r="D4090" s="36"/>
      <c r="E4090" s="36"/>
      <c r="F4090" s="36"/>
      <c r="G4090" s="36"/>
      <c r="H4090" s="36"/>
    </row>
    <row r="4091" spans="1:8">
      <c r="A4091" s="47">
        <v>37795</v>
      </c>
      <c r="B4091" s="36">
        <v>27.13</v>
      </c>
      <c r="C4091" s="36"/>
      <c r="D4091" s="36"/>
      <c r="E4091" s="36"/>
      <c r="F4091" s="36"/>
      <c r="G4091" s="36"/>
      <c r="H4091" s="36"/>
    </row>
    <row r="4092" spans="1:8">
      <c r="A4092" s="47">
        <v>37796</v>
      </c>
      <c r="B4092" s="36">
        <v>26.96</v>
      </c>
      <c r="C4092" s="36"/>
      <c r="D4092" s="36"/>
      <c r="E4092" s="36"/>
      <c r="F4092" s="36"/>
      <c r="G4092" s="36"/>
      <c r="H4092" s="36"/>
    </row>
    <row r="4093" spans="1:8">
      <c r="A4093" s="47">
        <v>37797</v>
      </c>
      <c r="B4093" s="36">
        <v>27.34</v>
      </c>
      <c r="C4093" s="36"/>
      <c r="D4093" s="36"/>
      <c r="E4093" s="36"/>
      <c r="F4093" s="36"/>
      <c r="G4093" s="36"/>
      <c r="H4093" s="36"/>
    </row>
    <row r="4094" spans="1:8">
      <c r="A4094" s="47">
        <v>37798</v>
      </c>
      <c r="B4094" s="36">
        <v>27.06</v>
      </c>
      <c r="C4094" s="36"/>
      <c r="D4094" s="36"/>
      <c r="E4094" s="36"/>
      <c r="F4094" s="36"/>
      <c r="G4094" s="36"/>
      <c r="H4094" s="36"/>
    </row>
    <row r="4095" spans="1:8">
      <c r="A4095" s="47">
        <v>37799</v>
      </c>
      <c r="B4095" s="36">
        <v>27.45</v>
      </c>
      <c r="C4095" s="36"/>
      <c r="D4095" s="36"/>
      <c r="E4095" s="36"/>
      <c r="F4095" s="36"/>
      <c r="G4095" s="36"/>
      <c r="H4095" s="36"/>
    </row>
    <row r="4096" spans="1:8">
      <c r="A4096" s="47">
        <v>37802</v>
      </c>
      <c r="B4096" s="36">
        <v>28.88</v>
      </c>
      <c r="C4096" s="36"/>
      <c r="D4096" s="36"/>
      <c r="E4096" s="36"/>
      <c r="F4096" s="36"/>
      <c r="G4096" s="36"/>
      <c r="H4096" s="36"/>
    </row>
    <row r="4097" spans="1:8">
      <c r="A4097" s="47">
        <v>37803</v>
      </c>
      <c r="B4097" s="36">
        <v>28.33</v>
      </c>
      <c r="C4097" s="36"/>
      <c r="D4097" s="36"/>
      <c r="E4097" s="36"/>
      <c r="F4097" s="36"/>
      <c r="G4097" s="36"/>
      <c r="H4097" s="36"/>
    </row>
    <row r="4098" spans="1:8">
      <c r="A4098" s="47">
        <v>37804</v>
      </c>
      <c r="B4098" s="36">
        <v>28.2</v>
      </c>
      <c r="C4098" s="36"/>
      <c r="D4098" s="36"/>
      <c r="E4098" s="36"/>
      <c r="F4098" s="36"/>
      <c r="G4098" s="36"/>
      <c r="H4098" s="36"/>
    </row>
    <row r="4099" spans="1:8">
      <c r="A4099" s="47">
        <v>37805</v>
      </c>
      <c r="B4099" s="36">
        <v>28.63</v>
      </c>
      <c r="C4099" s="36"/>
      <c r="D4099" s="36"/>
      <c r="E4099" s="36"/>
      <c r="F4099" s="36"/>
      <c r="G4099" s="36"/>
      <c r="H4099" s="36"/>
    </row>
    <row r="4100" spans="1:8">
      <c r="A4100" s="47">
        <v>37806</v>
      </c>
      <c r="B4100" s="36">
        <v>27.97</v>
      </c>
      <c r="C4100" s="36"/>
      <c r="D4100" s="36"/>
      <c r="E4100" s="36"/>
      <c r="F4100" s="36"/>
      <c r="G4100" s="36"/>
      <c r="H4100" s="36"/>
    </row>
    <row r="4101" spans="1:8">
      <c r="A4101" s="47">
        <v>37809</v>
      </c>
      <c r="B4101" s="36">
        <v>27.23</v>
      </c>
      <c r="C4101" s="36"/>
      <c r="D4101" s="36"/>
      <c r="E4101" s="36"/>
      <c r="F4101" s="36"/>
      <c r="G4101" s="36"/>
      <c r="H4101" s="36"/>
    </row>
    <row r="4102" spans="1:8">
      <c r="A4102" s="47">
        <v>37810</v>
      </c>
      <c r="B4102" s="36">
        <v>27.95</v>
      </c>
      <c r="C4102" s="36"/>
      <c r="D4102" s="36"/>
      <c r="E4102" s="36"/>
      <c r="F4102" s="36"/>
      <c r="G4102" s="36"/>
      <c r="H4102" s="36"/>
    </row>
    <row r="4103" spans="1:8">
      <c r="A4103" s="47">
        <v>37811</v>
      </c>
      <c r="B4103" s="36">
        <v>28.21</v>
      </c>
      <c r="C4103" s="36"/>
      <c r="D4103" s="36"/>
      <c r="E4103" s="36"/>
      <c r="F4103" s="36"/>
      <c r="G4103" s="36"/>
      <c r="H4103" s="36"/>
    </row>
    <row r="4104" spans="1:8">
      <c r="A4104" s="47">
        <v>37812</v>
      </c>
      <c r="B4104" s="36">
        <v>29.37</v>
      </c>
      <c r="C4104" s="36"/>
      <c r="D4104" s="36"/>
      <c r="E4104" s="36"/>
      <c r="F4104" s="36"/>
      <c r="G4104" s="36"/>
      <c r="H4104" s="36"/>
    </row>
    <row r="4105" spans="1:8">
      <c r="A4105" s="47">
        <v>37813</v>
      </c>
      <c r="B4105" s="36">
        <v>29.36</v>
      </c>
      <c r="C4105" s="36"/>
      <c r="D4105" s="36"/>
      <c r="E4105" s="36"/>
      <c r="F4105" s="36"/>
      <c r="G4105" s="36"/>
      <c r="H4105" s="36"/>
    </row>
    <row r="4106" spans="1:8">
      <c r="A4106" s="47">
        <v>37816</v>
      </c>
      <c r="B4106" s="36">
        <v>28.52</v>
      </c>
      <c r="C4106" s="36"/>
      <c r="D4106" s="36"/>
      <c r="E4106" s="36"/>
      <c r="F4106" s="36"/>
      <c r="G4106" s="36"/>
      <c r="H4106" s="36"/>
    </row>
    <row r="4107" spans="1:8">
      <c r="A4107" s="47">
        <v>37817</v>
      </c>
      <c r="B4107" s="36">
        <v>28.87</v>
      </c>
      <c r="C4107" s="36"/>
      <c r="D4107" s="36"/>
      <c r="E4107" s="36"/>
      <c r="F4107" s="36"/>
      <c r="G4107" s="36"/>
      <c r="H4107" s="36"/>
    </row>
    <row r="4108" spans="1:8">
      <c r="A4108" s="47">
        <v>37818</v>
      </c>
      <c r="B4108" s="36">
        <v>28.51</v>
      </c>
      <c r="C4108" s="36"/>
      <c r="D4108" s="36"/>
      <c r="E4108" s="36"/>
      <c r="F4108" s="36"/>
      <c r="G4108" s="36"/>
      <c r="H4108" s="36"/>
    </row>
    <row r="4109" spans="1:8">
      <c r="A4109" s="47">
        <v>37819</v>
      </c>
      <c r="B4109" s="36">
        <v>28.59</v>
      </c>
      <c r="C4109" s="36"/>
      <c r="D4109" s="36"/>
      <c r="E4109" s="36"/>
      <c r="F4109" s="36"/>
      <c r="G4109" s="36"/>
      <c r="H4109" s="36"/>
    </row>
    <row r="4110" spans="1:8">
      <c r="A4110" s="47">
        <v>37820</v>
      </c>
      <c r="B4110" s="36">
        <v>29.2</v>
      </c>
      <c r="C4110" s="36"/>
      <c r="D4110" s="36"/>
      <c r="E4110" s="36"/>
      <c r="F4110" s="36"/>
      <c r="G4110" s="36"/>
      <c r="H4110" s="36"/>
    </row>
    <row r="4111" spans="1:8">
      <c r="A4111" s="47">
        <v>37823</v>
      </c>
      <c r="B4111" s="36">
        <v>28.01</v>
      </c>
      <c r="C4111" s="36"/>
      <c r="D4111" s="36"/>
      <c r="E4111" s="36"/>
      <c r="F4111" s="36"/>
      <c r="G4111" s="36"/>
      <c r="H4111" s="36"/>
    </row>
    <row r="4112" spans="1:8">
      <c r="A4112" s="47">
        <v>37824</v>
      </c>
      <c r="B4112" s="36">
        <v>28.4</v>
      </c>
      <c r="C4112" s="36"/>
      <c r="D4112" s="36"/>
      <c r="E4112" s="36"/>
      <c r="F4112" s="36"/>
      <c r="G4112" s="36"/>
      <c r="H4112" s="36"/>
    </row>
    <row r="4113" spans="1:8">
      <c r="A4113" s="47">
        <v>37825</v>
      </c>
      <c r="B4113" s="36">
        <v>27.67</v>
      </c>
      <c r="C4113" s="36"/>
      <c r="D4113" s="36"/>
      <c r="E4113" s="36"/>
      <c r="F4113" s="36"/>
      <c r="G4113" s="36"/>
      <c r="H4113" s="36"/>
    </row>
    <row r="4114" spans="1:8">
      <c r="A4114" s="47">
        <v>37826</v>
      </c>
      <c r="B4114" s="36">
        <v>27.73</v>
      </c>
      <c r="C4114" s="36"/>
      <c r="D4114" s="36"/>
      <c r="E4114" s="36"/>
      <c r="F4114" s="36"/>
      <c r="G4114" s="36"/>
      <c r="H4114" s="36"/>
    </row>
    <row r="4115" spans="1:8">
      <c r="A4115" s="47">
        <v>37827</v>
      </c>
      <c r="B4115" s="36">
        <v>28.3</v>
      </c>
      <c r="C4115" s="36"/>
      <c r="D4115" s="36"/>
      <c r="E4115" s="36"/>
      <c r="F4115" s="36"/>
      <c r="G4115" s="36"/>
      <c r="H4115" s="36"/>
    </row>
    <row r="4116" spans="1:8">
      <c r="A4116" s="47">
        <v>37830</v>
      </c>
      <c r="B4116" s="36">
        <v>27.71</v>
      </c>
      <c r="C4116" s="36"/>
      <c r="D4116" s="36"/>
      <c r="E4116" s="36"/>
      <c r="F4116" s="36"/>
      <c r="G4116" s="36"/>
      <c r="H4116" s="36"/>
    </row>
    <row r="4117" spans="1:8">
      <c r="A4117" s="47">
        <v>37831</v>
      </c>
      <c r="B4117" s="36">
        <v>28.27</v>
      </c>
      <c r="C4117" s="36"/>
      <c r="D4117" s="36"/>
      <c r="E4117" s="36"/>
      <c r="F4117" s="36"/>
      <c r="G4117" s="36"/>
      <c r="H4117" s="36"/>
    </row>
    <row r="4118" spans="1:8">
      <c r="A4118" s="47">
        <v>37832</v>
      </c>
      <c r="B4118" s="36">
        <v>28.31</v>
      </c>
      <c r="C4118" s="36"/>
      <c r="D4118" s="36"/>
      <c r="E4118" s="36"/>
      <c r="F4118" s="36"/>
      <c r="G4118" s="36"/>
      <c r="H4118" s="36"/>
    </row>
    <row r="4119" spans="1:8">
      <c r="A4119" s="47">
        <v>37833</v>
      </c>
      <c r="B4119" s="36">
        <v>28.68</v>
      </c>
      <c r="C4119" s="36"/>
      <c r="D4119" s="36"/>
      <c r="E4119" s="36"/>
      <c r="F4119" s="36"/>
      <c r="G4119" s="36"/>
      <c r="H4119" s="36"/>
    </row>
    <row r="4120" spans="1:8">
      <c r="A4120" s="47">
        <v>37834</v>
      </c>
      <c r="B4120" s="36">
        <v>29.63</v>
      </c>
      <c r="C4120" s="36"/>
      <c r="D4120" s="36"/>
      <c r="E4120" s="36"/>
      <c r="F4120" s="36"/>
      <c r="G4120" s="36"/>
      <c r="H4120" s="36"/>
    </row>
    <row r="4121" spans="1:8">
      <c r="A4121" s="47">
        <v>37837</v>
      </c>
      <c r="B4121" s="36">
        <v>29.91</v>
      </c>
      <c r="C4121" s="36"/>
      <c r="D4121" s="36"/>
      <c r="E4121" s="36"/>
      <c r="F4121" s="36"/>
      <c r="G4121" s="36"/>
      <c r="H4121" s="36"/>
    </row>
    <row r="4122" spans="1:8">
      <c r="A4122" s="47">
        <v>37838</v>
      </c>
      <c r="B4122" s="36">
        <v>30.37</v>
      </c>
      <c r="C4122" s="36"/>
      <c r="D4122" s="36"/>
      <c r="E4122" s="36"/>
      <c r="F4122" s="36"/>
      <c r="G4122" s="36"/>
      <c r="H4122" s="36"/>
    </row>
    <row r="4123" spans="1:8">
      <c r="A4123" s="47">
        <v>37839</v>
      </c>
      <c r="B4123" s="36">
        <v>30.01</v>
      </c>
      <c r="C4123" s="36"/>
      <c r="D4123" s="36"/>
      <c r="E4123" s="36"/>
      <c r="F4123" s="36"/>
      <c r="G4123" s="36"/>
      <c r="H4123" s="36"/>
    </row>
    <row r="4124" spans="1:8">
      <c r="A4124" s="47">
        <v>37840</v>
      </c>
      <c r="B4124" s="36">
        <v>30.06</v>
      </c>
      <c r="C4124" s="36"/>
      <c r="D4124" s="36"/>
      <c r="E4124" s="36"/>
      <c r="F4124" s="36"/>
      <c r="G4124" s="36"/>
      <c r="H4124" s="36"/>
    </row>
    <row r="4125" spans="1:8">
      <c r="A4125" s="47">
        <v>37841</v>
      </c>
      <c r="B4125" s="36">
        <v>30.59</v>
      </c>
      <c r="C4125" s="36"/>
      <c r="D4125" s="36"/>
      <c r="E4125" s="36"/>
      <c r="F4125" s="36"/>
      <c r="G4125" s="36"/>
      <c r="H4125" s="36"/>
    </row>
    <row r="4126" spans="1:8">
      <c r="A4126" s="47">
        <v>37844</v>
      </c>
      <c r="B4126" s="36">
        <v>30.05</v>
      </c>
      <c r="C4126" s="36"/>
      <c r="D4126" s="36"/>
      <c r="E4126" s="36"/>
      <c r="F4126" s="36"/>
      <c r="G4126" s="36"/>
      <c r="H4126" s="36"/>
    </row>
    <row r="4127" spans="1:8">
      <c r="A4127" s="47">
        <v>37845</v>
      </c>
      <c r="B4127" s="36">
        <v>30.13</v>
      </c>
      <c r="C4127" s="36"/>
      <c r="D4127" s="36"/>
      <c r="E4127" s="36"/>
      <c r="F4127" s="36"/>
      <c r="G4127" s="36"/>
      <c r="H4127" s="36"/>
    </row>
    <row r="4128" spans="1:8">
      <c r="A4128" s="47">
        <v>37846</v>
      </c>
      <c r="B4128" s="36">
        <v>29.66</v>
      </c>
      <c r="C4128" s="36"/>
      <c r="D4128" s="36"/>
      <c r="E4128" s="36"/>
      <c r="F4128" s="36"/>
      <c r="G4128" s="36"/>
      <c r="H4128" s="36"/>
    </row>
    <row r="4129" spans="1:8">
      <c r="A4129" s="47">
        <v>37847</v>
      </c>
      <c r="B4129" s="36">
        <v>28.96</v>
      </c>
      <c r="C4129" s="36"/>
      <c r="D4129" s="36"/>
      <c r="E4129" s="36"/>
      <c r="F4129" s="36"/>
      <c r="G4129" s="36"/>
      <c r="H4129" s="36"/>
    </row>
    <row r="4130" spans="1:8">
      <c r="A4130" s="47">
        <v>37848</v>
      </c>
      <c r="B4130" s="36">
        <v>29.18</v>
      </c>
      <c r="C4130" s="36"/>
      <c r="D4130" s="36"/>
      <c r="E4130" s="36"/>
      <c r="F4130" s="36"/>
      <c r="G4130" s="36"/>
      <c r="H4130" s="36"/>
    </row>
    <row r="4131" spans="1:8">
      <c r="A4131" s="47">
        <v>37851</v>
      </c>
      <c r="B4131" s="36">
        <v>29.88</v>
      </c>
      <c r="C4131" s="36"/>
      <c r="D4131" s="36"/>
      <c r="E4131" s="36"/>
      <c r="F4131" s="36"/>
      <c r="G4131" s="36"/>
      <c r="H4131" s="36"/>
    </row>
    <row r="4132" spans="1:8">
      <c r="A4132" s="47">
        <v>37852</v>
      </c>
      <c r="B4132" s="36">
        <v>29.18</v>
      </c>
      <c r="C4132" s="36"/>
      <c r="D4132" s="36"/>
      <c r="E4132" s="36"/>
      <c r="F4132" s="36"/>
      <c r="G4132" s="36"/>
      <c r="H4132" s="36"/>
    </row>
    <row r="4133" spans="1:8">
      <c r="A4133" s="47">
        <v>37853</v>
      </c>
      <c r="B4133" s="36">
        <v>29.28</v>
      </c>
      <c r="C4133" s="36"/>
      <c r="D4133" s="36"/>
      <c r="E4133" s="36"/>
      <c r="F4133" s="36"/>
      <c r="G4133" s="36"/>
      <c r="H4133" s="36"/>
    </row>
    <row r="4134" spans="1:8">
      <c r="A4134" s="47">
        <v>37854</v>
      </c>
      <c r="B4134" s="36">
        <v>29.95</v>
      </c>
      <c r="C4134" s="36"/>
      <c r="D4134" s="36"/>
      <c r="E4134" s="36"/>
      <c r="F4134" s="36"/>
      <c r="G4134" s="36"/>
      <c r="H4134" s="36"/>
    </row>
    <row r="4135" spans="1:8">
      <c r="A4135" s="47">
        <v>37855</v>
      </c>
      <c r="B4135" s="36">
        <v>30.22</v>
      </c>
      <c r="C4135" s="36"/>
      <c r="D4135" s="36"/>
      <c r="E4135" s="36"/>
      <c r="F4135" s="36"/>
      <c r="G4135" s="36"/>
      <c r="H4135" s="36"/>
    </row>
    <row r="4136" spans="1:8">
      <c r="A4136" s="47">
        <v>37858</v>
      </c>
      <c r="B4136" s="36">
        <v>29.98</v>
      </c>
      <c r="C4136" s="36"/>
      <c r="D4136" s="36"/>
      <c r="E4136" s="36"/>
      <c r="F4136" s="36"/>
      <c r="G4136" s="36"/>
      <c r="H4136" s="36"/>
    </row>
    <row r="4137" spans="1:8">
      <c r="A4137" s="47">
        <v>37859</v>
      </c>
      <c r="B4137" s="36">
        <v>30.08</v>
      </c>
      <c r="C4137" s="36"/>
      <c r="D4137" s="36"/>
      <c r="E4137" s="36"/>
      <c r="F4137" s="36"/>
      <c r="G4137" s="36"/>
      <c r="H4137" s="36"/>
    </row>
    <row r="4138" spans="1:8">
      <c r="A4138" s="47">
        <v>37860</v>
      </c>
      <c r="B4138" s="36">
        <v>30.05</v>
      </c>
      <c r="C4138" s="36"/>
      <c r="D4138" s="36"/>
      <c r="E4138" s="36"/>
      <c r="F4138" s="36"/>
      <c r="G4138" s="36"/>
      <c r="H4138" s="36"/>
    </row>
    <row r="4139" spans="1:8">
      <c r="A4139" s="47">
        <v>37861</v>
      </c>
      <c r="B4139" s="36">
        <v>30.1</v>
      </c>
      <c r="C4139" s="36"/>
      <c r="D4139" s="36"/>
      <c r="E4139" s="36"/>
      <c r="F4139" s="36"/>
      <c r="G4139" s="36"/>
      <c r="H4139" s="36"/>
    </row>
    <row r="4140" spans="1:8">
      <c r="A4140" s="47">
        <v>37862</v>
      </c>
      <c r="B4140" s="36">
        <v>30.38</v>
      </c>
      <c r="C4140" s="36"/>
      <c r="D4140" s="36"/>
      <c r="E4140" s="36"/>
      <c r="F4140" s="36"/>
      <c r="G4140" s="36"/>
      <c r="H4140" s="36"/>
    </row>
    <row r="4141" spans="1:8">
      <c r="A4141" s="47">
        <v>37865</v>
      </c>
      <c r="B4141" s="36">
        <v>29.64</v>
      </c>
      <c r="C4141" s="36"/>
      <c r="D4141" s="36"/>
      <c r="E4141" s="36"/>
      <c r="F4141" s="36"/>
      <c r="G4141" s="36"/>
      <c r="H4141" s="36"/>
    </row>
    <row r="4142" spans="1:8">
      <c r="A4142" s="47">
        <v>37866</v>
      </c>
      <c r="B4142" s="36">
        <v>28.08</v>
      </c>
      <c r="C4142" s="36"/>
      <c r="D4142" s="36"/>
      <c r="E4142" s="36"/>
      <c r="F4142" s="36"/>
      <c r="G4142" s="36"/>
      <c r="H4142" s="36"/>
    </row>
    <row r="4143" spans="1:8">
      <c r="A4143" s="47">
        <v>37867</v>
      </c>
      <c r="B4143" s="36">
        <v>27.89</v>
      </c>
      <c r="C4143" s="36"/>
      <c r="D4143" s="36"/>
      <c r="E4143" s="36"/>
      <c r="F4143" s="36"/>
      <c r="G4143" s="36"/>
      <c r="H4143" s="36"/>
    </row>
    <row r="4144" spans="1:8">
      <c r="A4144" s="47">
        <v>37868</v>
      </c>
      <c r="B4144" s="36">
        <v>27.49</v>
      </c>
      <c r="C4144" s="36"/>
      <c r="D4144" s="36"/>
      <c r="E4144" s="36"/>
      <c r="F4144" s="36"/>
      <c r="G4144" s="36"/>
      <c r="H4144" s="36"/>
    </row>
    <row r="4145" spans="1:8">
      <c r="A4145" s="47">
        <v>37869</v>
      </c>
      <c r="B4145" s="36">
        <v>27.72</v>
      </c>
      <c r="C4145" s="36"/>
      <c r="D4145" s="36"/>
      <c r="E4145" s="36"/>
      <c r="F4145" s="36"/>
      <c r="G4145" s="36"/>
      <c r="H4145" s="36"/>
    </row>
    <row r="4146" spans="1:8">
      <c r="A4146" s="47">
        <v>37872</v>
      </c>
      <c r="B4146" s="36">
        <v>28.47</v>
      </c>
      <c r="C4146" s="36"/>
      <c r="D4146" s="36"/>
      <c r="E4146" s="36"/>
      <c r="F4146" s="36"/>
      <c r="G4146" s="36"/>
      <c r="H4146" s="36"/>
    </row>
    <row r="4147" spans="1:8">
      <c r="A4147" s="47">
        <v>37873</v>
      </c>
      <c r="B4147" s="36">
        <v>27.64</v>
      </c>
      <c r="C4147" s="36"/>
      <c r="D4147" s="36"/>
      <c r="E4147" s="36"/>
      <c r="F4147" s="36"/>
      <c r="G4147" s="36"/>
      <c r="H4147" s="36"/>
    </row>
    <row r="4148" spans="1:8">
      <c r="A4148" s="47">
        <v>37874</v>
      </c>
      <c r="B4148" s="36">
        <v>27.76</v>
      </c>
      <c r="C4148" s="36"/>
      <c r="D4148" s="36"/>
      <c r="E4148" s="36"/>
      <c r="F4148" s="36"/>
      <c r="G4148" s="36"/>
      <c r="H4148" s="36"/>
    </row>
    <row r="4149" spans="1:8">
      <c r="A4149" s="47">
        <v>37875</v>
      </c>
      <c r="B4149" s="36">
        <v>27.48</v>
      </c>
      <c r="C4149" s="36"/>
      <c r="D4149" s="36"/>
      <c r="E4149" s="36"/>
      <c r="F4149" s="36"/>
      <c r="G4149" s="36"/>
      <c r="H4149" s="36"/>
    </row>
    <row r="4150" spans="1:8">
      <c r="A4150" s="47">
        <v>37876</v>
      </c>
      <c r="B4150" s="36">
        <v>26.52</v>
      </c>
      <c r="C4150" s="36"/>
      <c r="D4150" s="36"/>
      <c r="E4150" s="36"/>
      <c r="F4150" s="36"/>
      <c r="G4150" s="36"/>
      <c r="H4150" s="36"/>
    </row>
    <row r="4151" spans="1:8">
      <c r="A4151" s="47">
        <v>37879</v>
      </c>
      <c r="B4151" s="36">
        <v>26.38</v>
      </c>
      <c r="C4151" s="36"/>
      <c r="D4151" s="36"/>
      <c r="E4151" s="36"/>
      <c r="F4151" s="36"/>
      <c r="G4151" s="36"/>
      <c r="H4151" s="36"/>
    </row>
    <row r="4152" spans="1:8">
      <c r="A4152" s="47">
        <v>37880</v>
      </c>
      <c r="B4152" s="36">
        <v>26.28</v>
      </c>
      <c r="C4152" s="36"/>
      <c r="D4152" s="36"/>
      <c r="E4152" s="36"/>
      <c r="F4152" s="36"/>
      <c r="G4152" s="36"/>
      <c r="H4152" s="36"/>
    </row>
    <row r="4153" spans="1:8">
      <c r="A4153" s="47">
        <v>37881</v>
      </c>
      <c r="B4153" s="36">
        <v>25.76</v>
      </c>
      <c r="C4153" s="36"/>
      <c r="D4153" s="36"/>
      <c r="E4153" s="36"/>
      <c r="F4153" s="36"/>
      <c r="G4153" s="36"/>
      <c r="H4153" s="36"/>
    </row>
    <row r="4154" spans="1:8">
      <c r="A4154" s="47">
        <v>37882</v>
      </c>
      <c r="B4154" s="36">
        <v>25.56</v>
      </c>
      <c r="C4154" s="36"/>
      <c r="D4154" s="36"/>
      <c r="E4154" s="36"/>
      <c r="F4154" s="36"/>
      <c r="G4154" s="36"/>
      <c r="H4154" s="36"/>
    </row>
    <row r="4155" spans="1:8">
      <c r="A4155" s="47">
        <v>37883</v>
      </c>
      <c r="B4155" s="36">
        <v>25.51</v>
      </c>
      <c r="C4155" s="36"/>
      <c r="D4155" s="36"/>
      <c r="E4155" s="36"/>
      <c r="F4155" s="36"/>
      <c r="G4155" s="36"/>
      <c r="H4155" s="36"/>
    </row>
    <row r="4156" spans="1:8">
      <c r="A4156" s="47">
        <v>37886</v>
      </c>
      <c r="B4156" s="36">
        <v>25.82</v>
      </c>
      <c r="C4156" s="36"/>
      <c r="D4156" s="36"/>
      <c r="E4156" s="36"/>
      <c r="F4156" s="36"/>
      <c r="G4156" s="36"/>
      <c r="H4156" s="36"/>
    </row>
    <row r="4157" spans="1:8">
      <c r="A4157" s="47">
        <v>37887</v>
      </c>
      <c r="B4157" s="36">
        <v>25.74</v>
      </c>
      <c r="C4157" s="36"/>
      <c r="D4157" s="36"/>
      <c r="E4157" s="36"/>
      <c r="F4157" s="36"/>
      <c r="G4157" s="36"/>
      <c r="H4157" s="36"/>
    </row>
    <row r="4158" spans="1:8">
      <c r="A4158" s="47">
        <v>37888</v>
      </c>
      <c r="B4158" s="36">
        <v>26.81</v>
      </c>
      <c r="C4158" s="36"/>
      <c r="D4158" s="36"/>
      <c r="E4158" s="36"/>
      <c r="F4158" s="36"/>
      <c r="G4158" s="36"/>
      <c r="H4158" s="36"/>
    </row>
    <row r="4159" spans="1:8">
      <c r="A4159" s="47">
        <v>37889</v>
      </c>
      <c r="B4159" s="36">
        <v>27.04</v>
      </c>
      <c r="C4159" s="36"/>
      <c r="D4159" s="36"/>
      <c r="E4159" s="36"/>
      <c r="F4159" s="36"/>
      <c r="G4159" s="36"/>
      <c r="H4159" s="36"/>
    </row>
    <row r="4160" spans="1:8">
      <c r="A4160" s="47">
        <v>37890</v>
      </c>
      <c r="B4160" s="36">
        <v>27.02</v>
      </c>
      <c r="C4160" s="36"/>
      <c r="D4160" s="36"/>
      <c r="E4160" s="36"/>
      <c r="F4160" s="36"/>
      <c r="G4160" s="36"/>
      <c r="H4160" s="36"/>
    </row>
    <row r="4161" spans="1:8">
      <c r="A4161" s="47">
        <v>37893</v>
      </c>
      <c r="B4161" s="36">
        <v>27.77</v>
      </c>
      <c r="C4161" s="36"/>
      <c r="D4161" s="36"/>
      <c r="E4161" s="36"/>
      <c r="F4161" s="36"/>
      <c r="G4161" s="36"/>
      <c r="H4161" s="36"/>
    </row>
    <row r="4162" spans="1:8">
      <c r="A4162" s="47">
        <v>37894</v>
      </c>
      <c r="B4162" s="36">
        <v>28.09</v>
      </c>
      <c r="C4162" s="36"/>
      <c r="D4162" s="36"/>
      <c r="E4162" s="36"/>
      <c r="F4162" s="36"/>
      <c r="G4162" s="36"/>
      <c r="H4162" s="36"/>
    </row>
    <row r="4163" spans="1:8">
      <c r="A4163" s="47">
        <v>37895</v>
      </c>
      <c r="B4163" s="36">
        <v>27.98</v>
      </c>
      <c r="C4163" s="36"/>
      <c r="D4163" s="36"/>
      <c r="E4163" s="36"/>
      <c r="F4163" s="36"/>
      <c r="G4163" s="36"/>
      <c r="H4163" s="36"/>
    </row>
    <row r="4164" spans="1:8">
      <c r="A4164" s="47">
        <v>37896</v>
      </c>
      <c r="B4164" s="36">
        <v>28.9</v>
      </c>
      <c r="C4164" s="36"/>
      <c r="D4164" s="36"/>
      <c r="E4164" s="36"/>
      <c r="F4164" s="36"/>
      <c r="G4164" s="36"/>
      <c r="H4164" s="36"/>
    </row>
    <row r="4165" spans="1:8">
      <c r="A4165" s="47">
        <v>37897</v>
      </c>
      <c r="B4165" s="36">
        <v>29.14</v>
      </c>
      <c r="C4165" s="36"/>
      <c r="D4165" s="36"/>
      <c r="E4165" s="36"/>
      <c r="F4165" s="36"/>
      <c r="G4165" s="36"/>
      <c r="H4165" s="36"/>
    </row>
    <row r="4166" spans="1:8">
      <c r="A4166" s="47">
        <v>37900</v>
      </c>
      <c r="B4166" s="36">
        <v>29.75</v>
      </c>
      <c r="C4166" s="36"/>
      <c r="D4166" s="36"/>
      <c r="E4166" s="36"/>
      <c r="F4166" s="36"/>
      <c r="G4166" s="36"/>
      <c r="H4166" s="36"/>
    </row>
    <row r="4167" spans="1:8">
      <c r="A4167" s="47">
        <v>37901</v>
      </c>
      <c r="B4167" s="36">
        <v>29.35</v>
      </c>
      <c r="C4167" s="36"/>
      <c r="D4167" s="36"/>
      <c r="E4167" s="36"/>
      <c r="F4167" s="36"/>
      <c r="G4167" s="36"/>
      <c r="H4167" s="36"/>
    </row>
    <row r="4168" spans="1:8">
      <c r="A4168" s="47">
        <v>37902</v>
      </c>
      <c r="B4168" s="36">
        <v>28.96</v>
      </c>
      <c r="C4168" s="36"/>
      <c r="D4168" s="36"/>
      <c r="E4168" s="36"/>
      <c r="F4168" s="36"/>
      <c r="G4168" s="36"/>
      <c r="H4168" s="36"/>
    </row>
    <row r="4169" spans="1:8">
      <c r="A4169" s="47">
        <v>37903</v>
      </c>
      <c r="B4169" s="36">
        <v>30.21</v>
      </c>
      <c r="C4169" s="36"/>
      <c r="D4169" s="36"/>
      <c r="E4169" s="36"/>
      <c r="F4169" s="36"/>
      <c r="G4169" s="36"/>
      <c r="H4169" s="36"/>
    </row>
    <row r="4170" spans="1:8">
      <c r="A4170" s="47">
        <v>37904</v>
      </c>
      <c r="B4170" s="36">
        <v>31.13</v>
      </c>
      <c r="C4170" s="36"/>
      <c r="D4170" s="36"/>
      <c r="E4170" s="36"/>
      <c r="F4170" s="36"/>
      <c r="G4170" s="36"/>
      <c r="H4170" s="36"/>
    </row>
    <row r="4171" spans="1:8">
      <c r="A4171" s="47">
        <v>37907</v>
      </c>
      <c r="B4171" s="36">
        <v>31</v>
      </c>
      <c r="C4171" s="36"/>
      <c r="D4171" s="36"/>
      <c r="E4171" s="36"/>
      <c r="F4171" s="36"/>
      <c r="G4171" s="36"/>
      <c r="H4171" s="36"/>
    </row>
    <row r="4172" spans="1:8">
      <c r="A4172" s="47">
        <v>37908</v>
      </c>
      <c r="B4172" s="36">
        <v>31.45</v>
      </c>
      <c r="C4172" s="36"/>
      <c r="D4172" s="36"/>
      <c r="E4172" s="36"/>
      <c r="F4172" s="36"/>
      <c r="G4172" s="36"/>
      <c r="H4172" s="36"/>
    </row>
    <row r="4173" spans="1:8">
      <c r="A4173" s="47">
        <v>37909</v>
      </c>
      <c r="B4173" s="36">
        <v>31.23</v>
      </c>
      <c r="C4173" s="36"/>
      <c r="D4173" s="36"/>
      <c r="E4173" s="36"/>
      <c r="F4173" s="36"/>
      <c r="G4173" s="36"/>
      <c r="H4173" s="36"/>
    </row>
    <row r="4174" spans="1:8">
      <c r="A4174" s="47">
        <v>37910</v>
      </c>
      <c r="B4174" s="36">
        <v>31.05</v>
      </c>
      <c r="C4174" s="36"/>
      <c r="D4174" s="36"/>
      <c r="E4174" s="36"/>
      <c r="F4174" s="36"/>
      <c r="G4174" s="36"/>
      <c r="H4174" s="36"/>
    </row>
    <row r="4175" spans="1:8">
      <c r="A4175" s="47">
        <v>37911</v>
      </c>
      <c r="B4175" s="36">
        <v>30.27</v>
      </c>
      <c r="C4175" s="36"/>
      <c r="D4175" s="36"/>
      <c r="E4175" s="36"/>
      <c r="F4175" s="36"/>
      <c r="G4175" s="36"/>
      <c r="H4175" s="36"/>
    </row>
    <row r="4176" spans="1:8">
      <c r="A4176" s="47">
        <v>37914</v>
      </c>
      <c r="B4176" s="36">
        <v>29.78</v>
      </c>
      <c r="C4176" s="36"/>
      <c r="D4176" s="36"/>
      <c r="E4176" s="36"/>
      <c r="F4176" s="36"/>
      <c r="G4176" s="36"/>
      <c r="H4176" s="36"/>
    </row>
    <row r="4177" spans="1:8">
      <c r="A4177" s="47">
        <v>37915</v>
      </c>
      <c r="B4177" s="36">
        <v>29.61</v>
      </c>
      <c r="C4177" s="36"/>
      <c r="D4177" s="36"/>
      <c r="E4177" s="36"/>
      <c r="F4177" s="36"/>
      <c r="G4177" s="36"/>
      <c r="H4177" s="36"/>
    </row>
    <row r="4178" spans="1:8">
      <c r="A4178" s="47">
        <v>37916</v>
      </c>
      <c r="B4178" s="36">
        <v>29.25</v>
      </c>
      <c r="C4178" s="36"/>
      <c r="D4178" s="36"/>
      <c r="E4178" s="36"/>
      <c r="F4178" s="36"/>
      <c r="G4178" s="36"/>
      <c r="H4178" s="36"/>
    </row>
    <row r="4179" spans="1:8">
      <c r="A4179" s="47">
        <v>37917</v>
      </c>
      <c r="B4179" s="36">
        <v>29.63</v>
      </c>
      <c r="C4179" s="36"/>
      <c r="D4179" s="36"/>
      <c r="E4179" s="36"/>
      <c r="F4179" s="36"/>
      <c r="G4179" s="36"/>
      <c r="H4179" s="36"/>
    </row>
    <row r="4180" spans="1:8">
      <c r="A4180" s="47">
        <v>37918</v>
      </c>
      <c r="B4180" s="36">
        <v>30.01</v>
      </c>
      <c r="C4180" s="36"/>
      <c r="D4180" s="36"/>
      <c r="E4180" s="36"/>
      <c r="F4180" s="36"/>
      <c r="G4180" s="36"/>
      <c r="H4180" s="36"/>
    </row>
    <row r="4181" spans="1:8">
      <c r="A4181" s="47">
        <v>37921</v>
      </c>
      <c r="B4181" s="36">
        <v>29.38</v>
      </c>
      <c r="C4181" s="36"/>
      <c r="D4181" s="36"/>
      <c r="E4181" s="36"/>
      <c r="F4181" s="36"/>
      <c r="G4181" s="36"/>
      <c r="H4181" s="36"/>
    </row>
    <row r="4182" spans="1:8">
      <c r="A4182" s="47">
        <v>37922</v>
      </c>
      <c r="B4182" s="36">
        <v>28.99</v>
      </c>
      <c r="C4182" s="36"/>
      <c r="D4182" s="36"/>
      <c r="E4182" s="36"/>
      <c r="F4182" s="36"/>
      <c r="G4182" s="36"/>
      <c r="H4182" s="36"/>
    </row>
    <row r="4183" spans="1:8">
      <c r="A4183" s="47">
        <v>37923</v>
      </c>
      <c r="B4183" s="36">
        <v>28.56</v>
      </c>
      <c r="C4183" s="36"/>
      <c r="D4183" s="36"/>
      <c r="E4183" s="36"/>
      <c r="F4183" s="36"/>
      <c r="G4183" s="36"/>
      <c r="H4183" s="36"/>
    </row>
    <row r="4184" spans="1:8">
      <c r="A4184" s="47">
        <v>37924</v>
      </c>
      <c r="B4184" s="36">
        <v>27.47</v>
      </c>
      <c r="C4184" s="36"/>
      <c r="D4184" s="36"/>
      <c r="E4184" s="36"/>
      <c r="F4184" s="36"/>
      <c r="G4184" s="36"/>
      <c r="H4184" s="36"/>
    </row>
    <row r="4185" spans="1:8">
      <c r="A4185" s="47">
        <v>37925</v>
      </c>
      <c r="B4185" s="36">
        <v>27.88</v>
      </c>
      <c r="C4185" s="36"/>
      <c r="D4185" s="36"/>
      <c r="E4185" s="36"/>
      <c r="F4185" s="36"/>
      <c r="G4185" s="36"/>
      <c r="H4185" s="36"/>
    </row>
    <row r="4186" spans="1:8">
      <c r="A4186" s="47">
        <v>37928</v>
      </c>
      <c r="B4186" s="36">
        <v>27.78</v>
      </c>
      <c r="C4186" s="36"/>
      <c r="D4186" s="36"/>
      <c r="E4186" s="36"/>
      <c r="F4186" s="36"/>
      <c r="G4186" s="36"/>
      <c r="H4186" s="36"/>
    </row>
    <row r="4187" spans="1:8">
      <c r="A4187" s="47">
        <v>37929</v>
      </c>
      <c r="B4187" s="36">
        <v>27.32</v>
      </c>
      <c r="C4187" s="36"/>
      <c r="D4187" s="36"/>
      <c r="E4187" s="36"/>
      <c r="F4187" s="36"/>
      <c r="G4187" s="36"/>
      <c r="H4187" s="36"/>
    </row>
    <row r="4188" spans="1:8">
      <c r="A4188" s="47">
        <v>37930</v>
      </c>
      <c r="B4188" s="36">
        <v>27.9</v>
      </c>
      <c r="C4188" s="36"/>
      <c r="D4188" s="36"/>
      <c r="E4188" s="36"/>
      <c r="F4188" s="36"/>
      <c r="G4188" s="36"/>
      <c r="H4188" s="36"/>
    </row>
    <row r="4189" spans="1:8">
      <c r="A4189" s="47">
        <v>37931</v>
      </c>
      <c r="B4189" s="36">
        <v>28.52</v>
      </c>
      <c r="C4189" s="36"/>
      <c r="D4189" s="36"/>
      <c r="E4189" s="36"/>
      <c r="F4189" s="36"/>
      <c r="G4189" s="36"/>
      <c r="H4189" s="36"/>
    </row>
    <row r="4190" spans="1:8">
      <c r="A4190" s="47">
        <v>37932</v>
      </c>
      <c r="B4190" s="36">
        <v>28.73</v>
      </c>
      <c r="C4190" s="36"/>
      <c r="D4190" s="36"/>
      <c r="E4190" s="36"/>
      <c r="F4190" s="36"/>
      <c r="G4190" s="36"/>
      <c r="H4190" s="36"/>
    </row>
    <row r="4191" spans="1:8">
      <c r="A4191" s="47">
        <v>37935</v>
      </c>
      <c r="B4191" s="36">
        <v>28.82</v>
      </c>
      <c r="C4191" s="36"/>
      <c r="D4191" s="36"/>
      <c r="E4191" s="36"/>
      <c r="F4191" s="36"/>
      <c r="G4191" s="36"/>
      <c r="H4191" s="36"/>
    </row>
    <row r="4192" spans="1:8">
      <c r="A4192" s="47">
        <v>37936</v>
      </c>
      <c r="B4192" s="36">
        <v>28.88</v>
      </c>
      <c r="C4192" s="36"/>
      <c r="D4192" s="36"/>
      <c r="E4192" s="36"/>
      <c r="F4192" s="36"/>
      <c r="G4192" s="36"/>
      <c r="H4192" s="36"/>
    </row>
    <row r="4193" spans="1:8">
      <c r="A4193" s="47">
        <v>37937</v>
      </c>
      <c r="B4193" s="36">
        <v>28.58</v>
      </c>
      <c r="C4193" s="36"/>
      <c r="D4193" s="36"/>
      <c r="E4193" s="36"/>
      <c r="F4193" s="36"/>
      <c r="G4193" s="36"/>
      <c r="H4193" s="36"/>
    </row>
    <row r="4194" spans="1:8">
      <c r="A4194" s="47">
        <v>37938</v>
      </c>
      <c r="B4194" s="36">
        <v>29.01</v>
      </c>
      <c r="C4194" s="36"/>
      <c r="D4194" s="36"/>
      <c r="E4194" s="36"/>
      <c r="F4194" s="36"/>
      <c r="G4194" s="36"/>
      <c r="H4194" s="36"/>
    </row>
    <row r="4195" spans="1:8">
      <c r="A4195" s="47">
        <v>37939</v>
      </c>
      <c r="B4195" s="36">
        <v>29.78</v>
      </c>
      <c r="C4195" s="36"/>
      <c r="D4195" s="36"/>
      <c r="E4195" s="36"/>
      <c r="F4195" s="36"/>
      <c r="G4195" s="36"/>
      <c r="H4195" s="36"/>
    </row>
    <row r="4196" spans="1:8">
      <c r="A4196" s="47">
        <v>37942</v>
      </c>
      <c r="B4196" s="36">
        <v>28.98</v>
      </c>
      <c r="C4196" s="36"/>
      <c r="D4196" s="36"/>
      <c r="E4196" s="36"/>
      <c r="F4196" s="36"/>
      <c r="G4196" s="36"/>
      <c r="H4196" s="36"/>
    </row>
    <row r="4197" spans="1:8">
      <c r="A4197" s="47">
        <v>37943</v>
      </c>
      <c r="B4197" s="36">
        <v>29.26</v>
      </c>
      <c r="C4197" s="36"/>
      <c r="D4197" s="36"/>
      <c r="E4197" s="36"/>
      <c r="F4197" s="36"/>
      <c r="G4197" s="36"/>
      <c r="H4197" s="36"/>
    </row>
    <row r="4198" spans="1:8">
      <c r="A4198" s="47">
        <v>37944</v>
      </c>
      <c r="B4198" s="36">
        <v>30.13</v>
      </c>
      <c r="C4198" s="36"/>
      <c r="D4198" s="36"/>
      <c r="E4198" s="36"/>
      <c r="F4198" s="36"/>
      <c r="G4198" s="36"/>
      <c r="H4198" s="36"/>
    </row>
    <row r="4199" spans="1:8">
      <c r="A4199" s="47">
        <v>37945</v>
      </c>
      <c r="B4199" s="36">
        <v>29.88</v>
      </c>
      <c r="C4199" s="36"/>
      <c r="D4199" s="36"/>
      <c r="E4199" s="36"/>
      <c r="F4199" s="36"/>
      <c r="G4199" s="36"/>
      <c r="H4199" s="36"/>
    </row>
    <row r="4200" spans="1:8">
      <c r="A4200" s="47">
        <v>37946</v>
      </c>
      <c r="B4200" s="36">
        <v>29.79</v>
      </c>
      <c r="C4200" s="36"/>
      <c r="D4200" s="36"/>
      <c r="E4200" s="36"/>
      <c r="F4200" s="36"/>
      <c r="G4200" s="36"/>
      <c r="H4200" s="36"/>
    </row>
    <row r="4201" spans="1:8">
      <c r="A4201" s="47">
        <v>37949</v>
      </c>
      <c r="B4201" s="36">
        <v>27.99</v>
      </c>
      <c r="C4201" s="36"/>
      <c r="D4201" s="36"/>
      <c r="E4201" s="36"/>
      <c r="F4201" s="36"/>
      <c r="G4201" s="36"/>
      <c r="H4201" s="36"/>
    </row>
    <row r="4202" spans="1:8">
      <c r="A4202" s="47">
        <v>37950</v>
      </c>
      <c r="B4202" s="36">
        <v>27.62</v>
      </c>
      <c r="C4202" s="36"/>
      <c r="D4202" s="36"/>
      <c r="E4202" s="36"/>
      <c r="F4202" s="36"/>
      <c r="G4202" s="36"/>
      <c r="H4202" s="36"/>
    </row>
    <row r="4203" spans="1:8">
      <c r="A4203" s="47">
        <v>37951</v>
      </c>
      <c r="B4203" s="36">
        <v>28.23</v>
      </c>
      <c r="C4203" s="36"/>
      <c r="D4203" s="36"/>
      <c r="E4203" s="36"/>
      <c r="F4203" s="36"/>
      <c r="G4203" s="36"/>
      <c r="H4203" s="36"/>
    </row>
    <row r="4204" spans="1:8">
      <c r="A4204" s="47">
        <v>37952</v>
      </c>
      <c r="B4204" s="36">
        <v>28.9</v>
      </c>
      <c r="C4204" s="36"/>
      <c r="D4204" s="36"/>
      <c r="E4204" s="36"/>
      <c r="F4204" s="36"/>
      <c r="G4204" s="36"/>
      <c r="H4204" s="36"/>
    </row>
    <row r="4205" spans="1:8">
      <c r="A4205" s="47">
        <v>37953</v>
      </c>
      <c r="B4205" s="36">
        <v>28.95</v>
      </c>
      <c r="C4205" s="36"/>
      <c r="D4205" s="36"/>
      <c r="E4205" s="36"/>
      <c r="F4205" s="36"/>
      <c r="G4205" s="36"/>
      <c r="H4205" s="36"/>
    </row>
    <row r="4206" spans="1:8">
      <c r="A4206" s="47">
        <v>37956</v>
      </c>
      <c r="B4206" s="36">
        <v>28.17</v>
      </c>
      <c r="C4206" s="36"/>
      <c r="D4206" s="36"/>
      <c r="E4206" s="36"/>
      <c r="F4206" s="36"/>
      <c r="G4206" s="36"/>
      <c r="H4206" s="36"/>
    </row>
    <row r="4207" spans="1:8">
      <c r="A4207" s="47">
        <v>37957</v>
      </c>
      <c r="B4207" s="36">
        <v>29.1</v>
      </c>
      <c r="C4207" s="36"/>
      <c r="D4207" s="36"/>
      <c r="E4207" s="36"/>
      <c r="F4207" s="36"/>
      <c r="G4207" s="36"/>
      <c r="H4207" s="36"/>
    </row>
    <row r="4208" spans="1:8">
      <c r="A4208" s="47">
        <v>37958</v>
      </c>
      <c r="B4208" s="36">
        <v>29.26</v>
      </c>
      <c r="C4208" s="36"/>
      <c r="D4208" s="36"/>
      <c r="E4208" s="36"/>
      <c r="F4208" s="36"/>
      <c r="G4208" s="36"/>
      <c r="H4208" s="36"/>
    </row>
    <row r="4209" spans="1:8">
      <c r="A4209" s="47">
        <v>37959</v>
      </c>
      <c r="B4209" s="36">
        <v>29.25</v>
      </c>
      <c r="C4209" s="36"/>
      <c r="D4209" s="36"/>
      <c r="E4209" s="36"/>
      <c r="F4209" s="36"/>
      <c r="G4209" s="36"/>
      <c r="H4209" s="36"/>
    </row>
    <row r="4210" spans="1:8">
      <c r="A4210" s="47">
        <v>37960</v>
      </c>
      <c r="B4210" s="36">
        <v>28.87</v>
      </c>
      <c r="C4210" s="36"/>
      <c r="D4210" s="36"/>
      <c r="E4210" s="36"/>
      <c r="F4210" s="36"/>
      <c r="G4210" s="36"/>
      <c r="H4210" s="36"/>
    </row>
    <row r="4211" spans="1:8">
      <c r="A4211" s="47">
        <v>37963</v>
      </c>
      <c r="B4211" s="36">
        <v>30.52</v>
      </c>
      <c r="C4211" s="36"/>
      <c r="D4211" s="36"/>
      <c r="E4211" s="36"/>
      <c r="F4211" s="36"/>
      <c r="G4211" s="36"/>
      <c r="H4211" s="36"/>
    </row>
    <row r="4212" spans="1:8">
      <c r="A4212" s="47">
        <v>37964</v>
      </c>
      <c r="B4212" s="36">
        <v>30.27</v>
      </c>
      <c r="C4212" s="36"/>
      <c r="D4212" s="36"/>
      <c r="E4212" s="36"/>
      <c r="F4212" s="36"/>
      <c r="G4212" s="36"/>
      <c r="H4212" s="36"/>
    </row>
    <row r="4213" spans="1:8">
      <c r="A4213" s="47">
        <v>37965</v>
      </c>
      <c r="B4213" s="36">
        <v>30.02</v>
      </c>
      <c r="C4213" s="36"/>
      <c r="D4213" s="36"/>
      <c r="E4213" s="36"/>
      <c r="F4213" s="36"/>
      <c r="G4213" s="36"/>
      <c r="H4213" s="36"/>
    </row>
    <row r="4214" spans="1:8">
      <c r="A4214" s="47">
        <v>37966</v>
      </c>
      <c r="B4214" s="36">
        <v>29.79</v>
      </c>
      <c r="C4214" s="36"/>
      <c r="D4214" s="36"/>
      <c r="E4214" s="36"/>
      <c r="F4214" s="36"/>
      <c r="G4214" s="36"/>
      <c r="H4214" s="36"/>
    </row>
    <row r="4215" spans="1:8">
      <c r="A4215" s="47">
        <v>37967</v>
      </c>
      <c r="B4215" s="36">
        <v>30.24</v>
      </c>
      <c r="C4215" s="36"/>
      <c r="D4215" s="36"/>
      <c r="E4215" s="36"/>
      <c r="F4215" s="36"/>
      <c r="G4215" s="36"/>
      <c r="H4215" s="36"/>
    </row>
    <row r="4216" spans="1:8">
      <c r="A4216" s="47">
        <v>37970</v>
      </c>
      <c r="B4216" s="36">
        <v>30.89</v>
      </c>
      <c r="C4216" s="36"/>
      <c r="D4216" s="36"/>
      <c r="E4216" s="36"/>
      <c r="F4216" s="36"/>
      <c r="G4216" s="36"/>
      <c r="H4216" s="36"/>
    </row>
    <row r="4217" spans="1:8">
      <c r="A4217" s="47">
        <v>37971</v>
      </c>
      <c r="B4217" s="36">
        <v>30.64</v>
      </c>
      <c r="C4217" s="36"/>
      <c r="D4217" s="36"/>
      <c r="E4217" s="36"/>
      <c r="F4217" s="36"/>
      <c r="G4217" s="36"/>
      <c r="H4217" s="36"/>
    </row>
    <row r="4218" spans="1:8">
      <c r="A4218" s="47">
        <v>37972</v>
      </c>
      <c r="B4218" s="36">
        <v>31.01</v>
      </c>
      <c r="C4218" s="36"/>
      <c r="D4218" s="36"/>
      <c r="E4218" s="36"/>
      <c r="F4218" s="36"/>
      <c r="G4218" s="36"/>
      <c r="H4218" s="36"/>
    </row>
    <row r="4219" spans="1:8">
      <c r="A4219" s="47">
        <v>37973</v>
      </c>
      <c r="B4219" s="36">
        <v>30.79</v>
      </c>
      <c r="C4219" s="36"/>
      <c r="D4219" s="36"/>
      <c r="E4219" s="36"/>
      <c r="F4219" s="36"/>
      <c r="G4219" s="36"/>
      <c r="H4219" s="36"/>
    </row>
    <row r="4220" spans="1:8">
      <c r="A4220" s="47">
        <v>37974</v>
      </c>
      <c r="B4220" s="36">
        <v>31.03</v>
      </c>
      <c r="C4220" s="36"/>
      <c r="D4220" s="36"/>
      <c r="E4220" s="36"/>
      <c r="F4220" s="36"/>
      <c r="G4220" s="36"/>
      <c r="H4220" s="36"/>
    </row>
    <row r="4221" spans="1:8">
      <c r="A4221" s="47">
        <v>37977</v>
      </c>
      <c r="B4221" s="36">
        <v>28.78</v>
      </c>
      <c r="C4221" s="36"/>
      <c r="D4221" s="36"/>
      <c r="E4221" s="36"/>
      <c r="F4221" s="36"/>
      <c r="G4221" s="36"/>
      <c r="H4221" s="36"/>
    </row>
    <row r="4222" spans="1:8">
      <c r="A4222" s="47">
        <v>37978</v>
      </c>
      <c r="B4222" s="36">
        <v>28.3</v>
      </c>
      <c r="C4222" s="36"/>
      <c r="D4222" s="36"/>
      <c r="E4222" s="36"/>
      <c r="F4222" s="36"/>
      <c r="G4222" s="36"/>
      <c r="H4222" s="36"/>
    </row>
    <row r="4223" spans="1:8">
      <c r="A4223" s="47">
        <v>37979</v>
      </c>
      <c r="B4223" s="36">
        <v>29.45</v>
      </c>
      <c r="C4223" s="36"/>
      <c r="D4223" s="36"/>
      <c r="E4223" s="36"/>
      <c r="F4223" s="36"/>
      <c r="G4223" s="36"/>
      <c r="H4223" s="36"/>
    </row>
    <row r="4224" spans="1:8">
      <c r="A4224" s="47">
        <v>37984</v>
      </c>
      <c r="B4224" s="36">
        <v>29.17</v>
      </c>
      <c r="C4224" s="36"/>
      <c r="D4224" s="36"/>
      <c r="E4224" s="36"/>
      <c r="F4224" s="36"/>
      <c r="G4224" s="36"/>
      <c r="H4224" s="36"/>
    </row>
    <row r="4225" spans="1:8">
      <c r="A4225" s="47">
        <v>37985</v>
      </c>
      <c r="B4225" s="36">
        <v>30.1</v>
      </c>
      <c r="C4225" s="36"/>
      <c r="D4225" s="36"/>
      <c r="E4225" s="36"/>
      <c r="F4225" s="36"/>
      <c r="G4225" s="36"/>
      <c r="H4225" s="36"/>
    </row>
    <row r="4226" spans="1:8">
      <c r="A4226" s="47">
        <v>37986</v>
      </c>
      <c r="B4226" s="36">
        <v>30.3</v>
      </c>
      <c r="C4226" s="36"/>
      <c r="D4226" s="36"/>
      <c r="E4226" s="36"/>
      <c r="F4226" s="36"/>
      <c r="G4226" s="36"/>
      <c r="H4226" s="36"/>
    </row>
    <row r="4227" spans="1:8">
      <c r="A4227" s="47">
        <v>37988</v>
      </c>
      <c r="B4227" s="36">
        <v>29.55</v>
      </c>
      <c r="C4227" s="36"/>
      <c r="D4227" s="36"/>
      <c r="E4227" s="36"/>
      <c r="F4227" s="36"/>
      <c r="G4227" s="36"/>
      <c r="H4227" s="36"/>
    </row>
    <row r="4228" spans="1:8">
      <c r="A4228" s="47">
        <v>37991</v>
      </c>
      <c r="B4228" s="36">
        <v>32.299999999999997</v>
      </c>
      <c r="C4228" s="36"/>
      <c r="D4228" s="36"/>
      <c r="E4228" s="36"/>
      <c r="F4228" s="36"/>
      <c r="G4228" s="36"/>
      <c r="H4228" s="36"/>
    </row>
    <row r="4229" spans="1:8">
      <c r="A4229" s="47">
        <v>37992</v>
      </c>
      <c r="B4229" s="36">
        <v>31.2</v>
      </c>
      <c r="C4229" s="36"/>
      <c r="D4229" s="36"/>
      <c r="E4229" s="36"/>
      <c r="F4229" s="36"/>
      <c r="G4229" s="36"/>
      <c r="H4229" s="36"/>
    </row>
    <row r="4230" spans="1:8">
      <c r="A4230" s="47">
        <v>37993</v>
      </c>
      <c r="B4230" s="36">
        <v>30.99</v>
      </c>
      <c r="C4230" s="36"/>
      <c r="D4230" s="36"/>
      <c r="E4230" s="36"/>
      <c r="F4230" s="36"/>
      <c r="G4230" s="36"/>
      <c r="H4230" s="36"/>
    </row>
    <row r="4231" spans="1:8">
      <c r="A4231" s="47">
        <v>37994</v>
      </c>
      <c r="B4231" s="36">
        <v>31.11</v>
      </c>
      <c r="C4231" s="36"/>
      <c r="D4231" s="36"/>
      <c r="E4231" s="36"/>
      <c r="F4231" s="36"/>
      <c r="G4231" s="36"/>
      <c r="H4231" s="36"/>
    </row>
    <row r="4232" spans="1:8">
      <c r="A4232" s="47">
        <v>37995</v>
      </c>
      <c r="B4232" s="36">
        <v>31.91</v>
      </c>
      <c r="C4232" s="36"/>
      <c r="D4232" s="36"/>
      <c r="E4232" s="36"/>
      <c r="F4232" s="36"/>
      <c r="G4232" s="36"/>
      <c r="H4232" s="36"/>
    </row>
    <row r="4233" spans="1:8">
      <c r="A4233" s="47">
        <v>37998</v>
      </c>
      <c r="B4233" s="36">
        <v>31.41</v>
      </c>
      <c r="C4233" s="36"/>
      <c r="D4233" s="36"/>
      <c r="E4233" s="36"/>
      <c r="F4233" s="36"/>
      <c r="G4233" s="36"/>
      <c r="H4233" s="36"/>
    </row>
    <row r="4234" spans="1:8">
      <c r="A4234" s="47">
        <v>37999</v>
      </c>
      <c r="B4234" s="36">
        <v>32.549999999999997</v>
      </c>
      <c r="C4234" s="36"/>
      <c r="D4234" s="36"/>
      <c r="E4234" s="36"/>
      <c r="F4234" s="36"/>
      <c r="G4234" s="36"/>
      <c r="H4234" s="36"/>
    </row>
    <row r="4235" spans="1:8">
      <c r="A4235" s="47">
        <v>38000</v>
      </c>
      <c r="B4235" s="36">
        <v>31.84</v>
      </c>
      <c r="C4235" s="36"/>
      <c r="D4235" s="36"/>
      <c r="E4235" s="36"/>
      <c r="F4235" s="36"/>
      <c r="G4235" s="36"/>
      <c r="H4235" s="36"/>
    </row>
    <row r="4236" spans="1:8">
      <c r="A4236" s="47">
        <v>38001</v>
      </c>
      <c r="B4236" s="36">
        <v>31.43</v>
      </c>
      <c r="C4236" s="36"/>
      <c r="D4236" s="36"/>
      <c r="E4236" s="36"/>
      <c r="F4236" s="36"/>
      <c r="G4236" s="36"/>
      <c r="H4236" s="36"/>
    </row>
    <row r="4237" spans="1:8">
      <c r="A4237" s="47">
        <v>38002</v>
      </c>
      <c r="B4237" s="36">
        <v>31.26</v>
      </c>
      <c r="C4237" s="36"/>
      <c r="D4237" s="36"/>
      <c r="E4237" s="36"/>
      <c r="F4237" s="36"/>
      <c r="G4237" s="36"/>
      <c r="H4237" s="36"/>
    </row>
    <row r="4238" spans="1:8">
      <c r="A4238" s="47">
        <v>38005</v>
      </c>
      <c r="B4238" s="36">
        <v>31.67</v>
      </c>
      <c r="C4238" s="36"/>
      <c r="D4238" s="36"/>
      <c r="E4238" s="36"/>
      <c r="F4238" s="36"/>
      <c r="G4238" s="36"/>
      <c r="H4238" s="36"/>
    </row>
    <row r="4239" spans="1:8">
      <c r="A4239" s="47">
        <v>38006</v>
      </c>
      <c r="B4239" s="36">
        <v>32.26</v>
      </c>
      <c r="C4239" s="36"/>
      <c r="D4239" s="36"/>
      <c r="E4239" s="36"/>
      <c r="F4239" s="36"/>
      <c r="G4239" s="36"/>
      <c r="H4239" s="36"/>
    </row>
    <row r="4240" spans="1:8">
      <c r="A4240" s="47">
        <v>38007</v>
      </c>
      <c r="B4240" s="36">
        <v>31.95</v>
      </c>
      <c r="C4240" s="36"/>
      <c r="D4240" s="36"/>
      <c r="E4240" s="36"/>
      <c r="F4240" s="36"/>
      <c r="G4240" s="36"/>
      <c r="H4240" s="36"/>
    </row>
    <row r="4241" spans="1:8">
      <c r="A4241" s="47">
        <v>38008</v>
      </c>
      <c r="B4241" s="36">
        <v>31.42</v>
      </c>
      <c r="C4241" s="36"/>
      <c r="D4241" s="36"/>
      <c r="E4241" s="36"/>
      <c r="F4241" s="36"/>
      <c r="G4241" s="36"/>
      <c r="H4241" s="36"/>
    </row>
    <row r="4242" spans="1:8">
      <c r="A4242" s="47">
        <v>38009</v>
      </c>
      <c r="B4242" s="36">
        <v>32.08</v>
      </c>
      <c r="C4242" s="36"/>
      <c r="D4242" s="36"/>
      <c r="E4242" s="36"/>
      <c r="F4242" s="36"/>
      <c r="G4242" s="36"/>
      <c r="H4242" s="36"/>
    </row>
    <row r="4243" spans="1:8">
      <c r="A4243" s="47">
        <v>38012</v>
      </c>
      <c r="B4243" s="36">
        <v>31.15</v>
      </c>
      <c r="C4243" s="36"/>
      <c r="D4243" s="36"/>
      <c r="E4243" s="36"/>
      <c r="F4243" s="36"/>
      <c r="G4243" s="36"/>
      <c r="H4243" s="36"/>
    </row>
    <row r="4244" spans="1:8">
      <c r="A4244" s="47">
        <v>38013</v>
      </c>
      <c r="B4244" s="36">
        <v>31.05</v>
      </c>
      <c r="C4244" s="36"/>
      <c r="D4244" s="36"/>
      <c r="E4244" s="36"/>
      <c r="F4244" s="36"/>
      <c r="G4244" s="36"/>
      <c r="H4244" s="36"/>
    </row>
    <row r="4245" spans="1:8">
      <c r="A4245" s="47">
        <v>38014</v>
      </c>
      <c r="B4245" s="36">
        <v>30.77</v>
      </c>
      <c r="C4245" s="36"/>
      <c r="D4245" s="36"/>
      <c r="E4245" s="36"/>
      <c r="F4245" s="36"/>
      <c r="G4245" s="36"/>
      <c r="H4245" s="36"/>
    </row>
    <row r="4246" spans="1:8">
      <c r="A4246" s="47">
        <v>38015</v>
      </c>
      <c r="B4246" s="36">
        <v>29.47</v>
      </c>
      <c r="C4246" s="36"/>
      <c r="D4246" s="36"/>
      <c r="E4246" s="36"/>
      <c r="F4246" s="36"/>
      <c r="G4246" s="36"/>
      <c r="H4246" s="36"/>
    </row>
    <row r="4247" spans="1:8">
      <c r="A4247" s="47">
        <v>38016</v>
      </c>
      <c r="B4247" s="36">
        <v>29.53</v>
      </c>
      <c r="C4247" s="36"/>
      <c r="D4247" s="36"/>
      <c r="E4247" s="36"/>
      <c r="F4247" s="36"/>
      <c r="G4247" s="36"/>
      <c r="H4247" s="36"/>
    </row>
    <row r="4248" spans="1:8">
      <c r="A4248" s="47">
        <v>38019</v>
      </c>
      <c r="B4248" s="36">
        <v>30.3</v>
      </c>
      <c r="C4248" s="36"/>
      <c r="D4248" s="36"/>
      <c r="E4248" s="36"/>
      <c r="F4248" s="36"/>
      <c r="G4248" s="36"/>
      <c r="H4248" s="36"/>
    </row>
    <row r="4249" spans="1:8">
      <c r="A4249" s="47">
        <v>38020</v>
      </c>
      <c r="B4249" s="36">
        <v>30.07</v>
      </c>
      <c r="C4249" s="36"/>
      <c r="D4249" s="36"/>
      <c r="E4249" s="36"/>
      <c r="F4249" s="36"/>
      <c r="G4249" s="36"/>
      <c r="H4249" s="36"/>
    </row>
    <row r="4250" spans="1:8">
      <c r="A4250" s="47">
        <v>38021</v>
      </c>
      <c r="B4250" s="36">
        <v>29.63</v>
      </c>
      <c r="C4250" s="36"/>
      <c r="D4250" s="36"/>
      <c r="E4250" s="36"/>
      <c r="F4250" s="36"/>
      <c r="G4250" s="36"/>
      <c r="H4250" s="36"/>
    </row>
    <row r="4251" spans="1:8">
      <c r="A4251" s="47">
        <v>38022</v>
      </c>
      <c r="B4251" s="36">
        <v>29.02</v>
      </c>
      <c r="C4251" s="36"/>
      <c r="D4251" s="36"/>
      <c r="E4251" s="36"/>
      <c r="F4251" s="36"/>
      <c r="G4251" s="36"/>
      <c r="H4251" s="36"/>
    </row>
    <row r="4252" spans="1:8">
      <c r="A4252" s="47">
        <v>38023</v>
      </c>
      <c r="B4252" s="36">
        <v>29.26</v>
      </c>
      <c r="C4252" s="36"/>
      <c r="D4252" s="36"/>
      <c r="E4252" s="36"/>
      <c r="F4252" s="36"/>
      <c r="G4252" s="36"/>
      <c r="H4252" s="36"/>
    </row>
    <row r="4253" spans="1:8">
      <c r="A4253" s="47">
        <v>38026</v>
      </c>
      <c r="B4253" s="36">
        <v>29.1</v>
      </c>
      <c r="C4253" s="36"/>
      <c r="D4253" s="36"/>
      <c r="E4253" s="36"/>
      <c r="F4253" s="36"/>
      <c r="G4253" s="36"/>
      <c r="H4253" s="36"/>
    </row>
    <row r="4254" spans="1:8">
      <c r="A4254" s="47">
        <v>38027</v>
      </c>
      <c r="B4254" s="36">
        <v>30.06</v>
      </c>
      <c r="C4254" s="36"/>
      <c r="D4254" s="36"/>
      <c r="E4254" s="36"/>
      <c r="F4254" s="36"/>
      <c r="G4254" s="36"/>
      <c r="H4254" s="36"/>
    </row>
    <row r="4255" spans="1:8">
      <c r="A4255" s="47">
        <v>38028</v>
      </c>
      <c r="B4255" s="36">
        <v>30.33</v>
      </c>
      <c r="C4255" s="36"/>
      <c r="D4255" s="36"/>
      <c r="E4255" s="36"/>
      <c r="F4255" s="36"/>
      <c r="G4255" s="36"/>
      <c r="H4255" s="36"/>
    </row>
    <row r="4256" spans="1:8">
      <c r="A4256" s="47">
        <v>38029</v>
      </c>
      <c r="B4256" s="36">
        <v>30.17</v>
      </c>
      <c r="C4256" s="36"/>
      <c r="D4256" s="36"/>
      <c r="E4256" s="36"/>
      <c r="F4256" s="36"/>
      <c r="G4256" s="36"/>
      <c r="H4256" s="36"/>
    </row>
    <row r="4257" spans="1:8">
      <c r="A4257" s="47">
        <v>38030</v>
      </c>
      <c r="B4257" s="36">
        <v>30.96</v>
      </c>
      <c r="C4257" s="36"/>
      <c r="D4257" s="36"/>
      <c r="E4257" s="36"/>
      <c r="F4257" s="36"/>
      <c r="G4257" s="36"/>
      <c r="H4257" s="36"/>
    </row>
    <row r="4258" spans="1:8">
      <c r="A4258" s="47">
        <v>38033</v>
      </c>
      <c r="B4258" s="36">
        <v>31.08</v>
      </c>
      <c r="C4258" s="36"/>
      <c r="D4258" s="36"/>
      <c r="E4258" s="36"/>
      <c r="F4258" s="36"/>
      <c r="G4258" s="36"/>
      <c r="H4258" s="36"/>
    </row>
    <row r="4259" spans="1:8">
      <c r="A4259" s="47">
        <v>38034</v>
      </c>
      <c r="B4259" s="36">
        <v>31.43</v>
      </c>
      <c r="C4259" s="36"/>
      <c r="D4259" s="36"/>
      <c r="E4259" s="36"/>
      <c r="F4259" s="36"/>
      <c r="G4259" s="36"/>
      <c r="H4259" s="36"/>
    </row>
    <row r="4260" spans="1:8">
      <c r="A4260" s="47">
        <v>38035</v>
      </c>
      <c r="B4260" s="36">
        <v>31.57</v>
      </c>
      <c r="C4260" s="36"/>
      <c r="D4260" s="36"/>
      <c r="E4260" s="36"/>
      <c r="F4260" s="36"/>
      <c r="G4260" s="36"/>
      <c r="H4260" s="36"/>
    </row>
    <row r="4261" spans="1:8">
      <c r="A4261" s="47">
        <v>38036</v>
      </c>
      <c r="B4261" s="36">
        <v>31.63</v>
      </c>
      <c r="C4261" s="36"/>
      <c r="D4261" s="36"/>
      <c r="E4261" s="36"/>
      <c r="F4261" s="36"/>
      <c r="G4261" s="36"/>
      <c r="H4261" s="36"/>
    </row>
    <row r="4262" spans="1:8">
      <c r="A4262" s="47">
        <v>38037</v>
      </c>
      <c r="B4262" s="36">
        <v>31.22</v>
      </c>
      <c r="C4262" s="36"/>
      <c r="D4262" s="36"/>
      <c r="E4262" s="36"/>
      <c r="F4262" s="36"/>
      <c r="G4262" s="36"/>
      <c r="H4262" s="36"/>
    </row>
    <row r="4263" spans="1:8">
      <c r="A4263" s="47">
        <v>38040</v>
      </c>
      <c r="B4263" s="36">
        <v>31.89</v>
      </c>
      <c r="C4263" s="36"/>
      <c r="D4263" s="36"/>
      <c r="E4263" s="36"/>
      <c r="F4263" s="36"/>
      <c r="G4263" s="36"/>
      <c r="H4263" s="36"/>
    </row>
    <row r="4264" spans="1:8">
      <c r="A4264" s="47">
        <v>38041</v>
      </c>
      <c r="B4264" s="36">
        <v>31.6</v>
      </c>
      <c r="C4264" s="36"/>
      <c r="D4264" s="36"/>
      <c r="E4264" s="36"/>
      <c r="F4264" s="36"/>
      <c r="G4264" s="36"/>
      <c r="H4264" s="36"/>
    </row>
    <row r="4265" spans="1:8">
      <c r="A4265" s="47">
        <v>38042</v>
      </c>
      <c r="B4265" s="36">
        <v>32.46</v>
      </c>
      <c r="C4265" s="36"/>
      <c r="D4265" s="36"/>
      <c r="E4265" s="36"/>
      <c r="F4265" s="36"/>
      <c r="G4265" s="36"/>
      <c r="H4265" s="36"/>
    </row>
    <row r="4266" spans="1:8">
      <c r="A4266" s="47">
        <v>38043</v>
      </c>
      <c r="B4266" s="36">
        <v>32.450000000000003</v>
      </c>
      <c r="C4266" s="36"/>
      <c r="D4266" s="36"/>
      <c r="E4266" s="36"/>
      <c r="F4266" s="36"/>
      <c r="G4266" s="36"/>
      <c r="H4266" s="36"/>
    </row>
    <row r="4267" spans="1:8">
      <c r="A4267" s="47">
        <v>38044</v>
      </c>
      <c r="B4267" s="36">
        <v>32.94</v>
      </c>
      <c r="C4267" s="36"/>
      <c r="D4267" s="36"/>
      <c r="E4267" s="36"/>
      <c r="F4267" s="36"/>
      <c r="G4267" s="36"/>
      <c r="H4267" s="36"/>
    </row>
    <row r="4268" spans="1:8">
      <c r="A4268" s="47">
        <v>38047</v>
      </c>
      <c r="B4268" s="36">
        <v>33.340000000000003</v>
      </c>
      <c r="C4268" s="36"/>
      <c r="D4268" s="36"/>
      <c r="E4268" s="36"/>
      <c r="F4268" s="36"/>
      <c r="G4268" s="36"/>
      <c r="H4268" s="36"/>
    </row>
    <row r="4269" spans="1:8">
      <c r="A4269" s="47">
        <v>38048</v>
      </c>
      <c r="B4269" s="36">
        <v>34.15</v>
      </c>
      <c r="C4269" s="36"/>
      <c r="D4269" s="36"/>
      <c r="E4269" s="36"/>
      <c r="F4269" s="36"/>
      <c r="G4269" s="36"/>
      <c r="H4269" s="36"/>
    </row>
    <row r="4270" spans="1:8">
      <c r="A4270" s="47">
        <v>38049</v>
      </c>
      <c r="B4270" s="36">
        <v>33.32</v>
      </c>
      <c r="C4270" s="36"/>
      <c r="D4270" s="36"/>
      <c r="E4270" s="36"/>
      <c r="F4270" s="36"/>
      <c r="G4270" s="36"/>
      <c r="H4270" s="36"/>
    </row>
    <row r="4271" spans="1:8">
      <c r="A4271" s="47">
        <v>38050</v>
      </c>
      <c r="B4271" s="36">
        <v>33.450000000000003</v>
      </c>
      <c r="C4271" s="36"/>
      <c r="D4271" s="36"/>
      <c r="E4271" s="36"/>
      <c r="F4271" s="36"/>
      <c r="G4271" s="36"/>
      <c r="H4271" s="36"/>
    </row>
    <row r="4272" spans="1:8">
      <c r="A4272" s="47">
        <v>38051</v>
      </c>
      <c r="B4272" s="36">
        <v>34.4</v>
      </c>
      <c r="C4272" s="36"/>
      <c r="D4272" s="36"/>
      <c r="E4272" s="36"/>
      <c r="F4272" s="36"/>
      <c r="G4272" s="36"/>
      <c r="H4272" s="36"/>
    </row>
    <row r="4273" spans="1:8">
      <c r="A4273" s="47">
        <v>38054</v>
      </c>
      <c r="B4273" s="36">
        <v>34.270000000000003</v>
      </c>
      <c r="C4273" s="36"/>
      <c r="D4273" s="36"/>
      <c r="E4273" s="36"/>
      <c r="F4273" s="36"/>
      <c r="G4273" s="36"/>
      <c r="H4273" s="36"/>
    </row>
    <row r="4274" spans="1:8">
      <c r="A4274" s="47">
        <v>38055</v>
      </c>
      <c r="B4274" s="36">
        <v>33.72</v>
      </c>
      <c r="C4274" s="36"/>
      <c r="D4274" s="36"/>
      <c r="E4274" s="36"/>
      <c r="F4274" s="36"/>
      <c r="G4274" s="36"/>
      <c r="H4274" s="36"/>
    </row>
    <row r="4275" spans="1:8">
      <c r="A4275" s="47">
        <v>38056</v>
      </c>
      <c r="B4275" s="36">
        <v>32.83</v>
      </c>
      <c r="C4275" s="36"/>
      <c r="D4275" s="36"/>
      <c r="E4275" s="36"/>
      <c r="F4275" s="36"/>
      <c r="G4275" s="36"/>
      <c r="H4275" s="36"/>
    </row>
    <row r="4276" spans="1:8">
      <c r="A4276" s="47">
        <v>38057</v>
      </c>
      <c r="B4276" s="36">
        <v>33.22</v>
      </c>
      <c r="C4276" s="36"/>
      <c r="D4276" s="36"/>
      <c r="E4276" s="36"/>
      <c r="F4276" s="36"/>
      <c r="G4276" s="36"/>
      <c r="H4276" s="36"/>
    </row>
    <row r="4277" spans="1:8">
      <c r="A4277" s="47">
        <v>38058</v>
      </c>
      <c r="B4277" s="36">
        <v>32.76</v>
      </c>
      <c r="C4277" s="36"/>
      <c r="D4277" s="36"/>
      <c r="E4277" s="36"/>
      <c r="F4277" s="36"/>
      <c r="G4277" s="36"/>
      <c r="H4277" s="36"/>
    </row>
    <row r="4278" spans="1:8">
      <c r="A4278" s="47">
        <v>38061</v>
      </c>
      <c r="B4278" s="36">
        <v>34.39</v>
      </c>
      <c r="C4278" s="36"/>
      <c r="D4278" s="36"/>
      <c r="E4278" s="36"/>
      <c r="F4278" s="36"/>
      <c r="G4278" s="36"/>
      <c r="H4278" s="36"/>
    </row>
    <row r="4279" spans="1:8">
      <c r="A4279" s="47">
        <v>38062</v>
      </c>
      <c r="B4279" s="36">
        <v>34.72</v>
      </c>
      <c r="C4279" s="36"/>
      <c r="D4279" s="36"/>
      <c r="E4279" s="36"/>
      <c r="F4279" s="36"/>
      <c r="G4279" s="36"/>
      <c r="H4279" s="36"/>
    </row>
    <row r="4280" spans="1:8">
      <c r="A4280" s="47">
        <v>38063</v>
      </c>
      <c r="B4280" s="36">
        <v>34.950000000000003</v>
      </c>
      <c r="C4280" s="36"/>
      <c r="D4280" s="36"/>
      <c r="E4280" s="36"/>
      <c r="F4280" s="36"/>
      <c r="G4280" s="36"/>
      <c r="H4280" s="36"/>
    </row>
    <row r="4281" spans="1:8">
      <c r="A4281" s="47">
        <v>38064</v>
      </c>
      <c r="B4281" s="36">
        <v>34.43</v>
      </c>
      <c r="C4281" s="36"/>
      <c r="D4281" s="36"/>
      <c r="E4281" s="36"/>
      <c r="F4281" s="36"/>
      <c r="G4281" s="36"/>
      <c r="H4281" s="36"/>
    </row>
    <row r="4282" spans="1:8">
      <c r="A4282" s="47">
        <v>38065</v>
      </c>
      <c r="B4282" s="36">
        <v>34.33</v>
      </c>
      <c r="C4282" s="36"/>
      <c r="D4282" s="36"/>
      <c r="E4282" s="36"/>
      <c r="F4282" s="36"/>
      <c r="G4282" s="36"/>
      <c r="H4282" s="36"/>
    </row>
    <row r="4283" spans="1:8">
      <c r="A4283" s="47">
        <v>38068</v>
      </c>
      <c r="B4283" s="36">
        <v>33.57</v>
      </c>
      <c r="C4283" s="36"/>
      <c r="D4283" s="36"/>
      <c r="E4283" s="36"/>
      <c r="F4283" s="36"/>
      <c r="G4283" s="36"/>
      <c r="H4283" s="36"/>
    </row>
    <row r="4284" spans="1:8">
      <c r="A4284" s="47">
        <v>38069</v>
      </c>
      <c r="B4284" s="36">
        <v>34.4</v>
      </c>
      <c r="C4284" s="36"/>
      <c r="D4284" s="36"/>
      <c r="E4284" s="36"/>
      <c r="F4284" s="36"/>
      <c r="G4284" s="36"/>
      <c r="H4284" s="36"/>
    </row>
    <row r="4285" spans="1:8">
      <c r="A4285" s="47">
        <v>38070</v>
      </c>
      <c r="B4285" s="36">
        <v>34.14</v>
      </c>
      <c r="C4285" s="36"/>
      <c r="D4285" s="36"/>
      <c r="E4285" s="36"/>
      <c r="F4285" s="36"/>
      <c r="G4285" s="36"/>
      <c r="H4285" s="36"/>
    </row>
    <row r="4286" spans="1:8">
      <c r="A4286" s="47">
        <v>38071</v>
      </c>
      <c r="B4286" s="36">
        <v>33.32</v>
      </c>
      <c r="C4286" s="36"/>
      <c r="D4286" s="36"/>
      <c r="E4286" s="36"/>
      <c r="F4286" s="36"/>
      <c r="G4286" s="36"/>
      <c r="H4286" s="36"/>
    </row>
    <row r="4287" spans="1:8">
      <c r="A4287" s="47">
        <v>38072</v>
      </c>
      <c r="B4287" s="36">
        <v>32.51</v>
      </c>
      <c r="C4287" s="36"/>
      <c r="D4287" s="36"/>
      <c r="E4287" s="36"/>
      <c r="F4287" s="36"/>
      <c r="G4287" s="36"/>
      <c r="H4287" s="36"/>
    </row>
    <row r="4288" spans="1:8">
      <c r="A4288" s="47">
        <v>38075</v>
      </c>
      <c r="B4288" s="36">
        <v>32.04</v>
      </c>
      <c r="C4288" s="36"/>
      <c r="D4288" s="36"/>
      <c r="E4288" s="36"/>
      <c r="F4288" s="36"/>
      <c r="G4288" s="36"/>
      <c r="H4288" s="36"/>
    </row>
    <row r="4289" spans="1:8">
      <c r="A4289" s="47">
        <v>38076</v>
      </c>
      <c r="B4289" s="36">
        <v>33.04</v>
      </c>
      <c r="C4289" s="36"/>
      <c r="D4289" s="36"/>
      <c r="E4289" s="36"/>
      <c r="F4289" s="36"/>
      <c r="G4289" s="36"/>
      <c r="H4289" s="36"/>
    </row>
    <row r="4290" spans="1:8">
      <c r="A4290" s="47">
        <v>38077</v>
      </c>
      <c r="B4290" s="36">
        <v>32.29</v>
      </c>
      <c r="C4290" s="36"/>
      <c r="D4290" s="36"/>
      <c r="E4290" s="36"/>
      <c r="F4290" s="36"/>
      <c r="G4290" s="36"/>
      <c r="H4290" s="36"/>
    </row>
    <row r="4291" spans="1:8">
      <c r="A4291" s="47">
        <v>38078</v>
      </c>
      <c r="B4291" s="36">
        <v>32.590000000000003</v>
      </c>
      <c r="C4291" s="36"/>
      <c r="D4291" s="36"/>
      <c r="E4291" s="36"/>
      <c r="F4291" s="36"/>
      <c r="G4291" s="36"/>
      <c r="H4291" s="36"/>
    </row>
    <row r="4292" spans="1:8">
      <c r="A4292" s="47">
        <v>38079</v>
      </c>
      <c r="B4292" s="36">
        <v>31.19</v>
      </c>
      <c r="C4292" s="36"/>
      <c r="D4292" s="36"/>
      <c r="E4292" s="36"/>
      <c r="F4292" s="36"/>
      <c r="G4292" s="36"/>
      <c r="H4292" s="36"/>
    </row>
    <row r="4293" spans="1:8">
      <c r="A4293" s="47">
        <v>38082</v>
      </c>
      <c r="B4293" s="36">
        <v>31.17</v>
      </c>
      <c r="C4293" s="36"/>
      <c r="D4293" s="36"/>
      <c r="E4293" s="36"/>
      <c r="F4293" s="36"/>
      <c r="G4293" s="36"/>
      <c r="H4293" s="36"/>
    </row>
    <row r="4294" spans="1:8">
      <c r="A4294" s="47">
        <v>38083</v>
      </c>
      <c r="B4294" s="36">
        <v>31.48</v>
      </c>
      <c r="C4294" s="36"/>
      <c r="D4294" s="36"/>
      <c r="E4294" s="36"/>
      <c r="F4294" s="36"/>
      <c r="G4294" s="36"/>
      <c r="H4294" s="36"/>
    </row>
    <row r="4295" spans="1:8">
      <c r="A4295" s="47">
        <v>38084</v>
      </c>
      <c r="B4295" s="36">
        <v>33.07</v>
      </c>
      <c r="C4295" s="36"/>
      <c r="D4295" s="36"/>
      <c r="E4295" s="36"/>
      <c r="F4295" s="36"/>
      <c r="G4295" s="36"/>
      <c r="H4295" s="36"/>
    </row>
    <row r="4296" spans="1:8">
      <c r="A4296" s="47">
        <v>38085</v>
      </c>
      <c r="B4296" s="36">
        <v>33.979999999999997</v>
      </c>
      <c r="C4296" s="36"/>
      <c r="D4296" s="36"/>
      <c r="E4296" s="36"/>
      <c r="F4296" s="36"/>
      <c r="G4296" s="36"/>
      <c r="H4296" s="36"/>
    </row>
    <row r="4297" spans="1:8">
      <c r="A4297" s="47">
        <v>38086</v>
      </c>
      <c r="B4297" s="36">
        <v>34.03</v>
      </c>
      <c r="C4297" s="36"/>
      <c r="D4297" s="36"/>
      <c r="E4297" s="36"/>
      <c r="F4297" s="36"/>
      <c r="G4297" s="36"/>
      <c r="H4297" s="36"/>
    </row>
    <row r="4298" spans="1:8">
      <c r="A4298" s="47">
        <v>38089</v>
      </c>
      <c r="B4298" s="36">
        <v>34.51</v>
      </c>
      <c r="C4298" s="36"/>
      <c r="D4298" s="36"/>
      <c r="E4298" s="36"/>
      <c r="F4298" s="36"/>
      <c r="G4298" s="36"/>
      <c r="H4298" s="36"/>
    </row>
    <row r="4299" spans="1:8">
      <c r="A4299" s="47">
        <v>38090</v>
      </c>
      <c r="B4299" s="36">
        <v>34.15</v>
      </c>
      <c r="C4299" s="36"/>
      <c r="D4299" s="36"/>
      <c r="E4299" s="36"/>
      <c r="F4299" s="36"/>
      <c r="G4299" s="36"/>
      <c r="H4299" s="36"/>
    </row>
    <row r="4300" spans="1:8">
      <c r="A4300" s="47">
        <v>38091</v>
      </c>
      <c r="B4300" s="36">
        <v>33.54</v>
      </c>
      <c r="C4300" s="36"/>
      <c r="D4300" s="36"/>
      <c r="E4300" s="36"/>
      <c r="F4300" s="36"/>
      <c r="G4300" s="36"/>
      <c r="H4300" s="36"/>
    </row>
    <row r="4301" spans="1:8">
      <c r="A4301" s="47">
        <v>38092</v>
      </c>
      <c r="B4301" s="36">
        <v>33.72</v>
      </c>
      <c r="C4301" s="36"/>
      <c r="D4301" s="36"/>
      <c r="E4301" s="36"/>
      <c r="F4301" s="36"/>
      <c r="G4301" s="36"/>
      <c r="H4301" s="36"/>
    </row>
    <row r="4302" spans="1:8">
      <c r="A4302" s="47">
        <v>38093</v>
      </c>
      <c r="B4302" s="36">
        <v>33.85</v>
      </c>
      <c r="C4302" s="36"/>
      <c r="D4302" s="36"/>
      <c r="E4302" s="36"/>
      <c r="F4302" s="36"/>
      <c r="G4302" s="36"/>
      <c r="H4302" s="36"/>
    </row>
    <row r="4303" spans="1:8">
      <c r="A4303" s="47">
        <v>38096</v>
      </c>
      <c r="B4303" s="36">
        <v>34.71</v>
      </c>
      <c r="C4303" s="36"/>
      <c r="D4303" s="36"/>
      <c r="E4303" s="36"/>
      <c r="F4303" s="36"/>
      <c r="G4303" s="36"/>
      <c r="H4303" s="36"/>
    </row>
    <row r="4304" spans="1:8">
      <c r="A4304" s="47">
        <v>38097</v>
      </c>
      <c r="B4304" s="36">
        <v>33.56</v>
      </c>
      <c r="C4304" s="36"/>
      <c r="D4304" s="36"/>
      <c r="E4304" s="36"/>
      <c r="F4304" s="36"/>
      <c r="G4304" s="36"/>
      <c r="H4304" s="36"/>
    </row>
    <row r="4305" spans="1:8">
      <c r="A4305" s="47">
        <v>38098</v>
      </c>
      <c r="B4305" s="36">
        <v>33.229999999999997</v>
      </c>
      <c r="C4305" s="36"/>
      <c r="D4305" s="36"/>
      <c r="E4305" s="36"/>
      <c r="F4305" s="36"/>
      <c r="G4305" s="36"/>
      <c r="H4305" s="36"/>
    </row>
    <row r="4306" spans="1:8">
      <c r="A4306" s="47">
        <v>38099</v>
      </c>
      <c r="B4306" s="36">
        <v>33.24</v>
      </c>
      <c r="C4306" s="36"/>
      <c r="D4306" s="36"/>
      <c r="E4306" s="36"/>
      <c r="F4306" s="36"/>
      <c r="G4306" s="36"/>
      <c r="H4306" s="36"/>
    </row>
    <row r="4307" spans="1:8">
      <c r="A4307" s="47">
        <v>38100</v>
      </c>
      <c r="B4307" s="36">
        <v>33.78</v>
      </c>
      <c r="C4307" s="36"/>
      <c r="D4307" s="36"/>
      <c r="E4307" s="36"/>
      <c r="F4307" s="36"/>
      <c r="G4307" s="36"/>
      <c r="H4307" s="36"/>
    </row>
    <row r="4308" spans="1:8">
      <c r="A4308" s="47">
        <v>38103</v>
      </c>
      <c r="B4308" s="36">
        <v>34.18</v>
      </c>
      <c r="C4308" s="36"/>
      <c r="D4308" s="36"/>
      <c r="E4308" s="36"/>
      <c r="F4308" s="36"/>
      <c r="G4308" s="36"/>
      <c r="H4308" s="36"/>
    </row>
    <row r="4309" spans="1:8">
      <c r="A4309" s="47">
        <v>38104</v>
      </c>
      <c r="B4309" s="36">
        <v>34.11</v>
      </c>
      <c r="C4309" s="36"/>
      <c r="D4309" s="36"/>
      <c r="E4309" s="36"/>
      <c r="F4309" s="36"/>
      <c r="G4309" s="36"/>
      <c r="H4309" s="36"/>
    </row>
    <row r="4310" spans="1:8">
      <c r="A4310" s="47">
        <v>38105</v>
      </c>
      <c r="B4310" s="36">
        <v>35.020000000000003</v>
      </c>
      <c r="C4310" s="36"/>
      <c r="D4310" s="36"/>
      <c r="E4310" s="36"/>
      <c r="F4310" s="36"/>
      <c r="G4310" s="36"/>
      <c r="H4310" s="36"/>
    </row>
    <row r="4311" spans="1:8">
      <c r="A4311" s="47">
        <v>38106</v>
      </c>
      <c r="B4311" s="36">
        <v>34.659999999999997</v>
      </c>
      <c r="C4311" s="36"/>
      <c r="D4311" s="36"/>
      <c r="E4311" s="36"/>
      <c r="F4311" s="36"/>
      <c r="G4311" s="36"/>
      <c r="H4311" s="36"/>
    </row>
    <row r="4312" spans="1:8">
      <c r="A4312" s="47">
        <v>38107</v>
      </c>
      <c r="B4312" s="36">
        <v>35.229999999999997</v>
      </c>
      <c r="C4312" s="36"/>
      <c r="D4312" s="36"/>
      <c r="E4312" s="36"/>
      <c r="F4312" s="36"/>
      <c r="G4312" s="36"/>
      <c r="H4312" s="36"/>
    </row>
    <row r="4313" spans="1:8">
      <c r="A4313" s="47">
        <v>38110</v>
      </c>
      <c r="B4313" s="36">
        <v>34.97</v>
      </c>
      <c r="C4313" s="36"/>
      <c r="D4313" s="36"/>
      <c r="E4313" s="36"/>
      <c r="F4313" s="36"/>
      <c r="G4313" s="36"/>
      <c r="H4313" s="36"/>
    </row>
    <row r="4314" spans="1:8">
      <c r="A4314" s="47">
        <v>38111</v>
      </c>
      <c r="B4314" s="36">
        <v>36.07</v>
      </c>
      <c r="C4314" s="36"/>
      <c r="D4314" s="36"/>
      <c r="E4314" s="36"/>
      <c r="F4314" s="36"/>
      <c r="G4314" s="36"/>
      <c r="H4314" s="36"/>
    </row>
    <row r="4315" spans="1:8">
      <c r="A4315" s="47">
        <v>38112</v>
      </c>
      <c r="B4315" s="36">
        <v>36.58</v>
      </c>
      <c r="C4315" s="36"/>
      <c r="D4315" s="36"/>
      <c r="E4315" s="36"/>
      <c r="F4315" s="36"/>
      <c r="G4315" s="36"/>
      <c r="H4315" s="36"/>
    </row>
    <row r="4316" spans="1:8">
      <c r="A4316" s="47">
        <v>38113</v>
      </c>
      <c r="B4316" s="36">
        <v>37.049999999999997</v>
      </c>
      <c r="C4316" s="36"/>
      <c r="D4316" s="36"/>
      <c r="E4316" s="36"/>
      <c r="F4316" s="36"/>
      <c r="G4316" s="36"/>
      <c r="H4316" s="36"/>
    </row>
    <row r="4317" spans="1:8">
      <c r="A4317" s="47">
        <v>38114</v>
      </c>
      <c r="B4317" s="36">
        <v>37.25</v>
      </c>
      <c r="C4317" s="36"/>
      <c r="D4317" s="36"/>
      <c r="E4317" s="36"/>
      <c r="F4317" s="36"/>
      <c r="G4317" s="36"/>
      <c r="H4317" s="36"/>
    </row>
    <row r="4318" spans="1:8">
      <c r="A4318" s="47">
        <v>38117</v>
      </c>
      <c r="B4318" s="36">
        <v>35.83</v>
      </c>
      <c r="C4318" s="36"/>
      <c r="D4318" s="36"/>
      <c r="E4318" s="36"/>
      <c r="F4318" s="36"/>
      <c r="G4318" s="36"/>
      <c r="H4318" s="36"/>
    </row>
    <row r="4319" spans="1:8">
      <c r="A4319" s="47">
        <v>38118</v>
      </c>
      <c r="B4319" s="36">
        <v>36.97</v>
      </c>
      <c r="C4319" s="36"/>
      <c r="D4319" s="36"/>
      <c r="E4319" s="36"/>
      <c r="F4319" s="36"/>
      <c r="G4319" s="36"/>
      <c r="H4319" s="36"/>
    </row>
    <row r="4320" spans="1:8">
      <c r="A4320" s="47">
        <v>38119</v>
      </c>
      <c r="B4320" s="36">
        <v>37.950000000000003</v>
      </c>
      <c r="C4320" s="36"/>
      <c r="D4320" s="36"/>
      <c r="E4320" s="36"/>
      <c r="F4320" s="36"/>
      <c r="G4320" s="36"/>
      <c r="H4320" s="36"/>
    </row>
    <row r="4321" spans="1:8">
      <c r="A4321" s="47">
        <v>38120</v>
      </c>
      <c r="B4321" s="36">
        <v>38.299999999999997</v>
      </c>
      <c r="C4321" s="36"/>
      <c r="D4321" s="36"/>
      <c r="E4321" s="36"/>
      <c r="F4321" s="36"/>
      <c r="G4321" s="36"/>
      <c r="H4321" s="36"/>
    </row>
    <row r="4322" spans="1:8">
      <c r="A4322" s="47">
        <v>38121</v>
      </c>
      <c r="B4322" s="36">
        <v>39.04</v>
      </c>
      <c r="C4322" s="36"/>
      <c r="D4322" s="36"/>
      <c r="E4322" s="36"/>
      <c r="F4322" s="36"/>
      <c r="G4322" s="36"/>
      <c r="H4322" s="36"/>
    </row>
    <row r="4323" spans="1:8">
      <c r="A4323" s="47">
        <v>38124</v>
      </c>
      <c r="B4323" s="36">
        <v>38.880000000000003</v>
      </c>
      <c r="C4323" s="36"/>
      <c r="D4323" s="36"/>
      <c r="E4323" s="36"/>
      <c r="F4323" s="36"/>
      <c r="G4323" s="36"/>
      <c r="H4323" s="36"/>
    </row>
    <row r="4324" spans="1:8">
      <c r="A4324" s="47">
        <v>38125</v>
      </c>
      <c r="B4324" s="36">
        <v>38.43</v>
      </c>
      <c r="C4324" s="36"/>
      <c r="D4324" s="36"/>
      <c r="E4324" s="36"/>
      <c r="F4324" s="36"/>
      <c r="G4324" s="36"/>
      <c r="H4324" s="36"/>
    </row>
    <row r="4325" spans="1:8">
      <c r="A4325" s="47">
        <v>38126</v>
      </c>
      <c r="B4325" s="36">
        <v>38.35</v>
      </c>
      <c r="C4325" s="36"/>
      <c r="D4325" s="36"/>
      <c r="E4325" s="36"/>
      <c r="F4325" s="36"/>
      <c r="G4325" s="36"/>
      <c r="H4325" s="36"/>
    </row>
    <row r="4326" spans="1:8">
      <c r="A4326" s="47">
        <v>38127</v>
      </c>
      <c r="B4326" s="36">
        <v>38.89</v>
      </c>
      <c r="C4326" s="36"/>
      <c r="D4326" s="36"/>
      <c r="E4326" s="36"/>
      <c r="F4326" s="36"/>
      <c r="G4326" s="36"/>
      <c r="H4326" s="36"/>
    </row>
    <row r="4327" spans="1:8">
      <c r="A4327" s="47">
        <v>38128</v>
      </c>
      <c r="B4327" s="36">
        <v>37.6</v>
      </c>
      <c r="C4327" s="36"/>
      <c r="D4327" s="36"/>
      <c r="E4327" s="36"/>
      <c r="F4327" s="36"/>
      <c r="G4327" s="36"/>
      <c r="H4327" s="36"/>
    </row>
    <row r="4328" spans="1:8">
      <c r="A4328" s="47">
        <v>38131</v>
      </c>
      <c r="B4328" s="36">
        <v>39.22</v>
      </c>
      <c r="C4328" s="36"/>
      <c r="D4328" s="36"/>
      <c r="E4328" s="36"/>
      <c r="F4328" s="36"/>
      <c r="G4328" s="36"/>
      <c r="H4328" s="36"/>
    </row>
    <row r="4329" spans="1:8">
      <c r="A4329" s="47">
        <v>38132</v>
      </c>
      <c r="B4329" s="36">
        <v>38.46</v>
      </c>
      <c r="C4329" s="36"/>
      <c r="D4329" s="36"/>
      <c r="E4329" s="36"/>
      <c r="F4329" s="36"/>
      <c r="G4329" s="36"/>
      <c r="H4329" s="36"/>
    </row>
    <row r="4330" spans="1:8">
      <c r="A4330" s="47">
        <v>38133</v>
      </c>
      <c r="B4330" s="36">
        <v>38.049999999999997</v>
      </c>
      <c r="C4330" s="36"/>
      <c r="D4330" s="36"/>
      <c r="E4330" s="36"/>
      <c r="F4330" s="36"/>
      <c r="G4330" s="36"/>
      <c r="H4330" s="36"/>
    </row>
    <row r="4331" spans="1:8">
      <c r="A4331" s="47">
        <v>38134</v>
      </c>
      <c r="B4331" s="36">
        <v>37.03</v>
      </c>
      <c r="C4331" s="36"/>
      <c r="D4331" s="36"/>
      <c r="E4331" s="36"/>
      <c r="F4331" s="36"/>
      <c r="G4331" s="36"/>
      <c r="H4331" s="36"/>
    </row>
    <row r="4332" spans="1:8">
      <c r="A4332" s="47">
        <v>38135</v>
      </c>
      <c r="B4332" s="36">
        <v>37</v>
      </c>
      <c r="C4332" s="36"/>
      <c r="D4332" s="36"/>
      <c r="E4332" s="36"/>
      <c r="F4332" s="36"/>
      <c r="G4332" s="36"/>
      <c r="H4332" s="36"/>
    </row>
    <row r="4333" spans="1:8">
      <c r="A4333" s="47">
        <v>38138</v>
      </c>
      <c r="B4333" s="36">
        <v>37</v>
      </c>
      <c r="C4333" s="36"/>
      <c r="D4333" s="36"/>
      <c r="E4333" s="36"/>
      <c r="F4333" s="36"/>
      <c r="G4333" s="36"/>
      <c r="H4333" s="36"/>
    </row>
    <row r="4334" spans="1:8">
      <c r="A4334" s="47">
        <v>38139</v>
      </c>
      <c r="B4334" s="36">
        <v>39.049999999999997</v>
      </c>
      <c r="C4334" s="36"/>
      <c r="D4334" s="36"/>
      <c r="E4334" s="36"/>
      <c r="F4334" s="36"/>
      <c r="G4334" s="36"/>
      <c r="H4334" s="36"/>
    </row>
    <row r="4335" spans="1:8">
      <c r="A4335" s="47">
        <v>38140</v>
      </c>
      <c r="B4335" s="36">
        <v>37.99</v>
      </c>
      <c r="C4335" s="36"/>
      <c r="D4335" s="36"/>
      <c r="E4335" s="36"/>
      <c r="F4335" s="36"/>
      <c r="G4335" s="36"/>
      <c r="H4335" s="36"/>
    </row>
    <row r="4336" spans="1:8">
      <c r="A4336" s="47">
        <v>38141</v>
      </c>
      <c r="B4336" s="36">
        <v>36.26</v>
      </c>
      <c r="C4336" s="36"/>
      <c r="D4336" s="36"/>
      <c r="E4336" s="36"/>
      <c r="F4336" s="36"/>
      <c r="G4336" s="36"/>
      <c r="H4336" s="36"/>
    </row>
    <row r="4337" spans="1:8">
      <c r="A4337" s="47">
        <v>38142</v>
      </c>
      <c r="B4337" s="36">
        <v>35.97</v>
      </c>
      <c r="C4337" s="36"/>
      <c r="D4337" s="36"/>
      <c r="E4337" s="36"/>
      <c r="F4337" s="36"/>
      <c r="G4337" s="36"/>
      <c r="H4337" s="36"/>
    </row>
    <row r="4338" spans="1:8">
      <c r="A4338" s="47">
        <v>38145</v>
      </c>
      <c r="B4338" s="36">
        <v>35.57</v>
      </c>
      <c r="C4338" s="36"/>
      <c r="D4338" s="36"/>
      <c r="E4338" s="36"/>
      <c r="F4338" s="36"/>
      <c r="G4338" s="36"/>
      <c r="H4338" s="36"/>
    </row>
    <row r="4339" spans="1:8">
      <c r="A4339" s="47">
        <v>38146</v>
      </c>
      <c r="B4339" s="36">
        <v>35.47</v>
      </c>
      <c r="C4339" s="36"/>
      <c r="D4339" s="36"/>
      <c r="E4339" s="36"/>
      <c r="F4339" s="36"/>
      <c r="G4339" s="36"/>
      <c r="H4339" s="36"/>
    </row>
    <row r="4340" spans="1:8">
      <c r="A4340" s="47">
        <v>38147</v>
      </c>
      <c r="B4340" s="36">
        <v>34.69</v>
      </c>
      <c r="C4340" s="36"/>
      <c r="D4340" s="36"/>
      <c r="E4340" s="36"/>
      <c r="F4340" s="36"/>
      <c r="G4340" s="36"/>
      <c r="H4340" s="36"/>
    </row>
    <row r="4341" spans="1:8">
      <c r="A4341" s="47">
        <v>38148</v>
      </c>
      <c r="B4341" s="36">
        <v>35.75</v>
      </c>
      <c r="C4341" s="36"/>
      <c r="D4341" s="36"/>
      <c r="E4341" s="36"/>
      <c r="F4341" s="36"/>
      <c r="G4341" s="36"/>
      <c r="H4341" s="36"/>
    </row>
    <row r="4342" spans="1:8">
      <c r="A4342" s="47">
        <v>38149</v>
      </c>
      <c r="B4342" s="36">
        <v>35.229999999999997</v>
      </c>
      <c r="C4342" s="36"/>
      <c r="D4342" s="36"/>
      <c r="E4342" s="36"/>
      <c r="F4342" s="36"/>
      <c r="G4342" s="36"/>
      <c r="H4342" s="36"/>
    </row>
    <row r="4343" spans="1:8">
      <c r="A4343" s="47">
        <v>38152</v>
      </c>
      <c r="B4343" s="36">
        <v>35.22</v>
      </c>
      <c r="C4343" s="36"/>
      <c r="D4343" s="36"/>
      <c r="E4343" s="36"/>
      <c r="F4343" s="36"/>
      <c r="G4343" s="36"/>
      <c r="H4343" s="36"/>
    </row>
    <row r="4344" spans="1:8">
      <c r="A4344" s="47">
        <v>38153</v>
      </c>
      <c r="B4344" s="36">
        <v>34.659999999999997</v>
      </c>
      <c r="C4344" s="36"/>
      <c r="D4344" s="36"/>
      <c r="E4344" s="36"/>
      <c r="F4344" s="36"/>
      <c r="G4344" s="36"/>
      <c r="H4344" s="36"/>
    </row>
    <row r="4345" spans="1:8">
      <c r="A4345" s="47">
        <v>38154</v>
      </c>
      <c r="B4345" s="36">
        <v>34.56</v>
      </c>
      <c r="C4345" s="36"/>
      <c r="D4345" s="36"/>
      <c r="E4345" s="36"/>
      <c r="F4345" s="36"/>
      <c r="G4345" s="36"/>
      <c r="H4345" s="36"/>
    </row>
    <row r="4346" spans="1:8">
      <c r="A4346" s="47">
        <v>38155</v>
      </c>
      <c r="B4346" s="36">
        <v>35.58</v>
      </c>
      <c r="C4346" s="36"/>
      <c r="D4346" s="36"/>
      <c r="E4346" s="36"/>
      <c r="F4346" s="36"/>
      <c r="G4346" s="36"/>
      <c r="H4346" s="36"/>
    </row>
    <row r="4347" spans="1:8">
      <c r="A4347" s="47">
        <v>38156</v>
      </c>
      <c r="B4347" s="36">
        <v>35.43</v>
      </c>
      <c r="C4347" s="36"/>
      <c r="D4347" s="36"/>
      <c r="E4347" s="36"/>
      <c r="F4347" s="36"/>
      <c r="G4347" s="36"/>
      <c r="H4347" s="36"/>
    </row>
    <row r="4348" spans="1:8">
      <c r="A4348" s="47">
        <v>38159</v>
      </c>
      <c r="B4348" s="36">
        <v>34.82</v>
      </c>
      <c r="C4348" s="36"/>
      <c r="D4348" s="36"/>
      <c r="E4348" s="36"/>
      <c r="F4348" s="36"/>
      <c r="G4348" s="36"/>
      <c r="H4348" s="36"/>
    </row>
    <row r="4349" spans="1:8">
      <c r="A4349" s="47">
        <v>38160</v>
      </c>
      <c r="B4349" s="36">
        <v>34.950000000000003</v>
      </c>
      <c r="C4349" s="36"/>
      <c r="D4349" s="36"/>
      <c r="E4349" s="36"/>
      <c r="F4349" s="36"/>
      <c r="G4349" s="36"/>
      <c r="H4349" s="36"/>
    </row>
    <row r="4350" spans="1:8">
      <c r="A4350" s="47">
        <v>38161</v>
      </c>
      <c r="B4350" s="36">
        <v>34.81</v>
      </c>
      <c r="C4350" s="36"/>
      <c r="D4350" s="36"/>
      <c r="E4350" s="36"/>
      <c r="F4350" s="36"/>
      <c r="G4350" s="36"/>
      <c r="H4350" s="36"/>
    </row>
    <row r="4351" spans="1:8">
      <c r="A4351" s="47">
        <v>38162</v>
      </c>
      <c r="B4351" s="36">
        <v>34.71</v>
      </c>
      <c r="C4351" s="36"/>
      <c r="D4351" s="36"/>
      <c r="E4351" s="36"/>
      <c r="F4351" s="36"/>
      <c r="G4351" s="36"/>
      <c r="H4351" s="36"/>
    </row>
    <row r="4352" spans="1:8">
      <c r="A4352" s="47">
        <v>38163</v>
      </c>
      <c r="B4352" s="36">
        <v>34.25</v>
      </c>
      <c r="C4352" s="36"/>
      <c r="D4352" s="36"/>
      <c r="E4352" s="36"/>
      <c r="F4352" s="36"/>
      <c r="G4352" s="36"/>
      <c r="H4352" s="36"/>
    </row>
    <row r="4353" spans="1:8">
      <c r="A4353" s="47">
        <v>38166</v>
      </c>
      <c r="B4353" s="36">
        <v>33.24</v>
      </c>
      <c r="C4353" s="36"/>
      <c r="D4353" s="36"/>
      <c r="E4353" s="36"/>
      <c r="F4353" s="36"/>
      <c r="G4353" s="36"/>
      <c r="H4353" s="36"/>
    </row>
    <row r="4354" spans="1:8">
      <c r="A4354" s="47">
        <v>38167</v>
      </c>
      <c r="B4354" s="36">
        <v>32.61</v>
      </c>
      <c r="C4354" s="36"/>
      <c r="D4354" s="36"/>
      <c r="E4354" s="36"/>
      <c r="F4354" s="36"/>
      <c r="G4354" s="36"/>
      <c r="H4354" s="36"/>
    </row>
    <row r="4355" spans="1:8">
      <c r="A4355" s="47">
        <v>38168</v>
      </c>
      <c r="B4355" s="36">
        <v>33.22</v>
      </c>
      <c r="C4355" s="36"/>
      <c r="D4355" s="36"/>
      <c r="E4355" s="36"/>
      <c r="F4355" s="36"/>
      <c r="G4355" s="36"/>
      <c r="H4355" s="36"/>
    </row>
    <row r="4356" spans="1:8">
      <c r="A4356" s="47">
        <v>38169</v>
      </c>
      <c r="B4356" s="36">
        <v>35.58</v>
      </c>
      <c r="C4356" s="36"/>
      <c r="D4356" s="36"/>
      <c r="E4356" s="36"/>
      <c r="F4356" s="36"/>
      <c r="G4356" s="36"/>
      <c r="H4356" s="36"/>
    </row>
    <row r="4357" spans="1:8">
      <c r="A4357" s="47">
        <v>38170</v>
      </c>
      <c r="B4357" s="36">
        <v>35.36</v>
      </c>
      <c r="C4357" s="36"/>
      <c r="D4357" s="36"/>
      <c r="E4357" s="36"/>
      <c r="F4357" s="36"/>
      <c r="G4357" s="36"/>
      <c r="H4357" s="36"/>
    </row>
    <row r="4358" spans="1:8">
      <c r="A4358" s="47">
        <v>38173</v>
      </c>
      <c r="B4358" s="36">
        <v>35.729999999999997</v>
      </c>
      <c r="C4358" s="36"/>
      <c r="D4358" s="36"/>
      <c r="E4358" s="36"/>
      <c r="F4358" s="36"/>
      <c r="G4358" s="36"/>
      <c r="H4358" s="36"/>
    </row>
    <row r="4359" spans="1:8">
      <c r="A4359" s="47">
        <v>38174</v>
      </c>
      <c r="B4359" s="36">
        <v>36.47</v>
      </c>
      <c r="C4359" s="36"/>
      <c r="D4359" s="36"/>
      <c r="E4359" s="36"/>
      <c r="F4359" s="36"/>
      <c r="G4359" s="36"/>
      <c r="H4359" s="36"/>
    </row>
    <row r="4360" spans="1:8">
      <c r="A4360" s="47">
        <v>38175</v>
      </c>
      <c r="B4360" s="36">
        <v>35.619999999999997</v>
      </c>
      <c r="C4360" s="36"/>
      <c r="D4360" s="36"/>
      <c r="E4360" s="36"/>
      <c r="F4360" s="36"/>
      <c r="G4360" s="36"/>
      <c r="H4360" s="36"/>
    </row>
    <row r="4361" spans="1:8">
      <c r="A4361" s="47">
        <v>38176</v>
      </c>
      <c r="B4361" s="36">
        <v>37.130000000000003</v>
      </c>
      <c r="C4361" s="36"/>
      <c r="D4361" s="36"/>
      <c r="E4361" s="36"/>
      <c r="F4361" s="36"/>
      <c r="G4361" s="36"/>
      <c r="H4361" s="36"/>
    </row>
    <row r="4362" spans="1:8">
      <c r="A4362" s="47">
        <v>38177</v>
      </c>
      <c r="B4362" s="36">
        <v>37.58</v>
      </c>
      <c r="C4362" s="36"/>
      <c r="D4362" s="36"/>
      <c r="E4362" s="36"/>
      <c r="F4362" s="36"/>
      <c r="G4362" s="36"/>
      <c r="H4362" s="36"/>
    </row>
    <row r="4363" spans="1:8">
      <c r="A4363" s="47">
        <v>38180</v>
      </c>
      <c r="B4363" s="36">
        <v>37.729999999999997</v>
      </c>
      <c r="C4363" s="36"/>
      <c r="D4363" s="36"/>
      <c r="E4363" s="36"/>
      <c r="F4363" s="36"/>
      <c r="G4363" s="36"/>
      <c r="H4363" s="36"/>
    </row>
    <row r="4364" spans="1:8">
      <c r="A4364" s="47">
        <v>38181</v>
      </c>
      <c r="B4364" s="36">
        <v>36.68</v>
      </c>
      <c r="C4364" s="36"/>
      <c r="D4364" s="36"/>
      <c r="E4364" s="36"/>
      <c r="F4364" s="36"/>
      <c r="G4364" s="36"/>
      <c r="H4364" s="36"/>
    </row>
    <row r="4365" spans="1:8">
      <c r="A4365" s="47">
        <v>38182</v>
      </c>
      <c r="B4365" s="36">
        <v>37.51</v>
      </c>
      <c r="C4365" s="36"/>
      <c r="D4365" s="36"/>
      <c r="E4365" s="36"/>
      <c r="F4365" s="36"/>
      <c r="G4365" s="36"/>
      <c r="H4365" s="36"/>
    </row>
    <row r="4366" spans="1:8">
      <c r="A4366" s="47">
        <v>38183</v>
      </c>
      <c r="B4366" s="36">
        <v>38.409999999999997</v>
      </c>
      <c r="C4366" s="36"/>
      <c r="D4366" s="36"/>
      <c r="E4366" s="36"/>
      <c r="F4366" s="36"/>
      <c r="G4366" s="36"/>
      <c r="H4366" s="36"/>
    </row>
    <row r="4367" spans="1:8">
      <c r="A4367" s="47">
        <v>38184</v>
      </c>
      <c r="B4367" s="36">
        <v>38.49</v>
      </c>
      <c r="C4367" s="36"/>
      <c r="D4367" s="36"/>
      <c r="E4367" s="36"/>
      <c r="F4367" s="36"/>
      <c r="G4367" s="36"/>
      <c r="H4367" s="36"/>
    </row>
    <row r="4368" spans="1:8">
      <c r="A4368" s="47">
        <v>38187</v>
      </c>
      <c r="B4368" s="36">
        <v>39.07</v>
      </c>
      <c r="C4368" s="36"/>
      <c r="D4368" s="36"/>
      <c r="E4368" s="36"/>
      <c r="F4368" s="36"/>
      <c r="G4368" s="36"/>
      <c r="H4368" s="36"/>
    </row>
    <row r="4369" spans="1:8">
      <c r="A4369" s="47">
        <v>38188</v>
      </c>
      <c r="B4369" s="36">
        <v>38.96</v>
      </c>
      <c r="C4369" s="36"/>
      <c r="D4369" s="36"/>
      <c r="E4369" s="36"/>
      <c r="F4369" s="36"/>
      <c r="G4369" s="36"/>
      <c r="H4369" s="36"/>
    </row>
    <row r="4370" spans="1:8">
      <c r="A4370" s="47">
        <v>38189</v>
      </c>
      <c r="B4370" s="36">
        <v>38.479999999999997</v>
      </c>
      <c r="C4370" s="36"/>
      <c r="D4370" s="36"/>
      <c r="E4370" s="36"/>
      <c r="F4370" s="36"/>
      <c r="G4370" s="36"/>
      <c r="H4370" s="36"/>
    </row>
    <row r="4371" spans="1:8">
      <c r="A4371" s="47">
        <v>38190</v>
      </c>
      <c r="B4371" s="36">
        <v>39.159999999999997</v>
      </c>
      <c r="C4371" s="36"/>
      <c r="D4371" s="36"/>
      <c r="E4371" s="36"/>
      <c r="F4371" s="36"/>
      <c r="G4371" s="36"/>
      <c r="H4371" s="36"/>
    </row>
    <row r="4372" spans="1:8">
      <c r="A4372" s="47">
        <v>38191</v>
      </c>
      <c r="B4372" s="36">
        <v>39.590000000000003</v>
      </c>
      <c r="C4372" s="36"/>
      <c r="D4372" s="36"/>
      <c r="E4372" s="36"/>
      <c r="F4372" s="36"/>
      <c r="G4372" s="36"/>
      <c r="H4372" s="36"/>
    </row>
    <row r="4373" spans="1:8">
      <c r="A4373" s="47">
        <v>38194</v>
      </c>
      <c r="B4373" s="36">
        <v>39.75</v>
      </c>
      <c r="C4373" s="36"/>
      <c r="D4373" s="36"/>
      <c r="E4373" s="36"/>
      <c r="F4373" s="36"/>
      <c r="G4373" s="36"/>
      <c r="H4373" s="36"/>
    </row>
    <row r="4374" spans="1:8">
      <c r="A4374" s="47">
        <v>38195</v>
      </c>
      <c r="B4374" s="36">
        <v>40.090000000000003</v>
      </c>
      <c r="C4374" s="36"/>
      <c r="D4374" s="36"/>
      <c r="E4374" s="36"/>
      <c r="F4374" s="36"/>
      <c r="G4374" s="36"/>
      <c r="H4374" s="36"/>
    </row>
    <row r="4375" spans="1:8">
      <c r="A4375" s="47">
        <v>38196</v>
      </c>
      <c r="B4375" s="36">
        <v>41.08</v>
      </c>
      <c r="C4375" s="36"/>
      <c r="D4375" s="36"/>
      <c r="E4375" s="36"/>
      <c r="F4375" s="36"/>
      <c r="G4375" s="36"/>
      <c r="H4375" s="36"/>
    </row>
    <row r="4376" spans="1:8">
      <c r="A4376" s="47">
        <v>38197</v>
      </c>
      <c r="B4376" s="36">
        <v>40.93</v>
      </c>
      <c r="C4376" s="36"/>
      <c r="D4376" s="36"/>
      <c r="E4376" s="36"/>
      <c r="F4376" s="36"/>
      <c r="G4376" s="36"/>
      <c r="H4376" s="36"/>
    </row>
    <row r="4377" spans="1:8">
      <c r="A4377" s="47">
        <v>38198</v>
      </c>
      <c r="B4377" s="36">
        <v>41.47</v>
      </c>
      <c r="C4377" s="36"/>
      <c r="D4377" s="36"/>
      <c r="E4377" s="36"/>
      <c r="F4377" s="36"/>
      <c r="G4377" s="36"/>
      <c r="H4377" s="36"/>
    </row>
    <row r="4378" spans="1:8">
      <c r="A4378" s="47">
        <v>38201</v>
      </c>
      <c r="B4378" s="36">
        <v>41.35</v>
      </c>
      <c r="C4378" s="36"/>
      <c r="D4378" s="36"/>
      <c r="E4378" s="36"/>
      <c r="F4378" s="36"/>
      <c r="G4378" s="36"/>
      <c r="H4378" s="36"/>
    </row>
    <row r="4379" spans="1:8">
      <c r="A4379" s="47">
        <v>38202</v>
      </c>
      <c r="B4379" s="36">
        <v>41.82</v>
      </c>
      <c r="C4379" s="36"/>
      <c r="D4379" s="36"/>
      <c r="E4379" s="36"/>
      <c r="F4379" s="36"/>
      <c r="G4379" s="36"/>
      <c r="H4379" s="36"/>
    </row>
    <row r="4380" spans="1:8">
      <c r="A4380" s="47">
        <v>38203</v>
      </c>
      <c r="B4380" s="36">
        <v>41.75</v>
      </c>
      <c r="C4380" s="36"/>
      <c r="D4380" s="36"/>
      <c r="E4380" s="36"/>
      <c r="F4380" s="36"/>
      <c r="G4380" s="36"/>
      <c r="H4380" s="36"/>
    </row>
    <row r="4381" spans="1:8">
      <c r="A4381" s="47">
        <v>38204</v>
      </c>
      <c r="B4381" s="36">
        <v>42.49</v>
      </c>
      <c r="C4381" s="36"/>
      <c r="D4381" s="36"/>
      <c r="E4381" s="36"/>
      <c r="F4381" s="36"/>
      <c r="G4381" s="36"/>
      <c r="H4381" s="36"/>
    </row>
    <row r="4382" spans="1:8">
      <c r="A4382" s="47">
        <v>38205</v>
      </c>
      <c r="B4382" s="36">
        <v>42.63</v>
      </c>
      <c r="C4382" s="36"/>
      <c r="D4382" s="36"/>
      <c r="E4382" s="36"/>
      <c r="F4382" s="36"/>
      <c r="G4382" s="36"/>
      <c r="H4382" s="36"/>
    </row>
    <row r="4383" spans="1:8">
      <c r="A4383" s="47">
        <v>38208</v>
      </c>
      <c r="B4383" s="36">
        <v>43.21</v>
      </c>
      <c r="C4383" s="36"/>
      <c r="D4383" s="36"/>
      <c r="E4383" s="36"/>
      <c r="F4383" s="36"/>
      <c r="G4383" s="36"/>
      <c r="H4383" s="36"/>
    </row>
    <row r="4384" spans="1:8">
      <c r="A4384" s="47">
        <v>38209</v>
      </c>
      <c r="B4384" s="36">
        <v>42.5</v>
      </c>
      <c r="C4384" s="36"/>
      <c r="D4384" s="36"/>
      <c r="E4384" s="36"/>
      <c r="F4384" s="36"/>
      <c r="G4384" s="36"/>
      <c r="H4384" s="36"/>
    </row>
    <row r="4385" spans="1:8">
      <c r="A4385" s="47">
        <v>38210</v>
      </c>
      <c r="B4385" s="36">
        <v>42.45</v>
      </c>
      <c r="C4385" s="36"/>
      <c r="D4385" s="36"/>
      <c r="E4385" s="36"/>
      <c r="F4385" s="36"/>
      <c r="G4385" s="36"/>
      <c r="H4385" s="36"/>
    </row>
    <row r="4386" spans="1:8">
      <c r="A4386" s="47">
        <v>38211</v>
      </c>
      <c r="B4386" s="36">
        <v>43.5</v>
      </c>
      <c r="C4386" s="36"/>
      <c r="D4386" s="36"/>
      <c r="E4386" s="36"/>
      <c r="F4386" s="36"/>
      <c r="G4386" s="36"/>
      <c r="H4386" s="36"/>
    </row>
    <row r="4387" spans="1:8">
      <c r="A4387" s="47">
        <v>38212</v>
      </c>
      <c r="B4387" s="36">
        <v>44.13</v>
      </c>
      <c r="C4387" s="36"/>
      <c r="D4387" s="36"/>
      <c r="E4387" s="36"/>
      <c r="F4387" s="36"/>
      <c r="G4387" s="36"/>
      <c r="H4387" s="36"/>
    </row>
    <row r="4388" spans="1:8">
      <c r="A4388" s="47">
        <v>38215</v>
      </c>
      <c r="B4388" s="36">
        <v>44.35</v>
      </c>
      <c r="C4388" s="36"/>
      <c r="D4388" s="36"/>
      <c r="E4388" s="36"/>
      <c r="F4388" s="36"/>
      <c r="G4388" s="36"/>
      <c r="H4388" s="36"/>
    </row>
    <row r="4389" spans="1:8">
      <c r="A4389" s="47">
        <v>38216</v>
      </c>
      <c r="B4389" s="36">
        <v>44.05</v>
      </c>
      <c r="C4389" s="36"/>
      <c r="D4389" s="36"/>
      <c r="E4389" s="36"/>
      <c r="F4389" s="36"/>
      <c r="G4389" s="36"/>
      <c r="H4389" s="36"/>
    </row>
    <row r="4390" spans="1:8">
      <c r="A4390" s="47">
        <v>38217</v>
      </c>
      <c r="B4390" s="36">
        <v>44.12</v>
      </c>
      <c r="C4390" s="36"/>
      <c r="D4390" s="36"/>
      <c r="E4390" s="36"/>
      <c r="F4390" s="36"/>
      <c r="G4390" s="36"/>
      <c r="H4390" s="36"/>
    </row>
    <row r="4391" spans="1:8">
      <c r="A4391" s="47">
        <v>38218</v>
      </c>
      <c r="B4391" s="36">
        <v>44.84</v>
      </c>
      <c r="C4391" s="36"/>
      <c r="D4391" s="36"/>
      <c r="E4391" s="36"/>
      <c r="F4391" s="36"/>
      <c r="G4391" s="36"/>
      <c r="H4391" s="36"/>
    </row>
    <row r="4392" spans="1:8">
      <c r="A4392" s="47">
        <v>38219</v>
      </c>
      <c r="B4392" s="36">
        <v>45.46</v>
      </c>
      <c r="C4392" s="36"/>
      <c r="D4392" s="36"/>
      <c r="E4392" s="36"/>
      <c r="F4392" s="36"/>
      <c r="G4392" s="36"/>
      <c r="H4392" s="36"/>
    </row>
    <row r="4393" spans="1:8">
      <c r="A4393" s="47">
        <v>38222</v>
      </c>
      <c r="B4393" s="36">
        <v>44.39</v>
      </c>
      <c r="C4393" s="36"/>
      <c r="D4393" s="36"/>
      <c r="E4393" s="36"/>
      <c r="F4393" s="36"/>
      <c r="G4393" s="36"/>
      <c r="H4393" s="36"/>
    </row>
    <row r="4394" spans="1:8">
      <c r="A4394" s="47">
        <v>38223</v>
      </c>
      <c r="B4394" s="36">
        <v>42.99</v>
      </c>
      <c r="C4394" s="36"/>
      <c r="D4394" s="36"/>
      <c r="E4394" s="36"/>
      <c r="F4394" s="36"/>
      <c r="G4394" s="36"/>
      <c r="H4394" s="36"/>
    </row>
    <row r="4395" spans="1:8">
      <c r="A4395" s="47">
        <v>38224</v>
      </c>
      <c r="B4395" s="36">
        <v>42.39</v>
      </c>
      <c r="C4395" s="36"/>
      <c r="D4395" s="36"/>
      <c r="E4395" s="36"/>
      <c r="F4395" s="36"/>
      <c r="G4395" s="36"/>
      <c r="H4395" s="36"/>
    </row>
    <row r="4396" spans="1:8">
      <c r="A4396" s="47">
        <v>38225</v>
      </c>
      <c r="B4396" s="36">
        <v>40.65</v>
      </c>
      <c r="C4396" s="36"/>
      <c r="D4396" s="36"/>
      <c r="E4396" s="36"/>
      <c r="F4396" s="36"/>
      <c r="G4396" s="36"/>
      <c r="H4396" s="36"/>
    </row>
    <row r="4397" spans="1:8">
      <c r="A4397" s="47">
        <v>38226</v>
      </c>
      <c r="B4397" s="36">
        <v>40.72</v>
      </c>
      <c r="C4397" s="36"/>
      <c r="D4397" s="36"/>
      <c r="E4397" s="36"/>
      <c r="F4397" s="36"/>
      <c r="G4397" s="36"/>
      <c r="H4397" s="36"/>
    </row>
    <row r="4398" spans="1:8">
      <c r="A4398" s="47">
        <v>38229</v>
      </c>
      <c r="B4398" s="36">
        <v>40.78</v>
      </c>
      <c r="C4398" s="36"/>
      <c r="D4398" s="36"/>
      <c r="E4398" s="36"/>
      <c r="F4398" s="36"/>
      <c r="G4398" s="36"/>
      <c r="H4398" s="36"/>
    </row>
    <row r="4399" spans="1:8">
      <c r="A4399" s="47">
        <v>38230</v>
      </c>
      <c r="B4399" s="36">
        <v>39.799999999999997</v>
      </c>
      <c r="C4399" s="36"/>
      <c r="D4399" s="36"/>
      <c r="E4399" s="36"/>
      <c r="F4399" s="36"/>
      <c r="G4399" s="36"/>
      <c r="H4399" s="36"/>
    </row>
    <row r="4400" spans="1:8">
      <c r="A4400" s="47">
        <v>38231</v>
      </c>
      <c r="B4400" s="36">
        <v>40.96</v>
      </c>
      <c r="C4400" s="36"/>
      <c r="D4400" s="36"/>
      <c r="E4400" s="36"/>
      <c r="F4400" s="36"/>
      <c r="G4400" s="36"/>
      <c r="H4400" s="36"/>
    </row>
    <row r="4401" spans="1:8">
      <c r="A4401" s="47">
        <v>38232</v>
      </c>
      <c r="B4401" s="36">
        <v>42.39</v>
      </c>
      <c r="C4401" s="36"/>
      <c r="D4401" s="36"/>
      <c r="E4401" s="36"/>
      <c r="F4401" s="36"/>
      <c r="G4401" s="36"/>
      <c r="H4401" s="36"/>
    </row>
    <row r="4402" spans="1:8">
      <c r="A4402" s="47">
        <v>38233</v>
      </c>
      <c r="B4402" s="36">
        <v>41.07</v>
      </c>
      <c r="C4402" s="36"/>
      <c r="D4402" s="36"/>
      <c r="E4402" s="36"/>
      <c r="F4402" s="36"/>
      <c r="G4402" s="36"/>
      <c r="H4402" s="36"/>
    </row>
    <row r="4403" spans="1:8">
      <c r="A4403" s="47">
        <v>38236</v>
      </c>
      <c r="B4403" s="36">
        <v>40.4</v>
      </c>
      <c r="C4403" s="36"/>
      <c r="D4403" s="36"/>
      <c r="E4403" s="36"/>
      <c r="F4403" s="36"/>
      <c r="G4403" s="36"/>
      <c r="H4403" s="36"/>
    </row>
    <row r="4404" spans="1:8">
      <c r="A4404" s="47">
        <v>38237</v>
      </c>
      <c r="B4404" s="36">
        <v>40.19</v>
      </c>
      <c r="C4404" s="36"/>
      <c r="D4404" s="36"/>
      <c r="E4404" s="36"/>
      <c r="F4404" s="36"/>
      <c r="G4404" s="36"/>
      <c r="H4404" s="36"/>
    </row>
    <row r="4405" spans="1:8">
      <c r="A4405" s="47">
        <v>38238</v>
      </c>
      <c r="B4405" s="36">
        <v>39.909999999999997</v>
      </c>
      <c r="C4405" s="36"/>
      <c r="D4405" s="36"/>
      <c r="E4405" s="36"/>
      <c r="F4405" s="36"/>
      <c r="G4405" s="36"/>
      <c r="H4405" s="36"/>
    </row>
    <row r="4406" spans="1:8">
      <c r="A4406" s="47">
        <v>38239</v>
      </c>
      <c r="B4406" s="36">
        <v>41.45</v>
      </c>
      <c r="C4406" s="36"/>
      <c r="D4406" s="36"/>
      <c r="E4406" s="36"/>
      <c r="F4406" s="36"/>
      <c r="G4406" s="36"/>
      <c r="H4406" s="36"/>
    </row>
    <row r="4407" spans="1:8">
      <c r="A4407" s="47">
        <v>38240</v>
      </c>
      <c r="B4407" s="36">
        <v>41.03</v>
      </c>
      <c r="C4407" s="36"/>
      <c r="D4407" s="36"/>
      <c r="E4407" s="36"/>
      <c r="F4407" s="36"/>
      <c r="G4407" s="36"/>
      <c r="H4407" s="36"/>
    </row>
    <row r="4408" spans="1:8">
      <c r="A4408" s="47">
        <v>38243</v>
      </c>
      <c r="B4408" s="36">
        <v>40.630000000000003</v>
      </c>
      <c r="C4408" s="36"/>
      <c r="D4408" s="36"/>
      <c r="E4408" s="36"/>
      <c r="F4408" s="36"/>
      <c r="G4408" s="36"/>
      <c r="H4408" s="36"/>
    </row>
    <row r="4409" spans="1:8">
      <c r="A4409" s="47">
        <v>38244</v>
      </c>
      <c r="B4409" s="36">
        <v>41.34</v>
      </c>
      <c r="C4409" s="36"/>
      <c r="D4409" s="36"/>
      <c r="E4409" s="36"/>
      <c r="F4409" s="36"/>
      <c r="G4409" s="36"/>
      <c r="H4409" s="36"/>
    </row>
    <row r="4410" spans="1:8">
      <c r="A4410" s="47">
        <v>38245</v>
      </c>
      <c r="B4410" s="36">
        <v>42.03</v>
      </c>
      <c r="C4410" s="36"/>
      <c r="D4410" s="36"/>
      <c r="E4410" s="36"/>
      <c r="F4410" s="36"/>
      <c r="G4410" s="36"/>
      <c r="H4410" s="36"/>
    </row>
    <row r="4411" spans="1:8">
      <c r="A4411" s="47">
        <v>38246</v>
      </c>
      <c r="B4411" s="36">
        <v>40.68</v>
      </c>
      <c r="C4411" s="36"/>
      <c r="D4411" s="36"/>
      <c r="E4411" s="36"/>
      <c r="F4411" s="36"/>
      <c r="G4411" s="36"/>
      <c r="H4411" s="36"/>
    </row>
    <row r="4412" spans="1:8">
      <c r="A4412" s="47">
        <v>38247</v>
      </c>
      <c r="B4412" s="36">
        <v>43.08</v>
      </c>
      <c r="C4412" s="36"/>
      <c r="D4412" s="36"/>
      <c r="E4412" s="36"/>
      <c r="F4412" s="36"/>
      <c r="G4412" s="36"/>
      <c r="H4412" s="36"/>
    </row>
    <row r="4413" spans="1:8">
      <c r="A4413" s="47">
        <v>38250</v>
      </c>
      <c r="B4413" s="36">
        <v>43.6</v>
      </c>
      <c r="C4413" s="36"/>
      <c r="D4413" s="36"/>
      <c r="E4413" s="36"/>
      <c r="F4413" s="36"/>
      <c r="G4413" s="36"/>
      <c r="H4413" s="36"/>
    </row>
    <row r="4414" spans="1:8">
      <c r="A4414" s="47">
        <v>38251</v>
      </c>
      <c r="B4414" s="36">
        <v>44.56</v>
      </c>
      <c r="C4414" s="36"/>
      <c r="D4414" s="36"/>
      <c r="E4414" s="36"/>
      <c r="F4414" s="36"/>
      <c r="G4414" s="36"/>
      <c r="H4414" s="36"/>
    </row>
    <row r="4415" spans="1:8">
      <c r="A4415" s="47">
        <v>38252</v>
      </c>
      <c r="B4415" s="36">
        <v>45.66</v>
      </c>
      <c r="C4415" s="36"/>
      <c r="D4415" s="36"/>
      <c r="E4415" s="36"/>
      <c r="F4415" s="36"/>
      <c r="G4415" s="36"/>
      <c r="H4415" s="36"/>
    </row>
    <row r="4416" spans="1:8">
      <c r="A4416" s="47">
        <v>38253</v>
      </c>
      <c r="B4416" s="36">
        <v>46.53</v>
      </c>
      <c r="C4416" s="36"/>
      <c r="D4416" s="36"/>
      <c r="E4416" s="36"/>
      <c r="F4416" s="36"/>
      <c r="G4416" s="36"/>
      <c r="H4416" s="36"/>
    </row>
    <row r="4417" spans="1:8">
      <c r="A4417" s="47">
        <v>38254</v>
      </c>
      <c r="B4417" s="36">
        <v>46.13</v>
      </c>
      <c r="C4417" s="36"/>
      <c r="D4417" s="36"/>
      <c r="E4417" s="36"/>
      <c r="F4417" s="36"/>
      <c r="G4417" s="36"/>
      <c r="H4417" s="36"/>
    </row>
    <row r="4418" spans="1:8">
      <c r="A4418" s="47">
        <v>38257</v>
      </c>
      <c r="B4418" s="36">
        <v>46.87</v>
      </c>
      <c r="C4418" s="36"/>
      <c r="D4418" s="36"/>
      <c r="E4418" s="36"/>
      <c r="F4418" s="36"/>
      <c r="G4418" s="36"/>
      <c r="H4418" s="36"/>
    </row>
    <row r="4419" spans="1:8">
      <c r="A4419" s="47">
        <v>38258</v>
      </c>
      <c r="B4419" s="36">
        <v>47.52</v>
      </c>
      <c r="C4419" s="36"/>
      <c r="D4419" s="36"/>
      <c r="E4419" s="36"/>
      <c r="F4419" s="36"/>
      <c r="G4419" s="36"/>
      <c r="H4419" s="36"/>
    </row>
    <row r="4420" spans="1:8">
      <c r="A4420" s="47">
        <v>38259</v>
      </c>
      <c r="B4420" s="36">
        <v>46.54</v>
      </c>
      <c r="C4420" s="36"/>
      <c r="D4420" s="36"/>
      <c r="E4420" s="36"/>
      <c r="F4420" s="36"/>
      <c r="G4420" s="36"/>
      <c r="H4420" s="36"/>
    </row>
    <row r="4421" spans="1:8">
      <c r="A4421" s="47">
        <v>38260</v>
      </c>
      <c r="B4421" s="36">
        <v>47.76</v>
      </c>
      <c r="C4421" s="36"/>
      <c r="D4421" s="36"/>
      <c r="E4421" s="36"/>
      <c r="F4421" s="36"/>
      <c r="G4421" s="36"/>
      <c r="H4421" s="36"/>
    </row>
    <row r="4422" spans="1:8">
      <c r="A4422" s="47">
        <v>38261</v>
      </c>
      <c r="B4422" s="36">
        <v>46.86</v>
      </c>
      <c r="C4422" s="36"/>
      <c r="D4422" s="36"/>
      <c r="E4422" s="36"/>
      <c r="F4422" s="36"/>
      <c r="G4422" s="36"/>
      <c r="H4422" s="36"/>
    </row>
    <row r="4423" spans="1:8">
      <c r="A4423" s="47">
        <v>38264</v>
      </c>
      <c r="B4423" s="36">
        <v>46.99</v>
      </c>
      <c r="C4423" s="36"/>
      <c r="D4423" s="36"/>
      <c r="E4423" s="36"/>
      <c r="F4423" s="36"/>
      <c r="G4423" s="36"/>
      <c r="H4423" s="36"/>
    </row>
    <row r="4424" spans="1:8">
      <c r="A4424" s="47">
        <v>38265</v>
      </c>
      <c r="B4424" s="36">
        <v>47.1</v>
      </c>
      <c r="C4424" s="36"/>
      <c r="D4424" s="36"/>
      <c r="E4424" s="36"/>
      <c r="F4424" s="36"/>
      <c r="G4424" s="36"/>
      <c r="H4424" s="36"/>
    </row>
    <row r="4425" spans="1:8">
      <c r="A4425" s="47">
        <v>38266</v>
      </c>
      <c r="B4425" s="36">
        <v>47.95</v>
      </c>
      <c r="C4425" s="36"/>
      <c r="D4425" s="36"/>
      <c r="E4425" s="36"/>
      <c r="F4425" s="36"/>
      <c r="G4425" s="36"/>
      <c r="H4425" s="36"/>
    </row>
    <row r="4426" spans="1:8">
      <c r="A4426" s="47">
        <v>38267</v>
      </c>
      <c r="B4426" s="36">
        <v>48.98</v>
      </c>
      <c r="C4426" s="36"/>
      <c r="D4426" s="36"/>
      <c r="E4426" s="36"/>
      <c r="F4426" s="36"/>
      <c r="G4426" s="36"/>
      <c r="H4426" s="36"/>
    </row>
    <row r="4427" spans="1:8">
      <c r="A4427" s="47">
        <v>38268</v>
      </c>
      <c r="B4427" s="36">
        <v>49.41</v>
      </c>
      <c r="C4427" s="36"/>
      <c r="D4427" s="36"/>
      <c r="E4427" s="36"/>
      <c r="F4427" s="36"/>
      <c r="G4427" s="36"/>
      <c r="H4427" s="36"/>
    </row>
    <row r="4428" spans="1:8">
      <c r="A4428" s="47">
        <v>38271</v>
      </c>
      <c r="B4428" s="36">
        <v>50.75</v>
      </c>
      <c r="C4428" s="36"/>
      <c r="D4428" s="36"/>
      <c r="E4428" s="36"/>
      <c r="F4428" s="36"/>
      <c r="G4428" s="36"/>
      <c r="H4428" s="36"/>
    </row>
    <row r="4429" spans="1:8">
      <c r="A4429" s="47">
        <v>38272</v>
      </c>
      <c r="B4429" s="36">
        <v>51.28</v>
      </c>
      <c r="C4429" s="36"/>
      <c r="D4429" s="36"/>
      <c r="E4429" s="36"/>
      <c r="F4429" s="36"/>
      <c r="G4429" s="36"/>
      <c r="H4429" s="36"/>
    </row>
    <row r="4430" spans="1:8">
      <c r="A4430" s="47">
        <v>38273</v>
      </c>
      <c r="B4430" s="36">
        <v>50.42</v>
      </c>
      <c r="C4430" s="36"/>
      <c r="D4430" s="36"/>
      <c r="E4430" s="36"/>
      <c r="F4430" s="36"/>
      <c r="G4430" s="36"/>
      <c r="H4430" s="36"/>
    </row>
    <row r="4431" spans="1:8">
      <c r="A4431" s="47">
        <v>38274</v>
      </c>
      <c r="B4431" s="36">
        <v>51.31</v>
      </c>
      <c r="C4431" s="36"/>
      <c r="D4431" s="36"/>
      <c r="E4431" s="36"/>
      <c r="F4431" s="36"/>
      <c r="G4431" s="36"/>
      <c r="H4431" s="36"/>
    </row>
    <row r="4432" spans="1:8">
      <c r="A4432" s="47">
        <v>38275</v>
      </c>
      <c r="B4432" s="36">
        <v>51.02</v>
      </c>
      <c r="C4432" s="36"/>
      <c r="D4432" s="36"/>
      <c r="E4432" s="36"/>
      <c r="F4432" s="36"/>
      <c r="G4432" s="36"/>
      <c r="H4432" s="36"/>
    </row>
    <row r="4433" spans="1:8">
      <c r="A4433" s="47">
        <v>38278</v>
      </c>
      <c r="B4433" s="36">
        <v>49.16</v>
      </c>
      <c r="C4433" s="36"/>
      <c r="D4433" s="36"/>
      <c r="E4433" s="36"/>
      <c r="F4433" s="36"/>
      <c r="G4433" s="36"/>
      <c r="H4433" s="36"/>
    </row>
    <row r="4434" spans="1:8">
      <c r="A4434" s="47">
        <v>38279</v>
      </c>
      <c r="B4434" s="36">
        <v>49.21</v>
      </c>
      <c r="C4434" s="36"/>
      <c r="D4434" s="36"/>
      <c r="E4434" s="36"/>
      <c r="F4434" s="36"/>
      <c r="G4434" s="36"/>
      <c r="H4434" s="36"/>
    </row>
    <row r="4435" spans="1:8">
      <c r="A4435" s="47">
        <v>38280</v>
      </c>
      <c r="B4435" s="36">
        <v>50.78</v>
      </c>
      <c r="C4435" s="36"/>
      <c r="D4435" s="36"/>
      <c r="E4435" s="36"/>
      <c r="F4435" s="36"/>
      <c r="G4435" s="36"/>
      <c r="H4435" s="36"/>
    </row>
    <row r="4436" spans="1:8">
      <c r="A4436" s="47">
        <v>38281</v>
      </c>
      <c r="B4436" s="36">
        <v>51.06</v>
      </c>
      <c r="C4436" s="36"/>
      <c r="D4436" s="36"/>
      <c r="E4436" s="36"/>
      <c r="F4436" s="36"/>
      <c r="G4436" s="36"/>
      <c r="H4436" s="36"/>
    </row>
    <row r="4437" spans="1:8">
      <c r="A4437" s="47">
        <v>38282</v>
      </c>
      <c r="B4437" s="36">
        <v>52.28</v>
      </c>
      <c r="C4437" s="36"/>
      <c r="D4437" s="36"/>
      <c r="E4437" s="36"/>
      <c r="F4437" s="36"/>
      <c r="G4437" s="36"/>
      <c r="H4437" s="36"/>
    </row>
    <row r="4438" spans="1:8">
      <c r="A4438" s="47">
        <v>38285</v>
      </c>
      <c r="B4438" s="36">
        <v>51.68</v>
      </c>
      <c r="C4438" s="36"/>
      <c r="D4438" s="36"/>
      <c r="E4438" s="36"/>
      <c r="F4438" s="36"/>
      <c r="G4438" s="36"/>
      <c r="H4438" s="36"/>
    </row>
    <row r="4439" spans="1:8">
      <c r="A4439" s="47">
        <v>38286</v>
      </c>
      <c r="B4439" s="36">
        <v>52.04</v>
      </c>
      <c r="C4439" s="36"/>
      <c r="D4439" s="36"/>
      <c r="E4439" s="36"/>
      <c r="F4439" s="36"/>
      <c r="G4439" s="36"/>
      <c r="H4439" s="36"/>
    </row>
    <row r="4440" spans="1:8">
      <c r="A4440" s="47">
        <v>38287</v>
      </c>
      <c r="B4440" s="36">
        <v>49.99</v>
      </c>
      <c r="C4440" s="36"/>
      <c r="D4440" s="36"/>
      <c r="E4440" s="36"/>
      <c r="F4440" s="36"/>
      <c r="G4440" s="36"/>
      <c r="H4440" s="36"/>
    </row>
    <row r="4441" spans="1:8">
      <c r="A4441" s="47">
        <v>38288</v>
      </c>
      <c r="B4441" s="36">
        <v>48.88</v>
      </c>
      <c r="C4441" s="36"/>
      <c r="D4441" s="36"/>
      <c r="E4441" s="36"/>
      <c r="F4441" s="36"/>
      <c r="G4441" s="36"/>
      <c r="H4441" s="36"/>
    </row>
    <row r="4442" spans="1:8">
      <c r="A4442" s="47">
        <v>38289</v>
      </c>
      <c r="B4442" s="36">
        <v>48.16</v>
      </c>
      <c r="C4442" s="36"/>
      <c r="D4442" s="36"/>
      <c r="E4442" s="36"/>
      <c r="F4442" s="36"/>
      <c r="G4442" s="36"/>
      <c r="H4442" s="36"/>
    </row>
    <row r="4443" spans="1:8">
      <c r="A4443" s="47">
        <v>38292</v>
      </c>
      <c r="B4443" s="36">
        <v>46.84</v>
      </c>
      <c r="C4443" s="36"/>
      <c r="D4443" s="36"/>
      <c r="E4443" s="36"/>
      <c r="F4443" s="36"/>
      <c r="G4443" s="36"/>
      <c r="H4443" s="36"/>
    </row>
    <row r="4444" spans="1:8">
      <c r="A4444" s="47">
        <v>38293</v>
      </c>
      <c r="B4444" s="36">
        <v>46.25</v>
      </c>
      <c r="C4444" s="36"/>
      <c r="D4444" s="36"/>
      <c r="E4444" s="36"/>
      <c r="F4444" s="36"/>
      <c r="G4444" s="36"/>
      <c r="H4444" s="36"/>
    </row>
    <row r="4445" spans="1:8">
      <c r="A4445" s="47">
        <v>38294</v>
      </c>
      <c r="B4445" s="36">
        <v>46.14</v>
      </c>
      <c r="C4445" s="36"/>
      <c r="D4445" s="36"/>
      <c r="E4445" s="36"/>
      <c r="F4445" s="36"/>
      <c r="G4445" s="36"/>
      <c r="H4445" s="36"/>
    </row>
    <row r="4446" spans="1:8">
      <c r="A4446" s="47">
        <v>38295</v>
      </c>
      <c r="B4446" s="36">
        <v>45.32</v>
      </c>
      <c r="C4446" s="36"/>
      <c r="D4446" s="36"/>
      <c r="E4446" s="36"/>
      <c r="F4446" s="36"/>
      <c r="G4446" s="36"/>
      <c r="H4446" s="36"/>
    </row>
    <row r="4447" spans="1:8">
      <c r="A4447" s="47">
        <v>38296</v>
      </c>
      <c r="B4447" s="36">
        <v>44.37</v>
      </c>
      <c r="C4447" s="36"/>
      <c r="D4447" s="36"/>
      <c r="E4447" s="36"/>
      <c r="F4447" s="36"/>
      <c r="G4447" s="36"/>
      <c r="H4447" s="36"/>
    </row>
    <row r="4448" spans="1:8">
      <c r="A4448" s="47">
        <v>38299</v>
      </c>
      <c r="B4448" s="36">
        <v>44.78</v>
      </c>
      <c r="C4448" s="36"/>
      <c r="D4448" s="36"/>
      <c r="E4448" s="36"/>
      <c r="F4448" s="36"/>
      <c r="G4448" s="36"/>
      <c r="H4448" s="36"/>
    </row>
    <row r="4449" spans="1:8">
      <c r="A4449" s="47">
        <v>38300</v>
      </c>
      <c r="B4449" s="36">
        <v>43.27</v>
      </c>
      <c r="C4449" s="36"/>
      <c r="D4449" s="36"/>
      <c r="E4449" s="36"/>
      <c r="F4449" s="36"/>
      <c r="G4449" s="36"/>
      <c r="H4449" s="36"/>
    </row>
    <row r="4450" spans="1:8">
      <c r="A4450" s="47">
        <v>38301</v>
      </c>
      <c r="B4450" s="36">
        <v>42.57</v>
      </c>
      <c r="C4450" s="36"/>
      <c r="D4450" s="36"/>
      <c r="E4450" s="36"/>
      <c r="F4450" s="36"/>
      <c r="G4450" s="36"/>
      <c r="H4450" s="36"/>
    </row>
    <row r="4451" spans="1:8">
      <c r="A4451" s="47">
        <v>38302</v>
      </c>
      <c r="B4451" s="36">
        <v>42.22</v>
      </c>
      <c r="C4451" s="36"/>
      <c r="D4451" s="36"/>
      <c r="E4451" s="36"/>
      <c r="F4451" s="36"/>
      <c r="G4451" s="36"/>
      <c r="H4451" s="36"/>
    </row>
    <row r="4452" spans="1:8">
      <c r="A4452" s="47">
        <v>38303</v>
      </c>
      <c r="B4452" s="36">
        <v>41.33</v>
      </c>
      <c r="C4452" s="36"/>
      <c r="D4452" s="36"/>
      <c r="E4452" s="36"/>
      <c r="F4452" s="36"/>
      <c r="G4452" s="36"/>
      <c r="H4452" s="36"/>
    </row>
    <row r="4453" spans="1:8">
      <c r="A4453" s="47">
        <v>38306</v>
      </c>
      <c r="B4453" s="36">
        <v>39.32</v>
      </c>
      <c r="C4453" s="36"/>
      <c r="D4453" s="36"/>
      <c r="E4453" s="36"/>
      <c r="F4453" s="36"/>
      <c r="G4453" s="36"/>
      <c r="H4453" s="36"/>
    </row>
    <row r="4454" spans="1:8">
      <c r="A4454" s="47">
        <v>38307</v>
      </c>
      <c r="B4454" s="36">
        <v>40.479999999999997</v>
      </c>
      <c r="C4454" s="36"/>
      <c r="D4454" s="36"/>
      <c r="E4454" s="36"/>
      <c r="F4454" s="36"/>
      <c r="G4454" s="36"/>
      <c r="H4454" s="36"/>
    </row>
    <row r="4455" spans="1:8">
      <c r="A4455" s="47">
        <v>38308</v>
      </c>
      <c r="B4455" s="36">
        <v>40.270000000000003</v>
      </c>
      <c r="C4455" s="36"/>
      <c r="D4455" s="36"/>
      <c r="E4455" s="36"/>
      <c r="F4455" s="36"/>
      <c r="G4455" s="36"/>
      <c r="H4455" s="36"/>
    </row>
    <row r="4456" spans="1:8">
      <c r="A4456" s="47">
        <v>38309</v>
      </c>
      <c r="B4456" s="36">
        <v>40.799999999999997</v>
      </c>
      <c r="C4456" s="36"/>
      <c r="D4456" s="36"/>
      <c r="E4456" s="36"/>
      <c r="F4456" s="36"/>
      <c r="G4456" s="36"/>
      <c r="H4456" s="36"/>
    </row>
    <row r="4457" spans="1:8">
      <c r="A4457" s="47">
        <v>38310</v>
      </c>
      <c r="B4457" s="36">
        <v>42.29</v>
      </c>
      <c r="C4457" s="36"/>
      <c r="D4457" s="36"/>
      <c r="E4457" s="36"/>
      <c r="F4457" s="36"/>
      <c r="G4457" s="36"/>
      <c r="H4457" s="36"/>
    </row>
    <row r="4458" spans="1:8">
      <c r="A4458" s="47">
        <v>38313</v>
      </c>
      <c r="B4458" s="36">
        <v>42.26</v>
      </c>
      <c r="C4458" s="36"/>
      <c r="D4458" s="36"/>
      <c r="E4458" s="36"/>
      <c r="F4458" s="36"/>
      <c r="G4458" s="36"/>
      <c r="H4458" s="36"/>
    </row>
    <row r="4459" spans="1:8">
      <c r="A4459" s="47">
        <v>38314</v>
      </c>
      <c r="B4459" s="36">
        <v>43.03</v>
      </c>
      <c r="C4459" s="36"/>
      <c r="D4459" s="36"/>
      <c r="E4459" s="36"/>
      <c r="F4459" s="36"/>
      <c r="G4459" s="36"/>
      <c r="H4459" s="36"/>
    </row>
    <row r="4460" spans="1:8">
      <c r="A4460" s="47">
        <v>38315</v>
      </c>
      <c r="B4460" s="36">
        <v>42.62</v>
      </c>
      <c r="C4460" s="36"/>
      <c r="D4460" s="36"/>
      <c r="E4460" s="36"/>
      <c r="F4460" s="36"/>
      <c r="G4460" s="36"/>
      <c r="H4460" s="36"/>
    </row>
    <row r="4461" spans="1:8">
      <c r="A4461" s="47">
        <v>38316</v>
      </c>
      <c r="B4461" s="36">
        <v>43.12</v>
      </c>
      <c r="C4461" s="36"/>
      <c r="D4461" s="36"/>
      <c r="E4461" s="36"/>
      <c r="F4461" s="36"/>
      <c r="G4461" s="36"/>
      <c r="H4461" s="36"/>
    </row>
    <row r="4462" spans="1:8">
      <c r="A4462" s="47">
        <v>38317</v>
      </c>
      <c r="B4462" s="36">
        <v>42.87</v>
      </c>
      <c r="C4462" s="36"/>
      <c r="D4462" s="36"/>
      <c r="E4462" s="36"/>
      <c r="F4462" s="36"/>
      <c r="G4462" s="36"/>
      <c r="H4462" s="36"/>
    </row>
    <row r="4463" spans="1:8">
      <c r="A4463" s="47">
        <v>38320</v>
      </c>
      <c r="B4463" s="36">
        <v>44.05</v>
      </c>
      <c r="C4463" s="36"/>
      <c r="D4463" s="36"/>
      <c r="E4463" s="36"/>
      <c r="F4463" s="36"/>
      <c r="G4463" s="36"/>
      <c r="H4463" s="36"/>
    </row>
    <row r="4464" spans="1:8">
      <c r="A4464" s="47">
        <v>38321</v>
      </c>
      <c r="B4464" s="36">
        <v>44.23</v>
      </c>
      <c r="C4464" s="36"/>
      <c r="D4464" s="36"/>
      <c r="E4464" s="36"/>
      <c r="F4464" s="36"/>
      <c r="G4464" s="36"/>
      <c r="H4464" s="36"/>
    </row>
    <row r="4465" spans="1:8">
      <c r="A4465" s="47">
        <v>38322</v>
      </c>
      <c r="B4465" s="36">
        <v>41.19</v>
      </c>
      <c r="C4465" s="36"/>
      <c r="D4465" s="36"/>
      <c r="E4465" s="36"/>
      <c r="F4465" s="36"/>
      <c r="G4465" s="36"/>
      <c r="H4465" s="36"/>
    </row>
    <row r="4466" spans="1:8">
      <c r="A4466" s="47">
        <v>38323</v>
      </c>
      <c r="B4466" s="36">
        <v>38.49</v>
      </c>
      <c r="C4466" s="36"/>
      <c r="D4466" s="36"/>
      <c r="E4466" s="36"/>
      <c r="F4466" s="36"/>
      <c r="G4466" s="36"/>
      <c r="H4466" s="36"/>
    </row>
    <row r="4467" spans="1:8">
      <c r="A4467" s="47">
        <v>38324</v>
      </c>
      <c r="B4467" s="36">
        <v>38.57</v>
      </c>
      <c r="C4467" s="36"/>
      <c r="D4467" s="36"/>
      <c r="E4467" s="36"/>
      <c r="F4467" s="36"/>
      <c r="G4467" s="36"/>
      <c r="H4467" s="36"/>
    </row>
    <row r="4468" spans="1:8">
      <c r="A4468" s="47">
        <v>38327</v>
      </c>
      <c r="B4468" s="36">
        <v>38.43</v>
      </c>
      <c r="C4468" s="36"/>
      <c r="D4468" s="36"/>
      <c r="E4468" s="36"/>
      <c r="F4468" s="36"/>
      <c r="G4468" s="36"/>
      <c r="H4468" s="36"/>
    </row>
    <row r="4469" spans="1:8">
      <c r="A4469" s="47">
        <v>38328</v>
      </c>
      <c r="B4469" s="36">
        <v>37.11</v>
      </c>
      <c r="C4469" s="36"/>
      <c r="D4469" s="36"/>
      <c r="E4469" s="36"/>
      <c r="F4469" s="36"/>
      <c r="G4469" s="36"/>
      <c r="H4469" s="36"/>
    </row>
    <row r="4470" spans="1:8">
      <c r="A4470" s="47">
        <v>38329</v>
      </c>
      <c r="B4470" s="36">
        <v>36.9</v>
      </c>
      <c r="C4470" s="36"/>
      <c r="D4470" s="36"/>
      <c r="E4470" s="36"/>
      <c r="F4470" s="36"/>
      <c r="G4470" s="36"/>
      <c r="H4470" s="36"/>
    </row>
    <row r="4471" spans="1:8">
      <c r="A4471" s="47">
        <v>38330</v>
      </c>
      <c r="B4471" s="36">
        <v>38.33</v>
      </c>
      <c r="C4471" s="36"/>
      <c r="D4471" s="36"/>
      <c r="E4471" s="36"/>
      <c r="F4471" s="36"/>
      <c r="G4471" s="36"/>
      <c r="H4471" s="36"/>
    </row>
    <row r="4472" spans="1:8">
      <c r="A4472" s="47">
        <v>38331</v>
      </c>
      <c r="B4472" s="36">
        <v>37.24</v>
      </c>
      <c r="C4472" s="36"/>
      <c r="D4472" s="36"/>
      <c r="E4472" s="36"/>
      <c r="F4472" s="36"/>
      <c r="G4472" s="36"/>
      <c r="H4472" s="36"/>
    </row>
    <row r="4473" spans="1:8">
      <c r="A4473" s="47">
        <v>38334</v>
      </c>
      <c r="B4473" s="36">
        <v>36.770000000000003</v>
      </c>
      <c r="C4473" s="36"/>
      <c r="D4473" s="36"/>
      <c r="E4473" s="36"/>
      <c r="F4473" s="36"/>
      <c r="G4473" s="36"/>
      <c r="H4473" s="36"/>
    </row>
    <row r="4474" spans="1:8">
      <c r="A4474" s="47">
        <v>38335</v>
      </c>
      <c r="B4474" s="36">
        <v>37.03</v>
      </c>
      <c r="C4474" s="36"/>
      <c r="D4474" s="36"/>
      <c r="E4474" s="36"/>
      <c r="F4474" s="36"/>
      <c r="G4474" s="36"/>
      <c r="H4474" s="36"/>
    </row>
    <row r="4475" spans="1:8">
      <c r="A4475" s="47">
        <v>38336</v>
      </c>
      <c r="B4475" s="36">
        <v>41.53</v>
      </c>
      <c r="C4475" s="36"/>
      <c r="D4475" s="36"/>
      <c r="E4475" s="36"/>
      <c r="F4475" s="36"/>
      <c r="G4475" s="36"/>
      <c r="H4475" s="36"/>
    </row>
    <row r="4476" spans="1:8">
      <c r="A4476" s="47">
        <v>38337</v>
      </c>
      <c r="B4476" s="36">
        <v>41.49</v>
      </c>
      <c r="C4476" s="36"/>
      <c r="D4476" s="36"/>
      <c r="E4476" s="36"/>
      <c r="F4476" s="36"/>
      <c r="G4476" s="36"/>
      <c r="H4476" s="36"/>
    </row>
    <row r="4477" spans="1:8">
      <c r="A4477" s="47">
        <v>38338</v>
      </c>
      <c r="B4477" s="36">
        <v>43.06</v>
      </c>
      <c r="C4477" s="36"/>
      <c r="D4477" s="36"/>
      <c r="E4477" s="36"/>
      <c r="F4477" s="36"/>
      <c r="G4477" s="36"/>
      <c r="H4477" s="36"/>
    </row>
    <row r="4478" spans="1:8">
      <c r="A4478" s="47">
        <v>38341</v>
      </c>
      <c r="B4478" s="36">
        <v>42.67</v>
      </c>
      <c r="C4478" s="36"/>
      <c r="D4478" s="36"/>
      <c r="E4478" s="36"/>
      <c r="F4478" s="36"/>
      <c r="G4478" s="36"/>
      <c r="H4478" s="36"/>
    </row>
    <row r="4479" spans="1:8">
      <c r="A4479" s="47">
        <v>38342</v>
      </c>
      <c r="B4479" s="36">
        <v>42.76</v>
      </c>
      <c r="C4479" s="36"/>
      <c r="D4479" s="36"/>
      <c r="E4479" s="36"/>
      <c r="F4479" s="36"/>
      <c r="G4479" s="36"/>
      <c r="H4479" s="36"/>
    </row>
    <row r="4480" spans="1:8">
      <c r="A4480" s="47">
        <v>38343</v>
      </c>
      <c r="B4480" s="36">
        <v>40.44</v>
      </c>
      <c r="C4480" s="36"/>
      <c r="D4480" s="36"/>
      <c r="E4480" s="36"/>
      <c r="F4480" s="36"/>
      <c r="G4480" s="36"/>
      <c r="H4480" s="36"/>
    </row>
    <row r="4481" spans="1:8">
      <c r="A4481" s="47">
        <v>38344</v>
      </c>
      <c r="B4481" s="36">
        <v>40.29</v>
      </c>
      <c r="C4481" s="36"/>
      <c r="D4481" s="36"/>
      <c r="E4481" s="36"/>
      <c r="F4481" s="36"/>
      <c r="G4481" s="36"/>
      <c r="H4481" s="36"/>
    </row>
    <row r="4482" spans="1:8">
      <c r="A4482" s="47">
        <v>38345</v>
      </c>
      <c r="B4482" s="36">
        <v>39.6</v>
      </c>
      <c r="C4482" s="36"/>
      <c r="D4482" s="36"/>
      <c r="E4482" s="36"/>
      <c r="F4482" s="36"/>
      <c r="G4482" s="36"/>
      <c r="H4482" s="36"/>
    </row>
    <row r="4483" spans="1:8">
      <c r="A4483" s="47">
        <v>38348</v>
      </c>
      <c r="B4483" s="36">
        <v>39.6</v>
      </c>
      <c r="C4483" s="36"/>
      <c r="D4483" s="36"/>
      <c r="E4483" s="36"/>
      <c r="F4483" s="36"/>
      <c r="G4483" s="36"/>
      <c r="H4483" s="36"/>
    </row>
    <row r="4484" spans="1:8">
      <c r="A4484" s="47">
        <v>38349</v>
      </c>
      <c r="B4484" s="36">
        <v>40.24</v>
      </c>
      <c r="C4484" s="36"/>
      <c r="D4484" s="36"/>
      <c r="E4484" s="36"/>
      <c r="F4484" s="36"/>
      <c r="G4484" s="36"/>
      <c r="H4484" s="36"/>
    </row>
    <row r="4485" spans="1:8">
      <c r="A4485" s="47">
        <v>38350</v>
      </c>
      <c r="B4485" s="36">
        <v>38.93</v>
      </c>
      <c r="C4485" s="36"/>
      <c r="D4485" s="36"/>
      <c r="E4485" s="36"/>
      <c r="F4485" s="36"/>
      <c r="G4485" s="36"/>
      <c r="H4485" s="36"/>
    </row>
    <row r="4486" spans="1:8">
      <c r="A4486" s="47">
        <v>38351</v>
      </c>
      <c r="B4486" s="36">
        <v>39.799999999999997</v>
      </c>
      <c r="C4486" s="36"/>
      <c r="D4486" s="36"/>
      <c r="E4486" s="36"/>
      <c r="F4486" s="36"/>
      <c r="G4486" s="36"/>
      <c r="H4486" s="36"/>
    </row>
    <row r="4487" spans="1:8">
      <c r="A4487" s="47">
        <v>38352</v>
      </c>
      <c r="B4487" s="36">
        <v>40.380000000000003</v>
      </c>
      <c r="C4487" s="36"/>
      <c r="D4487" s="36"/>
      <c r="E4487" s="36"/>
      <c r="F4487" s="36"/>
      <c r="G4487" s="36"/>
      <c r="H4487" s="36"/>
    </row>
    <row r="4488" spans="1:8">
      <c r="A4488" s="47">
        <v>38356</v>
      </c>
      <c r="B4488" s="36">
        <v>40.75</v>
      </c>
      <c r="C4488" s="36"/>
      <c r="D4488" s="36"/>
      <c r="E4488" s="36"/>
      <c r="F4488" s="36"/>
      <c r="G4488" s="36"/>
      <c r="H4488" s="36"/>
    </row>
    <row r="4489" spans="1:8">
      <c r="A4489" s="47">
        <v>38357</v>
      </c>
      <c r="B4489" s="36">
        <v>41</v>
      </c>
      <c r="C4489" s="36"/>
      <c r="D4489" s="36"/>
      <c r="E4489" s="36"/>
      <c r="F4489" s="36"/>
      <c r="G4489" s="36"/>
      <c r="H4489" s="36"/>
    </row>
    <row r="4490" spans="1:8">
      <c r="A4490" s="47">
        <v>38358</v>
      </c>
      <c r="B4490" s="36">
        <v>43.25</v>
      </c>
      <c r="C4490" s="36"/>
      <c r="D4490" s="36"/>
      <c r="E4490" s="36"/>
      <c r="F4490" s="36"/>
      <c r="G4490" s="36"/>
      <c r="H4490" s="36"/>
    </row>
    <row r="4491" spans="1:8">
      <c r="A4491" s="47">
        <v>38359</v>
      </c>
      <c r="B4491" s="36">
        <v>43.28</v>
      </c>
      <c r="C4491" s="36"/>
      <c r="D4491" s="36"/>
      <c r="E4491" s="36"/>
      <c r="F4491" s="36"/>
      <c r="G4491" s="36"/>
      <c r="H4491" s="36"/>
    </row>
    <row r="4492" spans="1:8">
      <c r="A4492" s="47">
        <v>38362</v>
      </c>
      <c r="B4492" s="36">
        <v>44.71</v>
      </c>
      <c r="C4492" s="36"/>
      <c r="D4492" s="36"/>
      <c r="E4492" s="36"/>
      <c r="F4492" s="36"/>
      <c r="G4492" s="36"/>
      <c r="H4492" s="36"/>
    </row>
    <row r="4493" spans="1:8">
      <c r="A4493" s="47">
        <v>38363</v>
      </c>
      <c r="B4493" s="36">
        <v>43.45</v>
      </c>
      <c r="C4493" s="36"/>
      <c r="D4493" s="36"/>
      <c r="E4493" s="36"/>
      <c r="F4493" s="36"/>
      <c r="G4493" s="36"/>
      <c r="H4493" s="36"/>
    </row>
    <row r="4494" spans="1:8">
      <c r="A4494" s="47">
        <v>38364</v>
      </c>
      <c r="B4494" s="36">
        <v>43.75</v>
      </c>
      <c r="C4494" s="36"/>
      <c r="D4494" s="36"/>
      <c r="E4494" s="36"/>
      <c r="F4494" s="36"/>
      <c r="G4494" s="36"/>
      <c r="H4494" s="36"/>
    </row>
    <row r="4495" spans="1:8">
      <c r="A4495" s="47">
        <v>38365</v>
      </c>
      <c r="B4495" s="36">
        <v>45.76</v>
      </c>
      <c r="C4495" s="36"/>
      <c r="D4495" s="36"/>
      <c r="E4495" s="36"/>
      <c r="F4495" s="36"/>
      <c r="G4495" s="36"/>
      <c r="H4495" s="36"/>
    </row>
    <row r="4496" spans="1:8">
      <c r="A4496" s="47">
        <v>38366</v>
      </c>
      <c r="B4496" s="36">
        <v>45.26</v>
      </c>
      <c r="C4496" s="36"/>
      <c r="D4496" s="36"/>
      <c r="E4496" s="36"/>
      <c r="F4496" s="36"/>
      <c r="G4496" s="36"/>
      <c r="H4496" s="36"/>
    </row>
    <row r="4497" spans="1:8">
      <c r="A4497" s="47">
        <v>38369</v>
      </c>
      <c r="B4497" s="36">
        <v>45.1</v>
      </c>
      <c r="C4497" s="36"/>
      <c r="D4497" s="36"/>
      <c r="E4497" s="36"/>
      <c r="F4497" s="36"/>
      <c r="G4497" s="36"/>
      <c r="H4497" s="36"/>
    </row>
    <row r="4498" spans="1:8">
      <c r="A4498" s="47">
        <v>38370</v>
      </c>
      <c r="B4498" s="36">
        <v>45.18</v>
      </c>
      <c r="C4498" s="36"/>
      <c r="D4498" s="36"/>
      <c r="E4498" s="36"/>
      <c r="F4498" s="36"/>
      <c r="G4498" s="36"/>
      <c r="H4498" s="36"/>
    </row>
    <row r="4499" spans="1:8">
      <c r="A4499" s="47">
        <v>38371</v>
      </c>
      <c r="B4499" s="36">
        <v>45.16</v>
      </c>
      <c r="C4499" s="36"/>
      <c r="D4499" s="36"/>
      <c r="E4499" s="36"/>
      <c r="F4499" s="36"/>
      <c r="G4499" s="36"/>
      <c r="H4499" s="36"/>
    </row>
    <row r="4500" spans="1:8">
      <c r="A4500" s="47">
        <v>38372</v>
      </c>
      <c r="B4500" s="36">
        <v>44.06</v>
      </c>
      <c r="C4500" s="36"/>
      <c r="D4500" s="36"/>
      <c r="E4500" s="36"/>
      <c r="F4500" s="36"/>
      <c r="G4500" s="36"/>
      <c r="H4500" s="36"/>
    </row>
    <row r="4501" spans="1:8">
      <c r="A4501" s="47">
        <v>38373</v>
      </c>
      <c r="B4501" s="36">
        <v>45.88</v>
      </c>
      <c r="C4501" s="36"/>
      <c r="D4501" s="36"/>
      <c r="E4501" s="36"/>
      <c r="F4501" s="36"/>
      <c r="G4501" s="36"/>
      <c r="H4501" s="36"/>
    </row>
    <row r="4502" spans="1:8">
      <c r="A4502" s="47">
        <v>38376</v>
      </c>
      <c r="B4502" s="36">
        <v>45.74</v>
      </c>
      <c r="C4502" s="36"/>
      <c r="D4502" s="36"/>
      <c r="E4502" s="36"/>
      <c r="F4502" s="36"/>
      <c r="G4502" s="36"/>
      <c r="H4502" s="36"/>
    </row>
    <row r="4503" spans="1:8">
      <c r="A4503" s="47">
        <v>38377</v>
      </c>
      <c r="B4503" s="36">
        <v>46.14</v>
      </c>
      <c r="C4503" s="36"/>
      <c r="D4503" s="36"/>
      <c r="E4503" s="36"/>
      <c r="F4503" s="36"/>
      <c r="G4503" s="36"/>
      <c r="H4503" s="36"/>
    </row>
    <row r="4504" spans="1:8">
      <c r="A4504" s="47">
        <v>38378</v>
      </c>
      <c r="B4504" s="36">
        <v>45.94</v>
      </c>
      <c r="C4504" s="36"/>
      <c r="D4504" s="36"/>
      <c r="E4504" s="36"/>
      <c r="F4504" s="36"/>
      <c r="G4504" s="36"/>
      <c r="H4504" s="36"/>
    </row>
    <row r="4505" spans="1:8">
      <c r="A4505" s="47">
        <v>38379</v>
      </c>
      <c r="B4505" s="36">
        <v>46.51</v>
      </c>
      <c r="C4505" s="36"/>
      <c r="D4505" s="36"/>
      <c r="E4505" s="36"/>
      <c r="F4505" s="36"/>
      <c r="G4505" s="36"/>
      <c r="H4505" s="36"/>
    </row>
    <row r="4506" spans="1:8">
      <c r="A4506" s="47">
        <v>38380</v>
      </c>
      <c r="B4506" s="36">
        <v>44.75</v>
      </c>
      <c r="C4506" s="36"/>
      <c r="D4506" s="36"/>
      <c r="E4506" s="36"/>
      <c r="F4506" s="36"/>
      <c r="G4506" s="36"/>
      <c r="H4506" s="36"/>
    </row>
    <row r="4507" spans="1:8">
      <c r="A4507" s="47">
        <v>38383</v>
      </c>
      <c r="B4507" s="36">
        <v>44.51</v>
      </c>
      <c r="C4507" s="36"/>
      <c r="D4507" s="36"/>
      <c r="E4507" s="36"/>
      <c r="F4507" s="36"/>
      <c r="G4507" s="36"/>
      <c r="H4507" s="36"/>
    </row>
    <row r="4508" spans="1:8">
      <c r="A4508" s="47">
        <v>38384</v>
      </c>
      <c r="B4508" s="36">
        <v>45.12</v>
      </c>
      <c r="C4508" s="36"/>
      <c r="D4508" s="36"/>
      <c r="E4508" s="36"/>
      <c r="F4508" s="36"/>
      <c r="G4508" s="36"/>
      <c r="H4508" s="36"/>
    </row>
    <row r="4509" spans="1:8">
      <c r="A4509" s="47">
        <v>38385</v>
      </c>
      <c r="B4509" s="36">
        <v>44.17</v>
      </c>
      <c r="C4509" s="36"/>
      <c r="D4509" s="36"/>
      <c r="E4509" s="36"/>
      <c r="F4509" s="36"/>
      <c r="G4509" s="36"/>
      <c r="H4509" s="36"/>
    </row>
    <row r="4510" spans="1:8">
      <c r="A4510" s="47">
        <v>38386</v>
      </c>
      <c r="B4510" s="36">
        <v>43.13</v>
      </c>
      <c r="C4510" s="36"/>
      <c r="D4510" s="36"/>
      <c r="E4510" s="36"/>
      <c r="F4510" s="36"/>
      <c r="G4510" s="36"/>
      <c r="H4510" s="36"/>
    </row>
    <row r="4511" spans="1:8">
      <c r="A4511" s="47">
        <v>38387</v>
      </c>
      <c r="B4511" s="36">
        <v>43.26</v>
      </c>
      <c r="C4511" s="36"/>
      <c r="D4511" s="36"/>
      <c r="E4511" s="36"/>
      <c r="F4511" s="36"/>
      <c r="G4511" s="36"/>
      <c r="H4511" s="36"/>
    </row>
    <row r="4512" spans="1:8">
      <c r="A4512" s="47">
        <v>38390</v>
      </c>
      <c r="B4512" s="36">
        <v>42.7</v>
      </c>
      <c r="C4512" s="36"/>
      <c r="D4512" s="36"/>
      <c r="E4512" s="36"/>
      <c r="F4512" s="36"/>
      <c r="G4512" s="36"/>
      <c r="H4512" s="36"/>
    </row>
    <row r="4513" spans="1:8">
      <c r="A4513" s="47">
        <v>38391</v>
      </c>
      <c r="B4513" s="36">
        <v>42.79</v>
      </c>
      <c r="C4513" s="36"/>
      <c r="D4513" s="36"/>
      <c r="E4513" s="36"/>
      <c r="F4513" s="36"/>
      <c r="G4513" s="36"/>
      <c r="H4513" s="36"/>
    </row>
    <row r="4514" spans="1:8">
      <c r="A4514" s="47">
        <v>38392</v>
      </c>
      <c r="B4514" s="36">
        <v>42.49</v>
      </c>
      <c r="C4514" s="36"/>
      <c r="D4514" s="36"/>
      <c r="E4514" s="36"/>
      <c r="F4514" s="36"/>
      <c r="G4514" s="36"/>
      <c r="H4514" s="36"/>
    </row>
    <row r="4515" spans="1:8">
      <c r="A4515" s="47">
        <v>38393</v>
      </c>
      <c r="B4515" s="36">
        <v>44.04</v>
      </c>
      <c r="C4515" s="36"/>
      <c r="D4515" s="36"/>
      <c r="E4515" s="36"/>
      <c r="F4515" s="36"/>
      <c r="G4515" s="36"/>
      <c r="H4515" s="36"/>
    </row>
    <row r="4516" spans="1:8">
      <c r="A4516" s="47">
        <v>38394</v>
      </c>
      <c r="B4516" s="36">
        <v>44.41</v>
      </c>
      <c r="C4516" s="36"/>
      <c r="D4516" s="36"/>
      <c r="E4516" s="36"/>
      <c r="F4516" s="36"/>
      <c r="G4516" s="36"/>
      <c r="H4516" s="36"/>
    </row>
    <row r="4517" spans="1:8">
      <c r="A4517" s="47">
        <v>38397</v>
      </c>
      <c r="B4517" s="36">
        <v>44.51</v>
      </c>
      <c r="C4517" s="36"/>
      <c r="D4517" s="36"/>
      <c r="E4517" s="36"/>
      <c r="F4517" s="36"/>
      <c r="G4517" s="36"/>
      <c r="H4517" s="36"/>
    </row>
    <row r="4518" spans="1:8">
      <c r="A4518" s="47">
        <v>38398</v>
      </c>
      <c r="B4518" s="36">
        <v>44.91</v>
      </c>
      <c r="C4518" s="36"/>
      <c r="D4518" s="36"/>
      <c r="E4518" s="36"/>
      <c r="F4518" s="36"/>
      <c r="G4518" s="36"/>
      <c r="H4518" s="36"/>
    </row>
    <row r="4519" spans="1:8">
      <c r="A4519" s="47">
        <v>38399</v>
      </c>
      <c r="B4519" s="36">
        <v>45.42</v>
      </c>
      <c r="C4519" s="36"/>
      <c r="D4519" s="36"/>
      <c r="E4519" s="36"/>
      <c r="F4519" s="36"/>
      <c r="G4519" s="36"/>
      <c r="H4519" s="36"/>
    </row>
    <row r="4520" spans="1:8">
      <c r="A4520" s="47">
        <v>38400</v>
      </c>
      <c r="B4520" s="36">
        <v>45.42</v>
      </c>
      <c r="C4520" s="36"/>
      <c r="D4520" s="36"/>
      <c r="E4520" s="36"/>
      <c r="F4520" s="36"/>
      <c r="G4520" s="36"/>
      <c r="H4520" s="36"/>
    </row>
    <row r="4521" spans="1:8">
      <c r="A4521" s="47">
        <v>38401</v>
      </c>
      <c r="B4521" s="36">
        <v>45.86</v>
      </c>
      <c r="C4521" s="36"/>
      <c r="D4521" s="36"/>
      <c r="E4521" s="36"/>
      <c r="F4521" s="36"/>
      <c r="G4521" s="36"/>
      <c r="H4521" s="36"/>
    </row>
    <row r="4522" spans="1:8">
      <c r="A4522" s="47">
        <v>38404</v>
      </c>
      <c r="B4522" s="36">
        <v>46.09</v>
      </c>
      <c r="C4522" s="36"/>
      <c r="D4522" s="36"/>
      <c r="E4522" s="36"/>
      <c r="F4522" s="36"/>
      <c r="G4522" s="36"/>
      <c r="H4522" s="36"/>
    </row>
    <row r="4523" spans="1:8">
      <c r="A4523" s="47">
        <v>38405</v>
      </c>
      <c r="B4523" s="36">
        <v>47.6</v>
      </c>
      <c r="C4523" s="36"/>
      <c r="D4523" s="36"/>
      <c r="E4523" s="36"/>
      <c r="F4523" s="36"/>
      <c r="G4523" s="36"/>
      <c r="H4523" s="36"/>
    </row>
    <row r="4524" spans="1:8">
      <c r="A4524" s="47">
        <v>38406</v>
      </c>
      <c r="B4524" s="36">
        <v>48.16</v>
      </c>
      <c r="C4524" s="36"/>
      <c r="D4524" s="36"/>
      <c r="E4524" s="36"/>
      <c r="F4524" s="36"/>
      <c r="G4524" s="36"/>
      <c r="H4524" s="36"/>
    </row>
    <row r="4525" spans="1:8">
      <c r="A4525" s="47">
        <v>38407</v>
      </c>
      <c r="B4525" s="36">
        <v>49.24</v>
      </c>
      <c r="C4525" s="36"/>
      <c r="D4525" s="36"/>
      <c r="E4525" s="36"/>
      <c r="F4525" s="36"/>
      <c r="G4525" s="36"/>
      <c r="H4525" s="36"/>
    </row>
    <row r="4526" spans="1:8">
      <c r="A4526" s="47">
        <v>38408</v>
      </c>
      <c r="B4526" s="36">
        <v>50.05</v>
      </c>
      <c r="C4526" s="36"/>
      <c r="D4526" s="36"/>
      <c r="E4526" s="36"/>
      <c r="F4526" s="36"/>
      <c r="G4526" s="36"/>
      <c r="H4526" s="36"/>
    </row>
    <row r="4527" spans="1:8">
      <c r="A4527" s="47">
        <v>38411</v>
      </c>
      <c r="B4527" s="36">
        <v>50.13</v>
      </c>
      <c r="C4527" s="36"/>
      <c r="D4527" s="36"/>
      <c r="E4527" s="36"/>
      <c r="F4527" s="36"/>
      <c r="G4527" s="36"/>
      <c r="H4527" s="36"/>
    </row>
    <row r="4528" spans="1:8">
      <c r="A4528" s="47">
        <v>38412</v>
      </c>
      <c r="B4528" s="36">
        <v>50.47</v>
      </c>
      <c r="C4528" s="36"/>
      <c r="D4528" s="36"/>
      <c r="E4528" s="36"/>
      <c r="F4528" s="36"/>
      <c r="G4528" s="36"/>
      <c r="H4528" s="36"/>
    </row>
    <row r="4529" spans="1:8">
      <c r="A4529" s="47">
        <v>38413</v>
      </c>
      <c r="B4529" s="36">
        <v>51.05</v>
      </c>
      <c r="C4529" s="36"/>
      <c r="D4529" s="36"/>
      <c r="E4529" s="36"/>
      <c r="F4529" s="36"/>
      <c r="G4529" s="36"/>
      <c r="H4529" s="36"/>
    </row>
    <row r="4530" spans="1:8">
      <c r="A4530" s="47">
        <v>38414</v>
      </c>
      <c r="B4530" s="36">
        <v>52.89</v>
      </c>
      <c r="C4530" s="36"/>
      <c r="D4530" s="36"/>
      <c r="E4530" s="36"/>
      <c r="F4530" s="36"/>
      <c r="G4530" s="36"/>
      <c r="H4530" s="36"/>
    </row>
    <row r="4531" spans="1:8">
      <c r="A4531" s="47">
        <v>38415</v>
      </c>
      <c r="B4531" s="36">
        <v>52.1</v>
      </c>
      <c r="C4531" s="36"/>
      <c r="D4531" s="36"/>
      <c r="E4531" s="36"/>
      <c r="F4531" s="36"/>
      <c r="G4531" s="36"/>
      <c r="H4531" s="36"/>
    </row>
    <row r="4532" spans="1:8">
      <c r="A4532" s="47">
        <v>38418</v>
      </c>
      <c r="B4532" s="36">
        <v>51.87</v>
      </c>
      <c r="C4532" s="36"/>
      <c r="D4532" s="36"/>
      <c r="E4532" s="36"/>
      <c r="F4532" s="36"/>
      <c r="G4532" s="36"/>
      <c r="H4532" s="36"/>
    </row>
    <row r="4533" spans="1:8">
      <c r="A4533" s="47">
        <v>38419</v>
      </c>
      <c r="B4533" s="36">
        <v>53.29</v>
      </c>
      <c r="C4533" s="36"/>
      <c r="D4533" s="36"/>
      <c r="E4533" s="36"/>
      <c r="F4533" s="36"/>
      <c r="G4533" s="36"/>
      <c r="H4533" s="36"/>
    </row>
    <row r="4534" spans="1:8">
      <c r="A4534" s="47">
        <v>38420</v>
      </c>
      <c r="B4534" s="36">
        <v>54.11</v>
      </c>
      <c r="C4534" s="36"/>
      <c r="D4534" s="36"/>
      <c r="E4534" s="36"/>
      <c r="F4534" s="36"/>
      <c r="G4534" s="36"/>
      <c r="H4534" s="36"/>
    </row>
    <row r="4535" spans="1:8">
      <c r="A4535" s="47">
        <v>38421</v>
      </c>
      <c r="B4535" s="36">
        <v>53.04</v>
      </c>
      <c r="C4535" s="36"/>
      <c r="D4535" s="36"/>
      <c r="E4535" s="36"/>
      <c r="F4535" s="36"/>
      <c r="G4535" s="36"/>
      <c r="H4535" s="36"/>
    </row>
    <row r="4536" spans="1:8">
      <c r="A4536" s="47">
        <v>38422</v>
      </c>
      <c r="B4536" s="36">
        <v>53.15</v>
      </c>
      <c r="C4536" s="36"/>
      <c r="D4536" s="36"/>
      <c r="E4536" s="36"/>
      <c r="F4536" s="36"/>
      <c r="G4536" s="36"/>
      <c r="H4536" s="36"/>
    </row>
    <row r="4537" spans="1:8">
      <c r="A4537" s="47">
        <v>38425</v>
      </c>
      <c r="B4537" s="36">
        <v>53.68</v>
      </c>
      <c r="C4537" s="36"/>
      <c r="D4537" s="36"/>
      <c r="E4537" s="36"/>
      <c r="F4537" s="36"/>
      <c r="G4537" s="36"/>
      <c r="H4537" s="36"/>
    </row>
    <row r="4538" spans="1:8">
      <c r="A4538" s="47">
        <v>38426</v>
      </c>
      <c r="B4538" s="36">
        <v>53.97</v>
      </c>
      <c r="C4538" s="36"/>
      <c r="D4538" s="36"/>
      <c r="E4538" s="36"/>
      <c r="F4538" s="36"/>
      <c r="G4538" s="36"/>
      <c r="H4538" s="36"/>
    </row>
    <row r="4539" spans="1:8">
      <c r="A4539" s="47">
        <v>38427</v>
      </c>
      <c r="B4539" s="36">
        <v>54.61</v>
      </c>
      <c r="C4539" s="36"/>
      <c r="D4539" s="36"/>
      <c r="E4539" s="36"/>
      <c r="F4539" s="36"/>
      <c r="G4539" s="36"/>
      <c r="H4539" s="36"/>
    </row>
    <row r="4540" spans="1:8">
      <c r="A4540" s="47">
        <v>38428</v>
      </c>
      <c r="B4540" s="36">
        <v>56.03</v>
      </c>
      <c r="C4540" s="36"/>
      <c r="D4540" s="36"/>
      <c r="E4540" s="36"/>
      <c r="F4540" s="36"/>
      <c r="G4540" s="36"/>
      <c r="H4540" s="36"/>
    </row>
    <row r="4541" spans="1:8">
      <c r="A4541" s="47">
        <v>38429</v>
      </c>
      <c r="B4541" s="36">
        <v>55.97</v>
      </c>
      <c r="C4541" s="36"/>
      <c r="D4541" s="36"/>
      <c r="E4541" s="36"/>
      <c r="F4541" s="36"/>
      <c r="G4541" s="36"/>
      <c r="H4541" s="36"/>
    </row>
    <row r="4542" spans="1:8">
      <c r="A4542" s="47">
        <v>38432</v>
      </c>
      <c r="B4542" s="36">
        <v>55.79</v>
      </c>
      <c r="C4542" s="36"/>
      <c r="D4542" s="36"/>
      <c r="E4542" s="36"/>
      <c r="F4542" s="36"/>
      <c r="G4542" s="36"/>
      <c r="H4542" s="36"/>
    </row>
    <row r="4543" spans="1:8">
      <c r="A4543" s="47">
        <v>38433</v>
      </c>
      <c r="B4543" s="36">
        <v>55.39</v>
      </c>
      <c r="C4543" s="36"/>
      <c r="D4543" s="36"/>
      <c r="E4543" s="36"/>
      <c r="F4543" s="36"/>
      <c r="G4543" s="36"/>
      <c r="H4543" s="36"/>
    </row>
    <row r="4544" spans="1:8">
      <c r="A4544" s="47">
        <v>38434</v>
      </c>
      <c r="B4544" s="36">
        <v>51.52</v>
      </c>
      <c r="C4544" s="36"/>
      <c r="D4544" s="36"/>
      <c r="E4544" s="36"/>
      <c r="F4544" s="36"/>
      <c r="G4544" s="36"/>
      <c r="H4544" s="36"/>
    </row>
    <row r="4545" spans="1:8">
      <c r="A4545" s="47">
        <v>38435</v>
      </c>
      <c r="B4545" s="36">
        <v>52.35</v>
      </c>
      <c r="C4545" s="36"/>
      <c r="D4545" s="36"/>
      <c r="E4545" s="36"/>
      <c r="F4545" s="36"/>
      <c r="G4545" s="36"/>
      <c r="H4545" s="36"/>
    </row>
    <row r="4546" spans="1:8">
      <c r="A4546" s="47">
        <v>38439</v>
      </c>
      <c r="B4546" s="36">
        <v>51.75</v>
      </c>
      <c r="C4546" s="36"/>
      <c r="D4546" s="36"/>
      <c r="E4546" s="36"/>
      <c r="F4546" s="36"/>
      <c r="G4546" s="36"/>
      <c r="H4546" s="36"/>
    </row>
    <row r="4547" spans="1:8">
      <c r="A4547" s="47">
        <v>38440</v>
      </c>
      <c r="B4547" s="36">
        <v>51.42</v>
      </c>
      <c r="C4547" s="36"/>
      <c r="D4547" s="36"/>
      <c r="E4547" s="36"/>
      <c r="F4547" s="36"/>
      <c r="G4547" s="36"/>
      <c r="H4547" s="36"/>
    </row>
    <row r="4548" spans="1:8">
      <c r="A4548" s="47">
        <v>38441</v>
      </c>
      <c r="B4548" s="36">
        <v>50.63</v>
      </c>
      <c r="C4548" s="36"/>
      <c r="D4548" s="36"/>
      <c r="E4548" s="36"/>
      <c r="F4548" s="36"/>
      <c r="G4548" s="36"/>
      <c r="H4548" s="36"/>
    </row>
    <row r="4549" spans="1:8">
      <c r="A4549" s="47">
        <v>38442</v>
      </c>
      <c r="B4549" s="36">
        <v>53.22</v>
      </c>
      <c r="C4549" s="36"/>
      <c r="D4549" s="36"/>
      <c r="E4549" s="36"/>
      <c r="F4549" s="36"/>
      <c r="G4549" s="36"/>
      <c r="H4549" s="36"/>
    </row>
    <row r="4550" spans="1:8">
      <c r="A4550" s="47">
        <v>38443</v>
      </c>
      <c r="B4550" s="36">
        <v>54.14</v>
      </c>
      <c r="C4550" s="36"/>
      <c r="D4550" s="36"/>
      <c r="E4550" s="36"/>
      <c r="F4550" s="36"/>
      <c r="G4550" s="36"/>
      <c r="H4550" s="36"/>
    </row>
    <row r="4551" spans="1:8">
      <c r="A4551" s="47">
        <v>38446</v>
      </c>
      <c r="B4551" s="36">
        <v>55.92</v>
      </c>
      <c r="C4551" s="36"/>
      <c r="D4551" s="36"/>
      <c r="E4551" s="36"/>
      <c r="F4551" s="36"/>
      <c r="G4551" s="36"/>
      <c r="H4551" s="36"/>
    </row>
    <row r="4552" spans="1:8">
      <c r="A4552" s="47">
        <v>38447</v>
      </c>
      <c r="B4552" s="36">
        <v>54.53</v>
      </c>
      <c r="C4552" s="36"/>
      <c r="D4552" s="36"/>
      <c r="E4552" s="36"/>
      <c r="F4552" s="36"/>
      <c r="G4552" s="36"/>
      <c r="H4552" s="36"/>
    </row>
    <row r="4553" spans="1:8">
      <c r="A4553" s="47">
        <v>38448</v>
      </c>
      <c r="B4553" s="36">
        <v>54.08</v>
      </c>
      <c r="C4553" s="36"/>
      <c r="D4553" s="36"/>
      <c r="E4553" s="36"/>
      <c r="F4553" s="36"/>
      <c r="G4553" s="36"/>
      <c r="H4553" s="36"/>
    </row>
    <row r="4554" spans="1:8">
      <c r="A4554" s="47">
        <v>38449</v>
      </c>
      <c r="B4554" s="36">
        <v>52.57</v>
      </c>
      <c r="C4554" s="36"/>
      <c r="D4554" s="36"/>
      <c r="E4554" s="36"/>
      <c r="F4554" s="36"/>
      <c r="G4554" s="36"/>
      <c r="H4554" s="36"/>
    </row>
    <row r="4555" spans="1:8">
      <c r="A4555" s="47">
        <v>38450</v>
      </c>
      <c r="B4555" s="36">
        <v>51.83</v>
      </c>
      <c r="C4555" s="36"/>
      <c r="D4555" s="36"/>
      <c r="E4555" s="36"/>
      <c r="F4555" s="36"/>
      <c r="G4555" s="36"/>
      <c r="H4555" s="36"/>
    </row>
    <row r="4556" spans="1:8">
      <c r="A4556" s="47">
        <v>38453</v>
      </c>
      <c r="B4556" s="36">
        <v>51.21</v>
      </c>
      <c r="C4556" s="36"/>
      <c r="D4556" s="36"/>
      <c r="E4556" s="36"/>
      <c r="F4556" s="36"/>
      <c r="G4556" s="36"/>
      <c r="H4556" s="36"/>
    </row>
    <row r="4557" spans="1:8">
      <c r="A4557" s="47">
        <v>38454</v>
      </c>
      <c r="B4557" s="36">
        <v>51.53</v>
      </c>
      <c r="C4557" s="36"/>
      <c r="D4557" s="36"/>
      <c r="E4557" s="36"/>
      <c r="F4557" s="36"/>
      <c r="G4557" s="36"/>
      <c r="H4557" s="36"/>
    </row>
    <row r="4558" spans="1:8">
      <c r="A4558" s="47">
        <v>38455</v>
      </c>
      <c r="B4558" s="36">
        <v>49.67</v>
      </c>
      <c r="C4558" s="36"/>
      <c r="D4558" s="36"/>
      <c r="E4558" s="36"/>
      <c r="F4558" s="36"/>
      <c r="G4558" s="36"/>
      <c r="H4558" s="36"/>
    </row>
    <row r="4559" spans="1:8">
      <c r="A4559" s="47">
        <v>38456</v>
      </c>
      <c r="B4559" s="36">
        <v>50.21</v>
      </c>
      <c r="C4559" s="36"/>
      <c r="D4559" s="36"/>
      <c r="E4559" s="36"/>
      <c r="F4559" s="36"/>
      <c r="G4559" s="36"/>
      <c r="H4559" s="36"/>
    </row>
    <row r="4560" spans="1:8">
      <c r="A4560" s="47">
        <v>38457</v>
      </c>
      <c r="B4560" s="36">
        <v>49.52</v>
      </c>
      <c r="C4560" s="36"/>
      <c r="D4560" s="36"/>
      <c r="E4560" s="36"/>
      <c r="F4560" s="36"/>
      <c r="G4560" s="36"/>
      <c r="H4560" s="36"/>
    </row>
    <row r="4561" spans="1:8">
      <c r="A4561" s="47">
        <v>38460</v>
      </c>
      <c r="B4561" s="36">
        <v>48.58</v>
      </c>
      <c r="C4561" s="36"/>
      <c r="D4561" s="36"/>
      <c r="E4561" s="36"/>
      <c r="F4561" s="36"/>
      <c r="G4561" s="36"/>
      <c r="H4561" s="36"/>
    </row>
    <row r="4562" spans="1:8">
      <c r="A4562" s="47">
        <v>38461</v>
      </c>
      <c r="B4562" s="36">
        <v>50.79</v>
      </c>
      <c r="C4562" s="36"/>
      <c r="D4562" s="36"/>
      <c r="E4562" s="36"/>
      <c r="F4562" s="36"/>
      <c r="G4562" s="36"/>
      <c r="H4562" s="36"/>
    </row>
    <row r="4563" spans="1:8">
      <c r="A4563" s="47">
        <v>38462</v>
      </c>
      <c r="B4563" s="36">
        <v>51.53</v>
      </c>
      <c r="C4563" s="36"/>
      <c r="D4563" s="36"/>
      <c r="E4563" s="36"/>
      <c r="F4563" s="36"/>
      <c r="G4563" s="36"/>
      <c r="H4563" s="36"/>
    </row>
    <row r="4564" spans="1:8">
      <c r="A4564" s="47">
        <v>38463</v>
      </c>
      <c r="B4564" s="36">
        <v>51.73</v>
      </c>
      <c r="C4564" s="36"/>
      <c r="D4564" s="36"/>
      <c r="E4564" s="36"/>
      <c r="F4564" s="36"/>
      <c r="G4564" s="36"/>
      <c r="H4564" s="36"/>
    </row>
    <row r="4565" spans="1:8">
      <c r="A4565" s="47">
        <v>38464</v>
      </c>
      <c r="B4565" s="36">
        <v>53.51</v>
      </c>
      <c r="C4565" s="36"/>
      <c r="D4565" s="36"/>
      <c r="E4565" s="36"/>
      <c r="F4565" s="36"/>
      <c r="G4565" s="36"/>
      <c r="H4565" s="36"/>
    </row>
    <row r="4566" spans="1:8">
      <c r="A4566" s="47">
        <v>38467</v>
      </c>
      <c r="B4566" s="36">
        <v>53.1</v>
      </c>
      <c r="C4566" s="36"/>
      <c r="D4566" s="36"/>
      <c r="E4566" s="36"/>
      <c r="F4566" s="36"/>
      <c r="G4566" s="36"/>
      <c r="H4566" s="36"/>
    </row>
    <row r="4567" spans="1:8">
      <c r="A4567" s="47">
        <v>38468</v>
      </c>
      <c r="B4567" s="36">
        <v>52.47</v>
      </c>
      <c r="C4567" s="36"/>
      <c r="D4567" s="36"/>
      <c r="E4567" s="36"/>
      <c r="F4567" s="36"/>
      <c r="G4567" s="36"/>
      <c r="H4567" s="36"/>
    </row>
    <row r="4568" spans="1:8">
      <c r="A4568" s="47">
        <v>38469</v>
      </c>
      <c r="B4568" s="36">
        <v>51.29</v>
      </c>
      <c r="C4568" s="36"/>
      <c r="D4568" s="36"/>
      <c r="E4568" s="36"/>
      <c r="F4568" s="36"/>
      <c r="G4568" s="36"/>
      <c r="H4568" s="36"/>
    </row>
    <row r="4569" spans="1:8">
      <c r="A4569" s="47">
        <v>38470</v>
      </c>
      <c r="B4569" s="36">
        <v>50.74</v>
      </c>
      <c r="C4569" s="36"/>
      <c r="D4569" s="36"/>
      <c r="E4569" s="36"/>
      <c r="F4569" s="36"/>
      <c r="G4569" s="36"/>
      <c r="H4569" s="36"/>
    </row>
    <row r="4570" spans="1:8">
      <c r="A4570" s="47">
        <v>38471</v>
      </c>
      <c r="B4570" s="36">
        <v>50.61</v>
      </c>
      <c r="C4570" s="36"/>
      <c r="D4570" s="36"/>
      <c r="E4570" s="36"/>
      <c r="F4570" s="36"/>
      <c r="G4570" s="36"/>
      <c r="H4570" s="36"/>
    </row>
    <row r="4571" spans="1:8">
      <c r="A4571" s="47">
        <v>38474</v>
      </c>
      <c r="B4571" s="36">
        <v>50.89</v>
      </c>
      <c r="C4571" s="36"/>
      <c r="D4571" s="36"/>
      <c r="E4571" s="36"/>
      <c r="F4571" s="36"/>
      <c r="G4571" s="36"/>
      <c r="H4571" s="36"/>
    </row>
    <row r="4572" spans="1:8">
      <c r="A4572" s="47">
        <v>38475</v>
      </c>
      <c r="B4572" s="36">
        <v>49.48</v>
      </c>
      <c r="C4572" s="36"/>
      <c r="D4572" s="36"/>
      <c r="E4572" s="36"/>
      <c r="F4572" s="36"/>
      <c r="G4572" s="36"/>
      <c r="H4572" s="36"/>
    </row>
    <row r="4573" spans="1:8">
      <c r="A4573" s="47">
        <v>38476</v>
      </c>
      <c r="B4573" s="36">
        <v>50.36</v>
      </c>
      <c r="C4573" s="36"/>
      <c r="D4573" s="36"/>
      <c r="E4573" s="36"/>
      <c r="F4573" s="36"/>
      <c r="G4573" s="36"/>
      <c r="H4573" s="36"/>
    </row>
    <row r="4574" spans="1:8">
      <c r="A4574" s="47">
        <v>38477</v>
      </c>
      <c r="B4574" s="36">
        <v>49.81</v>
      </c>
      <c r="C4574" s="36"/>
      <c r="D4574" s="36"/>
      <c r="E4574" s="36"/>
      <c r="F4574" s="36"/>
      <c r="G4574" s="36"/>
      <c r="H4574" s="36"/>
    </row>
    <row r="4575" spans="1:8">
      <c r="A4575" s="47">
        <v>38478</v>
      </c>
      <c r="B4575" s="36">
        <v>49.7</v>
      </c>
      <c r="C4575" s="36"/>
      <c r="D4575" s="36"/>
      <c r="E4575" s="36"/>
      <c r="F4575" s="36"/>
      <c r="G4575" s="36"/>
      <c r="H4575" s="36"/>
    </row>
    <row r="4576" spans="1:8">
      <c r="A4576" s="47">
        <v>38481</v>
      </c>
      <c r="B4576" s="36">
        <v>49.71</v>
      </c>
      <c r="C4576" s="36"/>
      <c r="D4576" s="36"/>
      <c r="E4576" s="36"/>
      <c r="F4576" s="36"/>
      <c r="G4576" s="36"/>
      <c r="H4576" s="36"/>
    </row>
    <row r="4577" spans="1:8">
      <c r="A4577" s="47">
        <v>38482</v>
      </c>
      <c r="B4577" s="36">
        <v>50.61</v>
      </c>
      <c r="C4577" s="36"/>
      <c r="D4577" s="36"/>
      <c r="E4577" s="36"/>
      <c r="F4577" s="36"/>
      <c r="G4577" s="36"/>
      <c r="H4577" s="36"/>
    </row>
    <row r="4578" spans="1:8">
      <c r="A4578" s="47">
        <v>38483</v>
      </c>
      <c r="B4578" s="36">
        <v>48.91</v>
      </c>
      <c r="C4578" s="36"/>
      <c r="D4578" s="36"/>
      <c r="E4578" s="36"/>
      <c r="F4578" s="36"/>
      <c r="G4578" s="36"/>
      <c r="H4578" s="36"/>
    </row>
    <row r="4579" spans="1:8">
      <c r="A4579" s="47">
        <v>38484</v>
      </c>
      <c r="B4579" s="36">
        <v>47.4</v>
      </c>
      <c r="C4579" s="36"/>
      <c r="D4579" s="36"/>
      <c r="E4579" s="36"/>
      <c r="F4579" s="36"/>
      <c r="G4579" s="36"/>
      <c r="H4579" s="36"/>
    </row>
    <row r="4580" spans="1:8">
      <c r="A4580" s="47">
        <v>38485</v>
      </c>
      <c r="B4580" s="36">
        <v>46.85</v>
      </c>
      <c r="C4580" s="36"/>
      <c r="D4580" s="36"/>
      <c r="E4580" s="36"/>
      <c r="F4580" s="36"/>
      <c r="G4580" s="36"/>
      <c r="H4580" s="36"/>
    </row>
    <row r="4581" spans="1:8">
      <c r="A4581" s="47">
        <v>38488</v>
      </c>
      <c r="B4581" s="36">
        <v>46.42</v>
      </c>
      <c r="C4581" s="36"/>
      <c r="D4581" s="36"/>
      <c r="E4581" s="36"/>
      <c r="F4581" s="36"/>
      <c r="G4581" s="36"/>
      <c r="H4581" s="36"/>
    </row>
    <row r="4582" spans="1:8">
      <c r="A4582" s="47">
        <v>38489</v>
      </c>
      <c r="B4582" s="36">
        <v>47.31</v>
      </c>
      <c r="C4582" s="36"/>
      <c r="D4582" s="36"/>
      <c r="E4582" s="36"/>
      <c r="F4582" s="36"/>
      <c r="G4582" s="36"/>
      <c r="H4582" s="36"/>
    </row>
    <row r="4583" spans="1:8">
      <c r="A4583" s="47">
        <v>38490</v>
      </c>
      <c r="B4583" s="36">
        <v>47.35</v>
      </c>
      <c r="C4583" s="36"/>
      <c r="D4583" s="36"/>
      <c r="E4583" s="36"/>
      <c r="F4583" s="36"/>
      <c r="G4583" s="36"/>
      <c r="H4583" s="36"/>
    </row>
    <row r="4584" spans="1:8">
      <c r="A4584" s="47">
        <v>38491</v>
      </c>
      <c r="B4584" s="36">
        <v>46.92</v>
      </c>
      <c r="C4584" s="36"/>
      <c r="D4584" s="36"/>
      <c r="E4584" s="36"/>
      <c r="F4584" s="36"/>
      <c r="G4584" s="36"/>
      <c r="H4584" s="36"/>
    </row>
    <row r="4585" spans="1:8">
      <c r="A4585" s="47">
        <v>38492</v>
      </c>
      <c r="B4585" s="36">
        <v>46.91</v>
      </c>
      <c r="C4585" s="36"/>
      <c r="D4585" s="36"/>
      <c r="E4585" s="36"/>
      <c r="F4585" s="36"/>
      <c r="G4585" s="36"/>
      <c r="H4585" s="36"/>
    </row>
    <row r="4586" spans="1:8">
      <c r="A4586" s="47">
        <v>38495</v>
      </c>
      <c r="B4586" s="36">
        <v>47.28</v>
      </c>
      <c r="C4586" s="36"/>
      <c r="D4586" s="36"/>
      <c r="E4586" s="36"/>
      <c r="F4586" s="36"/>
      <c r="G4586" s="36"/>
      <c r="H4586" s="36"/>
    </row>
    <row r="4587" spans="1:8">
      <c r="A4587" s="47">
        <v>38496</v>
      </c>
      <c r="B4587" s="36">
        <v>47.29</v>
      </c>
      <c r="C4587" s="36"/>
      <c r="D4587" s="36"/>
      <c r="E4587" s="36"/>
      <c r="F4587" s="36"/>
      <c r="G4587" s="36"/>
      <c r="H4587" s="36"/>
    </row>
    <row r="4588" spans="1:8">
      <c r="A4588" s="47">
        <v>38497</v>
      </c>
      <c r="B4588" s="36">
        <v>49.24</v>
      </c>
      <c r="C4588" s="36"/>
      <c r="D4588" s="36"/>
      <c r="E4588" s="36"/>
      <c r="F4588" s="36"/>
      <c r="G4588" s="36"/>
      <c r="H4588" s="36"/>
    </row>
    <row r="4589" spans="1:8">
      <c r="A4589" s="47">
        <v>38498</v>
      </c>
      <c r="B4589" s="36">
        <v>49.71</v>
      </c>
      <c r="C4589" s="36"/>
      <c r="D4589" s="36"/>
      <c r="E4589" s="36"/>
      <c r="F4589" s="36"/>
      <c r="G4589" s="36"/>
      <c r="H4589" s="36"/>
    </row>
    <row r="4590" spans="1:8">
      <c r="A4590" s="47">
        <v>38499</v>
      </c>
      <c r="B4590" s="36">
        <v>49.42</v>
      </c>
      <c r="C4590" s="36"/>
      <c r="D4590" s="36"/>
      <c r="E4590" s="36"/>
      <c r="F4590" s="36"/>
      <c r="G4590" s="36"/>
      <c r="H4590" s="36"/>
    </row>
    <row r="4591" spans="1:8">
      <c r="A4591" s="47">
        <v>38502</v>
      </c>
      <c r="B4591" s="36">
        <v>49.33</v>
      </c>
      <c r="C4591" s="36"/>
      <c r="D4591" s="36"/>
      <c r="E4591" s="36"/>
      <c r="F4591" s="36"/>
      <c r="G4591" s="36"/>
      <c r="H4591" s="36"/>
    </row>
    <row r="4592" spans="1:8">
      <c r="A4592" s="47">
        <v>38503</v>
      </c>
      <c r="B4592" s="36">
        <v>49.3</v>
      </c>
      <c r="C4592" s="36"/>
      <c r="D4592" s="36"/>
      <c r="E4592" s="36"/>
      <c r="F4592" s="36"/>
      <c r="G4592" s="36"/>
      <c r="H4592" s="36"/>
    </row>
    <row r="4593" spans="1:8">
      <c r="A4593" s="47">
        <v>38504</v>
      </c>
      <c r="B4593" s="36">
        <v>50.46</v>
      </c>
      <c r="C4593" s="36"/>
      <c r="D4593" s="36"/>
      <c r="E4593" s="36"/>
      <c r="F4593" s="36"/>
      <c r="G4593" s="36"/>
      <c r="H4593" s="36"/>
    </row>
    <row r="4594" spans="1:8">
      <c r="A4594" s="47">
        <v>38505</v>
      </c>
      <c r="B4594" s="36">
        <v>51.3</v>
      </c>
      <c r="C4594" s="36"/>
      <c r="D4594" s="36"/>
      <c r="E4594" s="36"/>
      <c r="F4594" s="36"/>
      <c r="G4594" s="36"/>
      <c r="H4594" s="36"/>
    </row>
    <row r="4595" spans="1:8">
      <c r="A4595" s="47">
        <v>38506</v>
      </c>
      <c r="B4595" s="36">
        <v>51.9</v>
      </c>
      <c r="C4595" s="36"/>
      <c r="D4595" s="36"/>
      <c r="E4595" s="36"/>
      <c r="F4595" s="36"/>
      <c r="G4595" s="36"/>
      <c r="H4595" s="36"/>
    </row>
    <row r="4596" spans="1:8">
      <c r="A4596" s="47">
        <v>38509</v>
      </c>
      <c r="B4596" s="36">
        <v>52.61</v>
      </c>
      <c r="C4596" s="36"/>
      <c r="D4596" s="36"/>
      <c r="E4596" s="36"/>
      <c r="F4596" s="36"/>
      <c r="G4596" s="36"/>
      <c r="H4596" s="36"/>
    </row>
    <row r="4597" spans="1:8">
      <c r="A4597" s="47">
        <v>38510</v>
      </c>
      <c r="B4597" s="36">
        <v>51.62</v>
      </c>
      <c r="C4597" s="36"/>
      <c r="D4597" s="36"/>
      <c r="E4597" s="36"/>
      <c r="F4597" s="36"/>
      <c r="G4597" s="36"/>
      <c r="H4597" s="36"/>
    </row>
    <row r="4598" spans="1:8">
      <c r="A4598" s="47">
        <v>38511</v>
      </c>
      <c r="B4598" s="36">
        <v>51.92</v>
      </c>
      <c r="C4598" s="36"/>
      <c r="D4598" s="36"/>
      <c r="E4598" s="36"/>
      <c r="F4598" s="36"/>
      <c r="G4598" s="36"/>
      <c r="H4598" s="36"/>
    </row>
    <row r="4599" spans="1:8">
      <c r="A4599" s="47">
        <v>38512</v>
      </c>
      <c r="B4599" s="36">
        <v>51.36</v>
      </c>
      <c r="C4599" s="36"/>
      <c r="D4599" s="36"/>
      <c r="E4599" s="36"/>
      <c r="F4599" s="36"/>
      <c r="G4599" s="36"/>
      <c r="H4599" s="36"/>
    </row>
    <row r="4600" spans="1:8">
      <c r="A4600" s="47">
        <v>38513</v>
      </c>
      <c r="B4600" s="36">
        <v>51.98</v>
      </c>
      <c r="C4600" s="36"/>
      <c r="D4600" s="36"/>
      <c r="E4600" s="36"/>
      <c r="F4600" s="36"/>
      <c r="G4600" s="36"/>
      <c r="H4600" s="36"/>
    </row>
    <row r="4601" spans="1:8">
      <c r="A4601" s="47">
        <v>38516</v>
      </c>
      <c r="B4601" s="36">
        <v>52</v>
      </c>
      <c r="C4601" s="36"/>
      <c r="D4601" s="36"/>
      <c r="E4601" s="36"/>
      <c r="F4601" s="36"/>
      <c r="G4601" s="36"/>
      <c r="H4601" s="36"/>
    </row>
    <row r="4602" spans="1:8">
      <c r="A4602" s="47">
        <v>38517</v>
      </c>
      <c r="B4602" s="36">
        <v>53.52</v>
      </c>
      <c r="C4602" s="36"/>
      <c r="D4602" s="36"/>
      <c r="E4602" s="36"/>
      <c r="F4602" s="36"/>
      <c r="G4602" s="36"/>
      <c r="H4602" s="36"/>
    </row>
    <row r="4603" spans="1:8">
      <c r="A4603" s="47">
        <v>38518</v>
      </c>
      <c r="B4603" s="36">
        <v>54.12</v>
      </c>
      <c r="C4603" s="36"/>
      <c r="D4603" s="36"/>
      <c r="E4603" s="36"/>
      <c r="F4603" s="36"/>
      <c r="G4603" s="36"/>
      <c r="H4603" s="36"/>
    </row>
    <row r="4604" spans="1:8">
      <c r="A4604" s="47">
        <v>38519</v>
      </c>
      <c r="B4604" s="36">
        <v>54.3</v>
      </c>
      <c r="C4604" s="36"/>
      <c r="D4604" s="36"/>
      <c r="E4604" s="36"/>
      <c r="F4604" s="36"/>
      <c r="G4604" s="36"/>
      <c r="H4604" s="36"/>
    </row>
    <row r="4605" spans="1:8">
      <c r="A4605" s="47">
        <v>38520</v>
      </c>
      <c r="B4605" s="36">
        <v>56.92</v>
      </c>
      <c r="C4605" s="36"/>
      <c r="D4605" s="36"/>
      <c r="E4605" s="36"/>
      <c r="F4605" s="36"/>
      <c r="G4605" s="36"/>
      <c r="H4605" s="36"/>
    </row>
    <row r="4606" spans="1:8">
      <c r="A4606" s="47">
        <v>38523</v>
      </c>
      <c r="B4606" s="36">
        <v>57.1</v>
      </c>
      <c r="C4606" s="36"/>
      <c r="D4606" s="36"/>
      <c r="E4606" s="36"/>
      <c r="F4606" s="36"/>
      <c r="G4606" s="36"/>
      <c r="H4606" s="36"/>
    </row>
    <row r="4607" spans="1:8">
      <c r="A4607" s="47">
        <v>38524</v>
      </c>
      <c r="B4607" s="36">
        <v>57.36</v>
      </c>
      <c r="C4607" s="36"/>
      <c r="D4607" s="36"/>
      <c r="E4607" s="36"/>
      <c r="F4607" s="36"/>
      <c r="G4607" s="36"/>
      <c r="H4607" s="36"/>
    </row>
    <row r="4608" spans="1:8">
      <c r="A4608" s="47">
        <v>38525</v>
      </c>
      <c r="B4608" s="36">
        <v>56.06</v>
      </c>
      <c r="C4608" s="36"/>
      <c r="D4608" s="36"/>
      <c r="E4608" s="36"/>
      <c r="F4608" s="36"/>
      <c r="G4608" s="36"/>
      <c r="H4608" s="36"/>
    </row>
    <row r="4609" spans="1:8">
      <c r="A4609" s="47">
        <v>38526</v>
      </c>
      <c r="B4609" s="36">
        <v>57.03</v>
      </c>
      <c r="C4609" s="36"/>
      <c r="D4609" s="36"/>
      <c r="E4609" s="36"/>
      <c r="F4609" s="36"/>
      <c r="G4609" s="36"/>
      <c r="H4609" s="36"/>
    </row>
    <row r="4610" spans="1:8">
      <c r="A4610" s="47">
        <v>38527</v>
      </c>
      <c r="B4610" s="36">
        <v>57.21</v>
      </c>
      <c r="C4610" s="36"/>
      <c r="D4610" s="36"/>
      <c r="E4610" s="36"/>
      <c r="F4610" s="36"/>
      <c r="G4610" s="36"/>
      <c r="H4610" s="36"/>
    </row>
    <row r="4611" spans="1:8">
      <c r="A4611" s="47">
        <v>38530</v>
      </c>
      <c r="B4611" s="36">
        <v>58.5</v>
      </c>
      <c r="C4611" s="36"/>
      <c r="D4611" s="36"/>
      <c r="E4611" s="36"/>
      <c r="F4611" s="36"/>
      <c r="G4611" s="36"/>
      <c r="H4611" s="36"/>
    </row>
    <row r="4612" spans="1:8">
      <c r="A4612" s="47">
        <v>38531</v>
      </c>
      <c r="B4612" s="36">
        <v>57.75</v>
      </c>
      <c r="C4612" s="36"/>
      <c r="D4612" s="36"/>
      <c r="E4612" s="36"/>
      <c r="F4612" s="36"/>
      <c r="G4612" s="36"/>
      <c r="H4612" s="36"/>
    </row>
    <row r="4613" spans="1:8">
      <c r="A4613" s="47">
        <v>38532</v>
      </c>
      <c r="B4613" s="36">
        <v>55.42</v>
      </c>
      <c r="C4613" s="36"/>
      <c r="D4613" s="36"/>
      <c r="E4613" s="36"/>
      <c r="F4613" s="36"/>
      <c r="G4613" s="36"/>
      <c r="H4613" s="36"/>
    </row>
    <row r="4614" spans="1:8">
      <c r="A4614" s="47">
        <v>38533</v>
      </c>
      <c r="B4614" s="36">
        <v>55.36</v>
      </c>
      <c r="C4614" s="36"/>
      <c r="D4614" s="36"/>
      <c r="E4614" s="36"/>
      <c r="F4614" s="36"/>
      <c r="G4614" s="36"/>
      <c r="H4614" s="36"/>
    </row>
    <row r="4615" spans="1:8">
      <c r="A4615" s="47">
        <v>38534</v>
      </c>
      <c r="B4615" s="36">
        <v>56.41</v>
      </c>
      <c r="C4615" s="36"/>
      <c r="D4615" s="36"/>
      <c r="E4615" s="36"/>
      <c r="F4615" s="36"/>
      <c r="G4615" s="36"/>
      <c r="H4615" s="36"/>
    </row>
    <row r="4616" spans="1:8">
      <c r="A4616" s="47">
        <v>38537</v>
      </c>
      <c r="B4616" s="36">
        <v>57.13</v>
      </c>
      <c r="C4616" s="36"/>
      <c r="D4616" s="36"/>
      <c r="E4616" s="36"/>
      <c r="F4616" s="36"/>
      <c r="G4616" s="36"/>
      <c r="H4616" s="36"/>
    </row>
    <row r="4617" spans="1:8">
      <c r="A4617" s="47">
        <v>38538</v>
      </c>
      <c r="B4617" s="36">
        <v>57.86</v>
      </c>
      <c r="C4617" s="36"/>
      <c r="D4617" s="36"/>
      <c r="E4617" s="36"/>
      <c r="F4617" s="36"/>
      <c r="G4617" s="36"/>
      <c r="H4617" s="36"/>
    </row>
    <row r="4618" spans="1:8">
      <c r="A4618" s="47">
        <v>38539</v>
      </c>
      <c r="B4618" s="36">
        <v>58.38</v>
      </c>
      <c r="C4618" s="36"/>
      <c r="D4618" s="36"/>
      <c r="E4618" s="36"/>
      <c r="F4618" s="36"/>
      <c r="G4618" s="36"/>
      <c r="H4618" s="36"/>
    </row>
    <row r="4619" spans="1:8">
      <c r="A4619" s="47">
        <v>38540</v>
      </c>
      <c r="B4619" s="36">
        <v>57.55</v>
      </c>
      <c r="C4619" s="36"/>
      <c r="D4619" s="36"/>
      <c r="E4619" s="36"/>
      <c r="F4619" s="36"/>
      <c r="G4619" s="36"/>
      <c r="H4619" s="36"/>
    </row>
    <row r="4620" spans="1:8">
      <c r="A4620" s="47">
        <v>38541</v>
      </c>
      <c r="B4620" s="36">
        <v>59</v>
      </c>
      <c r="C4620" s="36"/>
      <c r="D4620" s="36"/>
      <c r="E4620" s="36"/>
      <c r="F4620" s="36"/>
      <c r="G4620" s="36"/>
      <c r="H4620" s="36"/>
    </row>
    <row r="4621" spans="1:8">
      <c r="A4621" s="47">
        <v>38544</v>
      </c>
      <c r="B4621" s="36">
        <v>56.1</v>
      </c>
      <c r="C4621" s="36"/>
      <c r="D4621" s="36"/>
      <c r="E4621" s="36"/>
      <c r="F4621" s="36"/>
      <c r="G4621" s="36"/>
      <c r="H4621" s="36"/>
    </row>
    <row r="4622" spans="1:8">
      <c r="A4622" s="47">
        <v>38545</v>
      </c>
      <c r="B4622" s="36">
        <v>58.95</v>
      </c>
      <c r="C4622" s="36"/>
      <c r="D4622" s="36"/>
      <c r="E4622" s="36"/>
      <c r="F4622" s="36"/>
      <c r="G4622" s="36"/>
      <c r="H4622" s="36"/>
    </row>
    <row r="4623" spans="1:8">
      <c r="A4623" s="47">
        <v>38546</v>
      </c>
      <c r="B4623" s="36">
        <v>58.33</v>
      </c>
      <c r="C4623" s="36"/>
      <c r="D4623" s="36"/>
      <c r="E4623" s="36"/>
      <c r="F4623" s="36"/>
      <c r="G4623" s="36"/>
      <c r="H4623" s="36"/>
    </row>
    <row r="4624" spans="1:8">
      <c r="A4624" s="47">
        <v>38547</v>
      </c>
      <c r="B4624" s="36">
        <v>56.79</v>
      </c>
      <c r="C4624" s="36"/>
      <c r="D4624" s="36"/>
      <c r="E4624" s="36"/>
      <c r="F4624" s="36"/>
      <c r="G4624" s="36"/>
      <c r="H4624" s="36"/>
    </row>
    <row r="4625" spans="1:8">
      <c r="A4625" s="47">
        <v>38548</v>
      </c>
      <c r="B4625" s="36">
        <v>56.98</v>
      </c>
      <c r="C4625" s="36"/>
      <c r="D4625" s="36"/>
      <c r="E4625" s="36"/>
      <c r="F4625" s="36"/>
      <c r="G4625" s="36"/>
      <c r="H4625" s="36"/>
    </row>
    <row r="4626" spans="1:8">
      <c r="A4626" s="47">
        <v>38551</v>
      </c>
      <c r="B4626" s="36">
        <v>56.25</v>
      </c>
      <c r="C4626" s="36"/>
      <c r="D4626" s="36"/>
      <c r="E4626" s="36"/>
      <c r="F4626" s="36"/>
      <c r="G4626" s="36"/>
      <c r="H4626" s="36"/>
    </row>
    <row r="4627" spans="1:8">
      <c r="A4627" s="47">
        <v>38552</v>
      </c>
      <c r="B4627" s="36">
        <v>56.75</v>
      </c>
      <c r="C4627" s="36"/>
      <c r="D4627" s="36"/>
      <c r="E4627" s="36"/>
      <c r="F4627" s="36"/>
      <c r="G4627" s="36"/>
      <c r="H4627" s="36"/>
    </row>
    <row r="4628" spans="1:8">
      <c r="A4628" s="47">
        <v>38553</v>
      </c>
      <c r="B4628" s="36">
        <v>56.39</v>
      </c>
      <c r="C4628" s="36"/>
      <c r="D4628" s="36"/>
      <c r="E4628" s="36"/>
      <c r="F4628" s="36"/>
      <c r="G4628" s="36"/>
      <c r="H4628" s="36"/>
    </row>
    <row r="4629" spans="1:8">
      <c r="A4629" s="47">
        <v>38554</v>
      </c>
      <c r="B4629" s="36">
        <v>55.59</v>
      </c>
      <c r="C4629" s="36"/>
      <c r="D4629" s="36"/>
      <c r="E4629" s="36"/>
      <c r="F4629" s="36"/>
      <c r="G4629" s="36"/>
      <c r="H4629" s="36"/>
    </row>
    <row r="4630" spans="1:8">
      <c r="A4630" s="47">
        <v>38555</v>
      </c>
      <c r="B4630" s="36">
        <v>56.98</v>
      </c>
      <c r="C4630" s="36"/>
      <c r="D4630" s="36"/>
      <c r="E4630" s="36"/>
      <c r="F4630" s="36"/>
      <c r="G4630" s="36"/>
      <c r="H4630" s="36"/>
    </row>
    <row r="4631" spans="1:8">
      <c r="A4631" s="47">
        <v>38558</v>
      </c>
      <c r="B4631" s="36">
        <v>57.51</v>
      </c>
      <c r="C4631" s="36"/>
      <c r="D4631" s="36"/>
      <c r="E4631" s="36"/>
      <c r="F4631" s="36"/>
      <c r="G4631" s="36"/>
      <c r="H4631" s="36"/>
    </row>
    <row r="4632" spans="1:8">
      <c r="A4632" s="47">
        <v>38559</v>
      </c>
      <c r="B4632" s="36">
        <v>58.58</v>
      </c>
      <c r="C4632" s="36"/>
      <c r="D4632" s="36"/>
      <c r="E4632" s="36"/>
      <c r="F4632" s="36"/>
      <c r="G4632" s="36"/>
      <c r="H4632" s="36"/>
    </row>
    <row r="4633" spans="1:8">
      <c r="A4633" s="47">
        <v>38560</v>
      </c>
      <c r="B4633" s="36">
        <v>58.34</v>
      </c>
      <c r="C4633" s="36"/>
      <c r="D4633" s="36"/>
      <c r="E4633" s="36"/>
      <c r="F4633" s="36"/>
      <c r="G4633" s="36"/>
      <c r="H4633" s="36"/>
    </row>
    <row r="4634" spans="1:8">
      <c r="A4634" s="47">
        <v>38561</v>
      </c>
      <c r="B4634" s="36">
        <v>58.28</v>
      </c>
      <c r="C4634" s="36"/>
      <c r="D4634" s="36"/>
      <c r="E4634" s="36"/>
      <c r="F4634" s="36"/>
      <c r="G4634" s="36"/>
      <c r="H4634" s="36"/>
    </row>
    <row r="4635" spans="1:8">
      <c r="A4635" s="47">
        <v>38562</v>
      </c>
      <c r="B4635" s="36">
        <v>59.77</v>
      </c>
      <c r="C4635" s="36"/>
      <c r="D4635" s="36"/>
      <c r="E4635" s="36"/>
      <c r="F4635" s="36"/>
      <c r="G4635" s="36"/>
      <c r="H4635" s="36"/>
    </row>
    <row r="4636" spans="1:8">
      <c r="A4636" s="47">
        <v>38565</v>
      </c>
      <c r="B4636" s="36">
        <v>60.56</v>
      </c>
      <c r="C4636" s="36"/>
      <c r="D4636" s="36"/>
      <c r="E4636" s="36"/>
      <c r="F4636" s="36"/>
      <c r="G4636" s="36"/>
      <c r="H4636" s="36"/>
    </row>
    <row r="4637" spans="1:8">
      <c r="A4637" s="47">
        <v>38566</v>
      </c>
      <c r="B4637" s="36">
        <v>60.13</v>
      </c>
      <c r="C4637" s="36"/>
      <c r="D4637" s="36"/>
      <c r="E4637" s="36"/>
      <c r="F4637" s="36"/>
      <c r="G4637" s="36"/>
      <c r="H4637" s="36"/>
    </row>
    <row r="4638" spans="1:8">
      <c r="A4638" s="47">
        <v>38567</v>
      </c>
      <c r="B4638" s="36">
        <v>60.04</v>
      </c>
      <c r="C4638" s="36"/>
      <c r="D4638" s="36"/>
      <c r="E4638" s="36"/>
      <c r="F4638" s="36"/>
      <c r="G4638" s="36"/>
      <c r="H4638" s="36"/>
    </row>
    <row r="4639" spans="1:8">
      <c r="A4639" s="47">
        <v>38568</v>
      </c>
      <c r="B4639" s="36">
        <v>60.62</v>
      </c>
      <c r="C4639" s="36"/>
      <c r="D4639" s="36"/>
      <c r="E4639" s="36"/>
      <c r="F4639" s="36"/>
      <c r="G4639" s="36"/>
      <c r="H4639" s="36"/>
    </row>
    <row r="4640" spans="1:8">
      <c r="A4640" s="47">
        <v>38569</v>
      </c>
      <c r="B4640" s="36">
        <v>60.73</v>
      </c>
      <c r="C4640" s="36"/>
      <c r="D4640" s="36"/>
      <c r="E4640" s="36"/>
      <c r="F4640" s="36"/>
      <c r="G4640" s="36"/>
      <c r="H4640" s="36"/>
    </row>
    <row r="4641" spans="1:8">
      <c r="A4641" s="47">
        <v>38572</v>
      </c>
      <c r="B4641" s="36">
        <v>62.56</v>
      </c>
      <c r="C4641" s="36"/>
      <c r="D4641" s="36"/>
      <c r="E4641" s="36"/>
      <c r="F4641" s="36"/>
      <c r="G4641" s="36"/>
      <c r="H4641" s="36"/>
    </row>
    <row r="4642" spans="1:8">
      <c r="A4642" s="47">
        <v>38573</v>
      </c>
      <c r="B4642" s="36">
        <v>62.79</v>
      </c>
      <c r="C4642" s="36"/>
      <c r="D4642" s="36"/>
      <c r="E4642" s="36"/>
      <c r="F4642" s="36"/>
      <c r="G4642" s="36"/>
      <c r="H4642" s="36"/>
    </row>
    <row r="4643" spans="1:8">
      <c r="A4643" s="47">
        <v>38574</v>
      </c>
      <c r="B4643" s="36">
        <v>63.77</v>
      </c>
      <c r="C4643" s="36"/>
      <c r="D4643" s="36"/>
      <c r="E4643" s="36"/>
      <c r="F4643" s="36"/>
      <c r="G4643" s="36"/>
      <c r="H4643" s="36"/>
    </row>
    <row r="4644" spans="1:8">
      <c r="A4644" s="47">
        <v>38575</v>
      </c>
      <c r="B4644" s="36">
        <v>65.900000000000006</v>
      </c>
      <c r="C4644" s="36"/>
      <c r="D4644" s="36"/>
      <c r="E4644" s="36"/>
      <c r="F4644" s="36"/>
      <c r="G4644" s="36"/>
      <c r="H4644" s="36"/>
    </row>
    <row r="4645" spans="1:8">
      <c r="A4645" s="47">
        <v>38576</v>
      </c>
      <c r="B4645" s="36">
        <v>67.260000000000005</v>
      </c>
      <c r="C4645" s="36"/>
      <c r="D4645" s="36"/>
      <c r="E4645" s="36"/>
      <c r="F4645" s="36"/>
      <c r="G4645" s="36"/>
      <c r="H4645" s="36"/>
    </row>
    <row r="4646" spans="1:8">
      <c r="A4646" s="47">
        <v>38579</v>
      </c>
      <c r="B4646" s="36">
        <v>66.680000000000007</v>
      </c>
      <c r="C4646" s="36"/>
      <c r="D4646" s="36"/>
      <c r="E4646" s="36"/>
      <c r="F4646" s="36"/>
      <c r="G4646" s="36"/>
      <c r="H4646" s="36"/>
    </row>
    <row r="4647" spans="1:8">
      <c r="A4647" s="47">
        <v>38580</v>
      </c>
      <c r="B4647" s="36">
        <v>65.099999999999994</v>
      </c>
      <c r="C4647" s="36"/>
      <c r="D4647" s="36"/>
      <c r="E4647" s="36"/>
      <c r="F4647" s="36"/>
      <c r="G4647" s="36"/>
      <c r="H4647" s="36"/>
    </row>
    <row r="4648" spans="1:8">
      <c r="A4648" s="47">
        <v>38581</v>
      </c>
      <c r="B4648" s="36">
        <v>63.41</v>
      </c>
      <c r="C4648" s="36"/>
      <c r="D4648" s="36"/>
      <c r="E4648" s="36"/>
      <c r="F4648" s="36"/>
      <c r="G4648" s="36"/>
      <c r="H4648" s="36"/>
    </row>
    <row r="4649" spans="1:8">
      <c r="A4649" s="47">
        <v>38582</v>
      </c>
      <c r="B4649" s="36">
        <v>61.75</v>
      </c>
      <c r="C4649" s="36"/>
      <c r="D4649" s="36"/>
      <c r="E4649" s="36"/>
      <c r="F4649" s="36"/>
      <c r="G4649" s="36"/>
      <c r="H4649" s="36"/>
    </row>
    <row r="4650" spans="1:8">
      <c r="A4650" s="47">
        <v>38583</v>
      </c>
      <c r="B4650" s="36">
        <v>64.209999999999994</v>
      </c>
      <c r="C4650" s="36"/>
      <c r="D4650" s="36"/>
      <c r="E4650" s="36"/>
      <c r="F4650" s="36"/>
      <c r="G4650" s="36"/>
      <c r="H4650" s="36"/>
    </row>
    <row r="4651" spans="1:8">
      <c r="A4651" s="47">
        <v>38586</v>
      </c>
      <c r="B4651" s="36">
        <v>65.87</v>
      </c>
      <c r="C4651" s="36"/>
      <c r="D4651" s="36"/>
      <c r="E4651" s="36"/>
      <c r="F4651" s="36"/>
      <c r="G4651" s="36"/>
      <c r="H4651" s="36"/>
    </row>
    <row r="4652" spans="1:8">
      <c r="A4652" s="47">
        <v>38587</v>
      </c>
      <c r="B4652" s="36">
        <v>65.16</v>
      </c>
      <c r="C4652" s="36"/>
      <c r="D4652" s="36"/>
      <c r="E4652" s="36"/>
      <c r="F4652" s="36"/>
      <c r="G4652" s="36"/>
      <c r="H4652" s="36"/>
    </row>
    <row r="4653" spans="1:8">
      <c r="A4653" s="47">
        <v>38588</v>
      </c>
      <c r="B4653" s="36">
        <v>65.25</v>
      </c>
      <c r="C4653" s="36"/>
      <c r="D4653" s="36"/>
      <c r="E4653" s="36"/>
      <c r="F4653" s="36"/>
      <c r="G4653" s="36"/>
      <c r="H4653" s="36"/>
    </row>
    <row r="4654" spans="1:8">
      <c r="A4654" s="47">
        <v>38589</v>
      </c>
      <c r="B4654" s="36">
        <v>65.88</v>
      </c>
      <c r="C4654" s="36"/>
      <c r="D4654" s="36"/>
      <c r="E4654" s="36"/>
      <c r="F4654" s="36"/>
      <c r="G4654" s="36"/>
      <c r="H4654" s="36"/>
    </row>
    <row r="4655" spans="1:8">
      <c r="A4655" s="47">
        <v>38590</v>
      </c>
      <c r="B4655" s="36">
        <v>66.23</v>
      </c>
      <c r="C4655" s="36"/>
      <c r="D4655" s="36"/>
      <c r="E4655" s="36"/>
      <c r="F4655" s="36"/>
      <c r="G4655" s="36"/>
      <c r="H4655" s="36"/>
    </row>
    <row r="4656" spans="1:8">
      <c r="A4656" s="47">
        <v>38593</v>
      </c>
      <c r="B4656" s="36">
        <v>64.77</v>
      </c>
      <c r="C4656" s="36"/>
      <c r="D4656" s="36"/>
      <c r="E4656" s="36"/>
      <c r="F4656" s="36"/>
      <c r="G4656" s="36"/>
      <c r="H4656" s="36"/>
    </row>
    <row r="4657" spans="1:8">
      <c r="A4657" s="47">
        <v>38594</v>
      </c>
      <c r="B4657" s="36">
        <v>66.150000000000006</v>
      </c>
      <c r="C4657" s="36"/>
      <c r="D4657" s="36"/>
      <c r="E4657" s="36"/>
      <c r="F4657" s="36"/>
      <c r="G4657" s="36"/>
      <c r="H4657" s="36"/>
    </row>
    <row r="4658" spans="1:8">
      <c r="A4658" s="47">
        <v>38595</v>
      </c>
      <c r="B4658" s="36">
        <v>66.8</v>
      </c>
      <c r="C4658" s="36"/>
      <c r="D4658" s="36"/>
      <c r="E4658" s="36"/>
      <c r="F4658" s="36"/>
      <c r="G4658" s="36"/>
      <c r="H4658" s="36"/>
    </row>
    <row r="4659" spans="1:8">
      <c r="A4659" s="47">
        <v>38596</v>
      </c>
      <c r="B4659" s="36">
        <v>66.790000000000006</v>
      </c>
      <c r="C4659" s="36"/>
      <c r="D4659" s="36"/>
      <c r="E4659" s="36"/>
      <c r="F4659" s="36"/>
      <c r="G4659" s="36"/>
      <c r="H4659" s="36"/>
    </row>
    <row r="4660" spans="1:8">
      <c r="A4660" s="47">
        <v>38597</v>
      </c>
      <c r="B4660" s="36">
        <v>65.95</v>
      </c>
      <c r="C4660" s="36"/>
      <c r="D4660" s="36"/>
      <c r="E4660" s="36"/>
      <c r="F4660" s="36"/>
      <c r="G4660" s="36"/>
      <c r="H4660" s="36"/>
    </row>
    <row r="4661" spans="1:8">
      <c r="A4661" s="47">
        <v>38600</v>
      </c>
      <c r="B4661" s="36">
        <v>64.16</v>
      </c>
      <c r="C4661" s="36"/>
      <c r="D4661" s="36"/>
      <c r="E4661" s="36"/>
      <c r="F4661" s="36"/>
      <c r="G4661" s="36"/>
      <c r="H4661" s="36"/>
    </row>
    <row r="4662" spans="1:8">
      <c r="A4662" s="47">
        <v>38601</v>
      </c>
      <c r="B4662" s="36">
        <v>64.16</v>
      </c>
      <c r="C4662" s="36"/>
      <c r="D4662" s="36"/>
      <c r="E4662" s="36"/>
      <c r="F4662" s="36"/>
      <c r="G4662" s="36"/>
      <c r="H4662" s="36"/>
    </row>
    <row r="4663" spans="1:8">
      <c r="A4663" s="47">
        <v>38602</v>
      </c>
      <c r="B4663" s="36">
        <v>63.6</v>
      </c>
      <c r="C4663" s="36"/>
      <c r="D4663" s="36"/>
      <c r="E4663" s="36"/>
      <c r="F4663" s="36"/>
      <c r="G4663" s="36"/>
      <c r="H4663" s="36"/>
    </row>
    <row r="4664" spans="1:8">
      <c r="A4664" s="47">
        <v>38603</v>
      </c>
      <c r="B4664" s="36">
        <v>61.66</v>
      </c>
      <c r="C4664" s="36"/>
      <c r="D4664" s="36"/>
      <c r="E4664" s="36"/>
      <c r="F4664" s="36"/>
      <c r="G4664" s="36"/>
      <c r="H4664" s="36"/>
    </row>
    <row r="4665" spans="1:8">
      <c r="A4665" s="47">
        <v>38604</v>
      </c>
      <c r="B4665" s="36">
        <v>62.62</v>
      </c>
      <c r="C4665" s="36"/>
      <c r="D4665" s="36"/>
      <c r="E4665" s="36"/>
      <c r="F4665" s="36"/>
      <c r="G4665" s="36"/>
      <c r="H4665" s="36"/>
    </row>
    <row r="4666" spans="1:8">
      <c r="A4666" s="47">
        <v>38607</v>
      </c>
      <c r="B4666" s="36">
        <v>60.69</v>
      </c>
      <c r="C4666" s="36"/>
      <c r="D4666" s="36"/>
      <c r="E4666" s="36"/>
      <c r="F4666" s="36"/>
      <c r="G4666" s="36"/>
      <c r="H4666" s="36"/>
    </row>
    <row r="4667" spans="1:8">
      <c r="A4667" s="47">
        <v>38608</v>
      </c>
      <c r="B4667" s="36">
        <v>61.31</v>
      </c>
      <c r="C4667" s="36"/>
      <c r="D4667" s="36"/>
      <c r="E4667" s="36"/>
      <c r="F4667" s="36"/>
      <c r="G4667" s="36"/>
      <c r="H4667" s="36"/>
    </row>
    <row r="4668" spans="1:8">
      <c r="A4668" s="47">
        <v>38609</v>
      </c>
      <c r="B4668" s="36">
        <v>61.7</v>
      </c>
      <c r="C4668" s="36"/>
      <c r="D4668" s="36"/>
      <c r="E4668" s="36"/>
      <c r="F4668" s="36"/>
      <c r="G4668" s="36"/>
      <c r="H4668" s="36"/>
    </row>
    <row r="4669" spans="1:8">
      <c r="A4669" s="47">
        <v>38610</v>
      </c>
      <c r="B4669" s="36">
        <v>61.9</v>
      </c>
      <c r="C4669" s="36"/>
      <c r="D4669" s="36"/>
      <c r="E4669" s="36"/>
      <c r="F4669" s="36"/>
      <c r="G4669" s="36"/>
      <c r="H4669" s="36"/>
    </row>
    <row r="4670" spans="1:8">
      <c r="A4670" s="47">
        <v>38611</v>
      </c>
      <c r="B4670" s="36">
        <v>60.48</v>
      </c>
      <c r="C4670" s="36"/>
      <c r="D4670" s="36"/>
      <c r="E4670" s="36"/>
      <c r="F4670" s="36"/>
      <c r="G4670" s="36"/>
      <c r="H4670" s="36"/>
    </row>
    <row r="4671" spans="1:8">
      <c r="A4671" s="47">
        <v>38614</v>
      </c>
      <c r="B4671" s="36">
        <v>64.040000000000006</v>
      </c>
      <c r="C4671" s="36"/>
      <c r="D4671" s="36"/>
      <c r="E4671" s="36"/>
      <c r="F4671" s="36"/>
      <c r="G4671" s="36"/>
      <c r="H4671" s="36"/>
    </row>
    <row r="4672" spans="1:8">
      <c r="A4672" s="47">
        <v>38615</v>
      </c>
      <c r="B4672" s="36">
        <v>62.98</v>
      </c>
      <c r="C4672" s="36"/>
      <c r="D4672" s="36"/>
      <c r="E4672" s="36"/>
      <c r="F4672" s="36"/>
      <c r="G4672" s="36"/>
      <c r="H4672" s="36"/>
    </row>
    <row r="4673" spans="1:8">
      <c r="A4673" s="47">
        <v>38616</v>
      </c>
      <c r="B4673" s="36">
        <v>64.31</v>
      </c>
      <c r="C4673" s="36"/>
      <c r="D4673" s="36"/>
      <c r="E4673" s="36"/>
      <c r="F4673" s="36"/>
      <c r="G4673" s="36"/>
      <c r="H4673" s="36"/>
    </row>
    <row r="4674" spans="1:8">
      <c r="A4674" s="47">
        <v>38617</v>
      </c>
      <c r="B4674" s="36">
        <v>64.64</v>
      </c>
      <c r="C4674" s="36"/>
      <c r="D4674" s="36"/>
      <c r="E4674" s="36"/>
      <c r="F4674" s="36"/>
      <c r="G4674" s="36"/>
      <c r="H4674" s="36"/>
    </row>
    <row r="4675" spans="1:8">
      <c r="A4675" s="47">
        <v>38618</v>
      </c>
      <c r="B4675" s="36">
        <v>62.17</v>
      </c>
      <c r="C4675" s="36"/>
      <c r="D4675" s="36"/>
      <c r="E4675" s="36"/>
      <c r="F4675" s="36"/>
      <c r="G4675" s="36"/>
      <c r="H4675" s="36"/>
    </row>
    <row r="4676" spans="1:8">
      <c r="A4676" s="47">
        <v>38621</v>
      </c>
      <c r="B4676" s="36">
        <v>61.73</v>
      </c>
      <c r="C4676" s="36"/>
      <c r="D4676" s="36"/>
      <c r="E4676" s="36"/>
      <c r="F4676" s="36"/>
      <c r="G4676" s="36"/>
      <c r="H4676" s="36"/>
    </row>
    <row r="4677" spans="1:8">
      <c r="A4677" s="47">
        <v>38622</v>
      </c>
      <c r="B4677" s="36">
        <v>62.56</v>
      </c>
      <c r="C4677" s="36"/>
      <c r="D4677" s="36"/>
      <c r="E4677" s="36"/>
      <c r="F4677" s="36"/>
      <c r="G4677" s="36"/>
      <c r="H4677" s="36"/>
    </row>
    <row r="4678" spans="1:8">
      <c r="A4678" s="47">
        <v>38623</v>
      </c>
      <c r="B4678" s="36">
        <v>62.81</v>
      </c>
      <c r="C4678" s="36"/>
      <c r="D4678" s="36"/>
      <c r="E4678" s="36"/>
      <c r="F4678" s="36"/>
      <c r="G4678" s="36"/>
      <c r="H4678" s="36"/>
    </row>
    <row r="4679" spans="1:8">
      <c r="A4679" s="47">
        <v>38624</v>
      </c>
      <c r="B4679" s="36">
        <v>62.02</v>
      </c>
      <c r="C4679" s="36"/>
      <c r="D4679" s="36"/>
      <c r="E4679" s="36"/>
      <c r="F4679" s="36"/>
      <c r="G4679" s="36"/>
      <c r="H4679" s="36"/>
    </row>
    <row r="4680" spans="1:8">
      <c r="A4680" s="47">
        <v>38625</v>
      </c>
      <c r="B4680" s="36">
        <v>61.7</v>
      </c>
      <c r="C4680" s="36"/>
      <c r="D4680" s="36"/>
      <c r="E4680" s="36"/>
      <c r="F4680" s="36"/>
      <c r="G4680" s="36"/>
      <c r="H4680" s="36"/>
    </row>
    <row r="4681" spans="1:8">
      <c r="A4681" s="47">
        <v>38628</v>
      </c>
      <c r="B4681" s="36">
        <v>61.64</v>
      </c>
      <c r="C4681" s="36"/>
      <c r="D4681" s="36"/>
      <c r="E4681" s="36"/>
      <c r="F4681" s="36"/>
      <c r="G4681" s="36"/>
      <c r="H4681" s="36"/>
    </row>
    <row r="4682" spans="1:8">
      <c r="A4682" s="47">
        <v>38629</v>
      </c>
      <c r="B4682" s="36">
        <v>59.17</v>
      </c>
      <c r="C4682" s="36"/>
      <c r="D4682" s="36"/>
      <c r="E4682" s="36"/>
      <c r="F4682" s="36"/>
      <c r="G4682" s="36"/>
      <c r="H4682" s="36"/>
    </row>
    <row r="4683" spans="1:8">
      <c r="A4683" s="47">
        <v>38630</v>
      </c>
      <c r="B4683" s="36">
        <v>59.33</v>
      </c>
      <c r="C4683" s="36"/>
      <c r="D4683" s="36"/>
      <c r="E4683" s="36"/>
      <c r="F4683" s="36"/>
      <c r="G4683" s="36"/>
      <c r="H4683" s="36"/>
    </row>
    <row r="4684" spans="1:8">
      <c r="A4684" s="47">
        <v>38631</v>
      </c>
      <c r="B4684" s="36">
        <v>57.2</v>
      </c>
      <c r="C4684" s="36"/>
      <c r="D4684" s="36"/>
      <c r="E4684" s="36"/>
      <c r="F4684" s="36"/>
      <c r="G4684" s="36"/>
      <c r="H4684" s="36"/>
    </row>
    <row r="4685" spans="1:8">
      <c r="A4685" s="47">
        <v>38632</v>
      </c>
      <c r="B4685" s="36">
        <v>57.29</v>
      </c>
      <c r="C4685" s="36"/>
      <c r="D4685" s="36"/>
      <c r="E4685" s="36"/>
      <c r="F4685" s="36"/>
      <c r="G4685" s="36"/>
      <c r="H4685" s="36"/>
    </row>
    <row r="4686" spans="1:8">
      <c r="A4686" s="47">
        <v>38635</v>
      </c>
      <c r="B4686" s="36">
        <v>57.01</v>
      </c>
      <c r="C4686" s="36"/>
      <c r="D4686" s="36"/>
      <c r="E4686" s="36"/>
      <c r="F4686" s="36"/>
      <c r="G4686" s="36"/>
      <c r="H4686" s="36"/>
    </row>
    <row r="4687" spans="1:8">
      <c r="A4687" s="47">
        <v>38636</v>
      </c>
      <c r="B4687" s="36">
        <v>58.1</v>
      </c>
      <c r="C4687" s="36"/>
      <c r="D4687" s="36"/>
      <c r="E4687" s="36"/>
      <c r="F4687" s="36"/>
      <c r="G4687" s="36"/>
      <c r="H4687" s="36"/>
    </row>
    <row r="4688" spans="1:8">
      <c r="A4688" s="47">
        <v>38637</v>
      </c>
      <c r="B4688" s="36">
        <v>59.91</v>
      </c>
      <c r="C4688" s="36"/>
      <c r="D4688" s="36"/>
      <c r="E4688" s="36"/>
      <c r="F4688" s="36"/>
      <c r="G4688" s="36"/>
      <c r="H4688" s="36"/>
    </row>
    <row r="4689" spans="1:8">
      <c r="A4689" s="47">
        <v>38638</v>
      </c>
      <c r="B4689" s="36">
        <v>59.48</v>
      </c>
      <c r="C4689" s="36"/>
      <c r="D4689" s="36"/>
      <c r="E4689" s="36"/>
      <c r="F4689" s="36"/>
      <c r="G4689" s="36"/>
      <c r="H4689" s="36"/>
    </row>
    <row r="4690" spans="1:8">
      <c r="A4690" s="47">
        <v>38639</v>
      </c>
      <c r="B4690" s="36">
        <v>58.45</v>
      </c>
      <c r="C4690" s="36"/>
      <c r="D4690" s="36"/>
      <c r="E4690" s="36"/>
      <c r="F4690" s="36"/>
      <c r="G4690" s="36"/>
      <c r="H4690" s="36"/>
    </row>
    <row r="4691" spans="1:8">
      <c r="A4691" s="47">
        <v>38642</v>
      </c>
      <c r="B4691" s="36">
        <v>59.81</v>
      </c>
      <c r="C4691" s="36"/>
      <c r="D4691" s="36"/>
      <c r="E4691" s="36"/>
      <c r="F4691" s="36"/>
      <c r="G4691" s="36"/>
      <c r="H4691" s="36"/>
    </row>
    <row r="4692" spans="1:8">
      <c r="A4692" s="47">
        <v>38643</v>
      </c>
      <c r="B4692" s="36">
        <v>58.85</v>
      </c>
      <c r="C4692" s="36"/>
      <c r="D4692" s="36"/>
      <c r="E4692" s="36"/>
      <c r="F4692" s="36"/>
      <c r="G4692" s="36"/>
      <c r="H4692" s="36"/>
    </row>
    <row r="4693" spans="1:8">
      <c r="A4693" s="47">
        <v>38644</v>
      </c>
      <c r="B4693" s="36">
        <v>58.13</v>
      </c>
      <c r="C4693" s="36"/>
      <c r="D4693" s="36"/>
      <c r="E4693" s="36"/>
      <c r="F4693" s="36"/>
      <c r="G4693" s="36"/>
      <c r="H4693" s="36"/>
    </row>
    <row r="4694" spans="1:8">
      <c r="A4694" s="47">
        <v>38645</v>
      </c>
      <c r="B4694" s="36">
        <v>57.04</v>
      </c>
      <c r="C4694" s="36"/>
      <c r="D4694" s="36"/>
      <c r="E4694" s="36"/>
      <c r="F4694" s="36"/>
      <c r="G4694" s="36"/>
      <c r="H4694" s="36"/>
    </row>
    <row r="4695" spans="1:8">
      <c r="A4695" s="47">
        <v>38646</v>
      </c>
      <c r="B4695" s="36">
        <v>56.94</v>
      </c>
      <c r="C4695" s="36"/>
      <c r="D4695" s="36"/>
      <c r="E4695" s="36"/>
      <c r="F4695" s="36"/>
      <c r="G4695" s="36"/>
      <c r="H4695" s="36"/>
    </row>
    <row r="4696" spans="1:8">
      <c r="A4696" s="47">
        <v>38649</v>
      </c>
      <c r="B4696" s="36">
        <v>57.64</v>
      </c>
      <c r="C4696" s="36"/>
      <c r="D4696" s="36"/>
      <c r="E4696" s="36"/>
      <c r="F4696" s="36"/>
      <c r="G4696" s="36"/>
      <c r="H4696" s="36"/>
    </row>
    <row r="4697" spans="1:8">
      <c r="A4697" s="47">
        <v>38650</v>
      </c>
      <c r="B4697" s="36">
        <v>58.72</v>
      </c>
      <c r="C4697" s="36"/>
      <c r="D4697" s="36"/>
      <c r="E4697" s="36"/>
      <c r="F4697" s="36"/>
      <c r="G4697" s="36"/>
      <c r="H4697" s="36"/>
    </row>
    <row r="4698" spans="1:8">
      <c r="A4698" s="47">
        <v>38651</v>
      </c>
      <c r="B4698" s="36">
        <v>58.56</v>
      </c>
      <c r="C4698" s="36"/>
      <c r="D4698" s="36"/>
      <c r="E4698" s="36"/>
      <c r="F4698" s="36"/>
      <c r="G4698" s="36"/>
      <c r="H4698" s="36"/>
    </row>
    <row r="4699" spans="1:8">
      <c r="A4699" s="47">
        <v>38652</v>
      </c>
      <c r="B4699" s="36">
        <v>58.1</v>
      </c>
      <c r="C4699" s="36"/>
      <c r="D4699" s="36"/>
      <c r="E4699" s="36"/>
      <c r="F4699" s="36"/>
      <c r="G4699" s="36"/>
      <c r="H4699" s="36"/>
    </row>
    <row r="4700" spans="1:8">
      <c r="A4700" s="47">
        <v>38653</v>
      </c>
      <c r="B4700" s="36">
        <v>59.47</v>
      </c>
      <c r="C4700" s="36"/>
      <c r="D4700" s="36"/>
      <c r="E4700" s="36"/>
      <c r="F4700" s="36"/>
      <c r="G4700" s="36"/>
      <c r="H4700" s="36"/>
    </row>
    <row r="4701" spans="1:8">
      <c r="A4701" s="47">
        <v>38656</v>
      </c>
      <c r="B4701" s="36">
        <v>58.47</v>
      </c>
      <c r="C4701" s="36"/>
      <c r="D4701" s="36"/>
      <c r="E4701" s="36"/>
      <c r="F4701" s="36"/>
      <c r="G4701" s="36"/>
      <c r="H4701" s="36"/>
    </row>
    <row r="4702" spans="1:8">
      <c r="A4702" s="47">
        <v>38657</v>
      </c>
      <c r="B4702" s="36">
        <v>56.69</v>
      </c>
      <c r="C4702" s="36"/>
      <c r="D4702" s="36"/>
      <c r="E4702" s="36"/>
      <c r="F4702" s="36"/>
      <c r="G4702" s="36"/>
      <c r="H4702" s="36"/>
    </row>
    <row r="4703" spans="1:8">
      <c r="A4703" s="47">
        <v>38658</v>
      </c>
      <c r="B4703" s="36">
        <v>58.53</v>
      </c>
      <c r="C4703" s="36"/>
      <c r="D4703" s="36"/>
      <c r="E4703" s="36"/>
      <c r="F4703" s="36"/>
      <c r="G4703" s="36"/>
      <c r="H4703" s="36"/>
    </row>
    <row r="4704" spans="1:8">
      <c r="A4704" s="47">
        <v>38659</v>
      </c>
      <c r="B4704" s="36">
        <v>59.55</v>
      </c>
      <c r="C4704" s="36"/>
      <c r="D4704" s="36"/>
      <c r="E4704" s="36"/>
      <c r="F4704" s="36"/>
      <c r="G4704" s="36"/>
      <c r="H4704" s="36"/>
    </row>
    <row r="4705" spans="1:8">
      <c r="A4705" s="47">
        <v>38660</v>
      </c>
      <c r="B4705" s="36">
        <v>60.48</v>
      </c>
      <c r="C4705" s="36"/>
      <c r="D4705" s="36"/>
      <c r="E4705" s="36"/>
      <c r="F4705" s="36"/>
      <c r="G4705" s="36"/>
      <c r="H4705" s="36"/>
    </row>
    <row r="4706" spans="1:8">
      <c r="A4706" s="47">
        <v>38663</v>
      </c>
      <c r="B4706" s="36">
        <v>58.19</v>
      </c>
      <c r="C4706" s="36"/>
      <c r="D4706" s="36"/>
      <c r="E4706" s="36"/>
      <c r="F4706" s="36"/>
      <c r="G4706" s="36"/>
      <c r="H4706" s="36"/>
    </row>
    <row r="4707" spans="1:8">
      <c r="A4707" s="47">
        <v>38664</v>
      </c>
      <c r="B4707" s="36">
        <v>57.89</v>
      </c>
      <c r="C4707" s="36"/>
      <c r="D4707" s="36"/>
      <c r="E4707" s="36"/>
      <c r="F4707" s="36"/>
      <c r="G4707" s="36"/>
      <c r="H4707" s="36"/>
    </row>
    <row r="4708" spans="1:8">
      <c r="A4708" s="47">
        <v>38665</v>
      </c>
      <c r="B4708" s="36">
        <v>57.71</v>
      </c>
      <c r="C4708" s="36"/>
      <c r="D4708" s="36"/>
      <c r="E4708" s="36"/>
      <c r="F4708" s="36"/>
      <c r="G4708" s="36"/>
      <c r="H4708" s="36"/>
    </row>
    <row r="4709" spans="1:8">
      <c r="A4709" s="47">
        <v>38666</v>
      </c>
      <c r="B4709" s="36">
        <v>55.85</v>
      </c>
      <c r="C4709" s="36"/>
      <c r="D4709" s="36"/>
      <c r="E4709" s="36"/>
      <c r="F4709" s="36"/>
      <c r="G4709" s="36"/>
      <c r="H4709" s="36"/>
    </row>
    <row r="4710" spans="1:8">
      <c r="A4710" s="47">
        <v>38667</v>
      </c>
      <c r="B4710" s="36">
        <v>54.3</v>
      </c>
      <c r="C4710" s="36"/>
      <c r="D4710" s="36"/>
      <c r="E4710" s="36"/>
      <c r="F4710" s="36"/>
      <c r="G4710" s="36"/>
      <c r="H4710" s="36"/>
    </row>
    <row r="4711" spans="1:8">
      <c r="A4711" s="47">
        <v>38670</v>
      </c>
      <c r="B4711" s="36">
        <v>54.1</v>
      </c>
      <c r="C4711" s="36"/>
      <c r="D4711" s="36"/>
      <c r="E4711" s="36"/>
      <c r="F4711" s="36"/>
      <c r="G4711" s="36"/>
      <c r="H4711" s="36"/>
    </row>
    <row r="4712" spans="1:8">
      <c r="A4712" s="47">
        <v>38671</v>
      </c>
      <c r="B4712" s="36">
        <v>54.45</v>
      </c>
      <c r="C4712" s="36"/>
      <c r="D4712" s="36"/>
      <c r="E4712" s="36"/>
      <c r="F4712" s="36"/>
      <c r="G4712" s="36"/>
      <c r="H4712" s="36"/>
    </row>
    <row r="4713" spans="1:8">
      <c r="A4713" s="47">
        <v>38672</v>
      </c>
      <c r="B4713" s="36">
        <v>53.68</v>
      </c>
      <c r="C4713" s="36"/>
      <c r="D4713" s="36"/>
      <c r="E4713" s="36"/>
      <c r="F4713" s="36"/>
      <c r="G4713" s="36"/>
      <c r="H4713" s="36"/>
    </row>
    <row r="4714" spans="1:8">
      <c r="A4714" s="47">
        <v>38673</v>
      </c>
      <c r="B4714" s="36">
        <v>53.8</v>
      </c>
      <c r="C4714" s="36"/>
      <c r="D4714" s="36"/>
      <c r="E4714" s="36"/>
      <c r="F4714" s="36"/>
      <c r="G4714" s="36"/>
      <c r="H4714" s="36"/>
    </row>
    <row r="4715" spans="1:8">
      <c r="A4715" s="47">
        <v>38674</v>
      </c>
      <c r="B4715" s="36">
        <v>52.84</v>
      </c>
      <c r="C4715" s="36"/>
      <c r="D4715" s="36"/>
      <c r="E4715" s="36"/>
      <c r="F4715" s="36"/>
      <c r="G4715" s="36"/>
      <c r="H4715" s="36"/>
    </row>
    <row r="4716" spans="1:8">
      <c r="A4716" s="47">
        <v>38677</v>
      </c>
      <c r="B4716" s="36">
        <v>53.36</v>
      </c>
      <c r="C4716" s="36"/>
      <c r="D4716" s="36"/>
      <c r="E4716" s="36"/>
      <c r="F4716" s="36"/>
      <c r="G4716" s="36"/>
      <c r="H4716" s="36"/>
    </row>
    <row r="4717" spans="1:8">
      <c r="A4717" s="47">
        <v>38678</v>
      </c>
      <c r="B4717" s="36">
        <v>54.21</v>
      </c>
      <c r="C4717" s="36"/>
      <c r="D4717" s="36"/>
      <c r="E4717" s="36"/>
      <c r="F4717" s="36"/>
      <c r="G4717" s="36"/>
      <c r="H4717" s="36"/>
    </row>
    <row r="4718" spans="1:8">
      <c r="A4718" s="47">
        <v>38679</v>
      </c>
      <c r="B4718" s="36">
        <v>53.73</v>
      </c>
      <c r="C4718" s="36"/>
      <c r="D4718" s="36"/>
      <c r="E4718" s="36"/>
      <c r="F4718" s="36"/>
      <c r="G4718" s="36"/>
      <c r="H4718" s="36"/>
    </row>
    <row r="4719" spans="1:8">
      <c r="A4719" s="47">
        <v>38680</v>
      </c>
      <c r="B4719" s="36">
        <v>53.41</v>
      </c>
      <c r="C4719" s="36"/>
      <c r="D4719" s="36"/>
      <c r="E4719" s="36"/>
      <c r="F4719" s="36"/>
      <c r="G4719" s="36"/>
      <c r="H4719" s="36"/>
    </row>
    <row r="4720" spans="1:8">
      <c r="A4720" s="47">
        <v>38681</v>
      </c>
      <c r="B4720" s="36">
        <v>53.15</v>
      </c>
      <c r="C4720" s="36"/>
      <c r="D4720" s="36"/>
      <c r="E4720" s="36"/>
      <c r="F4720" s="36"/>
      <c r="G4720" s="36"/>
      <c r="H4720" s="36"/>
    </row>
    <row r="4721" spans="1:8">
      <c r="A4721" s="47">
        <v>38684</v>
      </c>
      <c r="B4721" s="36">
        <v>52.91</v>
      </c>
      <c r="C4721" s="36"/>
      <c r="D4721" s="36"/>
      <c r="E4721" s="36"/>
      <c r="F4721" s="36"/>
      <c r="G4721" s="36"/>
      <c r="H4721" s="36"/>
    </row>
    <row r="4722" spans="1:8">
      <c r="A4722" s="47">
        <v>38685</v>
      </c>
      <c r="B4722" s="36">
        <v>53.24</v>
      </c>
      <c r="C4722" s="36"/>
      <c r="D4722" s="36"/>
      <c r="E4722" s="36"/>
      <c r="F4722" s="36"/>
      <c r="G4722" s="36"/>
      <c r="H4722" s="36"/>
    </row>
    <row r="4723" spans="1:8">
      <c r="A4723" s="47">
        <v>38686</v>
      </c>
      <c r="B4723" s="36">
        <v>53.25</v>
      </c>
      <c r="C4723" s="36"/>
      <c r="D4723" s="36"/>
      <c r="E4723" s="36"/>
      <c r="F4723" s="36"/>
      <c r="G4723" s="36"/>
      <c r="H4723" s="36"/>
    </row>
    <row r="4724" spans="1:8">
      <c r="A4724" s="47">
        <v>38687</v>
      </c>
      <c r="B4724" s="36">
        <v>53.65</v>
      </c>
      <c r="C4724" s="36"/>
      <c r="D4724" s="36"/>
      <c r="E4724" s="36"/>
      <c r="F4724" s="36"/>
      <c r="G4724" s="36"/>
      <c r="H4724" s="36"/>
    </row>
    <row r="4725" spans="1:8">
      <c r="A4725" s="47">
        <v>38688</v>
      </c>
      <c r="B4725" s="36">
        <v>54.91</v>
      </c>
      <c r="C4725" s="36"/>
      <c r="D4725" s="36"/>
      <c r="E4725" s="36"/>
      <c r="F4725" s="36"/>
      <c r="G4725" s="36"/>
      <c r="H4725" s="36"/>
    </row>
    <row r="4726" spans="1:8">
      <c r="A4726" s="47">
        <v>38691</v>
      </c>
      <c r="B4726" s="36">
        <v>56.05</v>
      </c>
      <c r="C4726" s="36"/>
      <c r="D4726" s="36"/>
      <c r="E4726" s="36"/>
      <c r="F4726" s="36"/>
      <c r="G4726" s="36"/>
      <c r="H4726" s="36"/>
    </row>
    <row r="4727" spans="1:8">
      <c r="A4727" s="47">
        <v>38692</v>
      </c>
      <c r="B4727" s="36">
        <v>55.68</v>
      </c>
      <c r="C4727" s="36"/>
      <c r="D4727" s="36"/>
      <c r="E4727" s="36"/>
      <c r="F4727" s="36"/>
      <c r="G4727" s="36"/>
      <c r="H4727" s="36"/>
    </row>
    <row r="4728" spans="1:8">
      <c r="A4728" s="47">
        <v>38693</v>
      </c>
      <c r="B4728" s="36">
        <v>55.17</v>
      </c>
      <c r="C4728" s="36"/>
      <c r="D4728" s="36"/>
      <c r="E4728" s="36"/>
      <c r="F4728" s="36"/>
      <c r="G4728" s="36"/>
      <c r="H4728" s="36"/>
    </row>
    <row r="4729" spans="1:8">
      <c r="A4729" s="47">
        <v>38694</v>
      </c>
      <c r="B4729" s="36">
        <v>56.26</v>
      </c>
      <c r="C4729" s="36"/>
      <c r="D4729" s="36"/>
      <c r="E4729" s="36"/>
      <c r="F4729" s="36"/>
      <c r="G4729" s="36"/>
      <c r="H4729" s="36"/>
    </row>
    <row r="4730" spans="1:8">
      <c r="A4730" s="47">
        <v>38695</v>
      </c>
      <c r="B4730" s="36">
        <v>57.18</v>
      </c>
      <c r="C4730" s="36"/>
      <c r="D4730" s="36"/>
      <c r="E4730" s="36"/>
      <c r="F4730" s="36"/>
      <c r="G4730" s="36"/>
      <c r="H4730" s="36"/>
    </row>
    <row r="4731" spans="1:8">
      <c r="A4731" s="47">
        <v>38698</v>
      </c>
      <c r="B4731" s="36">
        <v>57.23</v>
      </c>
      <c r="C4731" s="36"/>
      <c r="D4731" s="36"/>
      <c r="E4731" s="36"/>
      <c r="F4731" s="36"/>
      <c r="G4731" s="36"/>
      <c r="H4731" s="36"/>
    </row>
    <row r="4732" spans="1:8">
      <c r="A4732" s="47">
        <v>38699</v>
      </c>
      <c r="B4732" s="36">
        <v>59.16</v>
      </c>
      <c r="C4732" s="36"/>
      <c r="D4732" s="36"/>
      <c r="E4732" s="36"/>
      <c r="F4732" s="36"/>
      <c r="G4732" s="36"/>
      <c r="H4732" s="36"/>
    </row>
    <row r="4733" spans="1:8">
      <c r="A4733" s="47">
        <v>38700</v>
      </c>
      <c r="B4733" s="36">
        <v>59.59</v>
      </c>
      <c r="C4733" s="36"/>
      <c r="D4733" s="36"/>
      <c r="E4733" s="36"/>
      <c r="F4733" s="36"/>
      <c r="G4733" s="36"/>
      <c r="H4733" s="36"/>
    </row>
    <row r="4734" spans="1:8">
      <c r="A4734" s="47">
        <v>38701</v>
      </c>
      <c r="B4734" s="36">
        <v>59.67</v>
      </c>
      <c r="C4734" s="36"/>
      <c r="D4734" s="36"/>
      <c r="E4734" s="36"/>
      <c r="F4734" s="36"/>
      <c r="G4734" s="36"/>
      <c r="H4734" s="36"/>
    </row>
    <row r="4735" spans="1:8">
      <c r="A4735" s="47">
        <v>38702</v>
      </c>
      <c r="B4735" s="36">
        <v>58.11</v>
      </c>
      <c r="C4735" s="36"/>
      <c r="D4735" s="36"/>
      <c r="E4735" s="36"/>
      <c r="F4735" s="36"/>
      <c r="G4735" s="36"/>
      <c r="H4735" s="36"/>
    </row>
    <row r="4736" spans="1:8">
      <c r="A4736" s="47">
        <v>38705</v>
      </c>
      <c r="B4736" s="36">
        <v>56.09</v>
      </c>
      <c r="C4736" s="36"/>
      <c r="D4736" s="36"/>
      <c r="E4736" s="36"/>
      <c r="F4736" s="36"/>
      <c r="G4736" s="36"/>
      <c r="H4736" s="36"/>
    </row>
    <row r="4737" spans="1:8">
      <c r="A4737" s="47">
        <v>38706</v>
      </c>
      <c r="B4737" s="36">
        <v>56.08</v>
      </c>
      <c r="C4737" s="36"/>
      <c r="D4737" s="36"/>
      <c r="E4737" s="36"/>
      <c r="F4737" s="36"/>
      <c r="G4737" s="36"/>
      <c r="H4737" s="36"/>
    </row>
    <row r="4738" spans="1:8">
      <c r="A4738" s="47">
        <v>38707</v>
      </c>
      <c r="B4738" s="36">
        <v>56.05</v>
      </c>
      <c r="C4738" s="36"/>
      <c r="D4738" s="36"/>
      <c r="E4738" s="36"/>
      <c r="F4738" s="36"/>
      <c r="G4738" s="36"/>
      <c r="H4738" s="36"/>
    </row>
    <row r="4739" spans="1:8">
      <c r="A4739" s="47">
        <v>38708</v>
      </c>
      <c r="B4739" s="36">
        <v>57.3</v>
      </c>
      <c r="C4739" s="36"/>
      <c r="D4739" s="36"/>
      <c r="E4739" s="36"/>
      <c r="F4739" s="36"/>
      <c r="G4739" s="36"/>
      <c r="H4739" s="36"/>
    </row>
    <row r="4740" spans="1:8">
      <c r="A4740" s="47">
        <v>38709</v>
      </c>
      <c r="B4740" s="36">
        <v>56.28</v>
      </c>
      <c r="C4740" s="36"/>
      <c r="D4740" s="36"/>
      <c r="E4740" s="36"/>
      <c r="F4740" s="36"/>
      <c r="G4740" s="36"/>
      <c r="H4740" s="36"/>
    </row>
    <row r="4741" spans="1:8">
      <c r="A4741" s="47">
        <v>38712</v>
      </c>
      <c r="B4741" s="36">
        <v>56.54</v>
      </c>
      <c r="C4741" s="36"/>
      <c r="D4741" s="36"/>
      <c r="E4741" s="36"/>
      <c r="F4741" s="36"/>
      <c r="G4741" s="36"/>
      <c r="H4741" s="36"/>
    </row>
    <row r="4742" spans="1:8">
      <c r="A4742" s="47">
        <v>38714</v>
      </c>
      <c r="B4742" s="36">
        <v>56.91</v>
      </c>
      <c r="C4742" s="36"/>
      <c r="D4742" s="36"/>
      <c r="E4742" s="36"/>
      <c r="F4742" s="36"/>
      <c r="G4742" s="36"/>
      <c r="H4742" s="36"/>
    </row>
    <row r="4743" spans="1:8">
      <c r="A4743" s="47">
        <v>38715</v>
      </c>
      <c r="B4743" s="36">
        <v>57.72</v>
      </c>
      <c r="C4743" s="36"/>
      <c r="D4743" s="36"/>
      <c r="E4743" s="36"/>
      <c r="F4743" s="36"/>
      <c r="G4743" s="36"/>
      <c r="H4743" s="36"/>
    </row>
    <row r="4744" spans="1:8">
      <c r="A4744" s="47">
        <v>38716</v>
      </c>
      <c r="B4744" s="36">
        <v>58.34</v>
      </c>
      <c r="C4744" s="36"/>
      <c r="D4744" s="36"/>
      <c r="E4744" s="36"/>
      <c r="F4744" s="36"/>
      <c r="G4744" s="36"/>
      <c r="H4744" s="36"/>
    </row>
    <row r="4745" spans="1:8">
      <c r="A4745" s="47">
        <v>38720</v>
      </c>
      <c r="B4745" s="36">
        <v>61.51</v>
      </c>
      <c r="C4745" s="36"/>
      <c r="D4745" s="36"/>
      <c r="E4745" s="36"/>
      <c r="F4745" s="36"/>
      <c r="G4745" s="36"/>
      <c r="H4745" s="36"/>
    </row>
    <row r="4746" spans="1:8">
      <c r="A4746" s="47">
        <v>38721</v>
      </c>
      <c r="B4746" s="36">
        <v>61.25</v>
      </c>
      <c r="C4746" s="36"/>
      <c r="D4746" s="36"/>
      <c r="E4746" s="36"/>
      <c r="F4746" s="36"/>
      <c r="G4746" s="36"/>
      <c r="H4746" s="36"/>
    </row>
    <row r="4747" spans="1:8">
      <c r="A4747" s="47">
        <v>38722</v>
      </c>
      <c r="B4747" s="36">
        <v>61.68</v>
      </c>
      <c r="C4747" s="36"/>
      <c r="D4747" s="36"/>
      <c r="E4747" s="36"/>
      <c r="F4747" s="36"/>
      <c r="G4747" s="36"/>
      <c r="H4747" s="36"/>
    </row>
    <row r="4748" spans="1:8">
      <c r="A4748" s="47">
        <v>38723</v>
      </c>
      <c r="B4748" s="36">
        <v>62.43</v>
      </c>
      <c r="C4748" s="36"/>
      <c r="D4748" s="36"/>
      <c r="E4748" s="36"/>
      <c r="F4748" s="36"/>
      <c r="G4748" s="36"/>
      <c r="H4748" s="36"/>
    </row>
    <row r="4749" spans="1:8">
      <c r="A4749" s="47">
        <v>38726</v>
      </c>
      <c r="B4749" s="36">
        <v>62.51</v>
      </c>
      <c r="C4749" s="36"/>
      <c r="D4749" s="36"/>
      <c r="E4749" s="36"/>
      <c r="F4749" s="36"/>
      <c r="G4749" s="36"/>
      <c r="H4749" s="36"/>
    </row>
    <row r="4750" spans="1:8">
      <c r="A4750" s="47">
        <v>38727</v>
      </c>
      <c r="B4750" s="36">
        <v>62.32</v>
      </c>
      <c r="C4750" s="36"/>
      <c r="D4750" s="36"/>
      <c r="E4750" s="36"/>
      <c r="F4750" s="36"/>
      <c r="G4750" s="36"/>
      <c r="H4750" s="36"/>
    </row>
    <row r="4751" spans="1:8">
      <c r="A4751" s="47">
        <v>38728</v>
      </c>
      <c r="B4751" s="36">
        <v>61.54</v>
      </c>
      <c r="C4751" s="36"/>
      <c r="D4751" s="36"/>
      <c r="E4751" s="36"/>
      <c r="F4751" s="36"/>
      <c r="G4751" s="36"/>
      <c r="H4751" s="36"/>
    </row>
    <row r="4752" spans="1:8">
      <c r="A4752" s="47">
        <v>38729</v>
      </c>
      <c r="B4752" s="36">
        <v>62.95</v>
      </c>
      <c r="C4752" s="36"/>
      <c r="D4752" s="36"/>
      <c r="E4752" s="36"/>
      <c r="F4752" s="36"/>
      <c r="G4752" s="36"/>
      <c r="H4752" s="36"/>
    </row>
    <row r="4753" spans="1:8">
      <c r="A4753" s="47">
        <v>38730</v>
      </c>
      <c r="B4753" s="36">
        <v>61.58</v>
      </c>
      <c r="C4753" s="36"/>
      <c r="D4753" s="36"/>
      <c r="E4753" s="36"/>
      <c r="F4753" s="36"/>
      <c r="G4753" s="36"/>
      <c r="H4753" s="36"/>
    </row>
    <row r="4754" spans="1:8">
      <c r="A4754" s="47">
        <v>38733</v>
      </c>
      <c r="B4754" s="36">
        <v>62.34</v>
      </c>
      <c r="C4754" s="36"/>
      <c r="D4754" s="36"/>
      <c r="E4754" s="36"/>
      <c r="F4754" s="36"/>
      <c r="G4754" s="36"/>
      <c r="H4754" s="36"/>
    </row>
    <row r="4755" spans="1:8">
      <c r="A4755" s="47">
        <v>38734</v>
      </c>
      <c r="B4755" s="36">
        <v>63.22</v>
      </c>
      <c r="C4755" s="36"/>
      <c r="D4755" s="36"/>
      <c r="E4755" s="36"/>
      <c r="F4755" s="36"/>
      <c r="G4755" s="36"/>
      <c r="H4755" s="36"/>
    </row>
    <row r="4756" spans="1:8">
      <c r="A4756" s="47">
        <v>38735</v>
      </c>
      <c r="B4756" s="36">
        <v>63.6</v>
      </c>
      <c r="C4756" s="36"/>
      <c r="D4756" s="36"/>
      <c r="E4756" s="36"/>
      <c r="F4756" s="36"/>
      <c r="G4756" s="36"/>
      <c r="H4756" s="36"/>
    </row>
    <row r="4757" spans="1:8">
      <c r="A4757" s="47">
        <v>38736</v>
      </c>
      <c r="B4757" s="36">
        <v>63.64</v>
      </c>
      <c r="C4757" s="36"/>
      <c r="D4757" s="36"/>
      <c r="E4757" s="36"/>
      <c r="F4757" s="36"/>
      <c r="G4757" s="36"/>
      <c r="H4757" s="36"/>
    </row>
    <row r="4758" spans="1:8">
      <c r="A4758" s="47">
        <v>38737</v>
      </c>
      <c r="B4758" s="36">
        <v>64.92</v>
      </c>
      <c r="C4758" s="36"/>
      <c r="D4758" s="36"/>
      <c r="E4758" s="36"/>
      <c r="F4758" s="36"/>
      <c r="G4758" s="36"/>
      <c r="H4758" s="36"/>
    </row>
    <row r="4759" spans="1:8">
      <c r="A4759" s="47">
        <v>38740</v>
      </c>
      <c r="B4759" s="36">
        <v>64.56</v>
      </c>
      <c r="C4759" s="36"/>
      <c r="D4759" s="36"/>
      <c r="E4759" s="36"/>
      <c r="F4759" s="36"/>
      <c r="G4759" s="36"/>
      <c r="H4759" s="36"/>
    </row>
    <row r="4760" spans="1:8">
      <c r="A4760" s="47">
        <v>38741</v>
      </c>
      <c r="B4760" s="36">
        <v>63.82</v>
      </c>
      <c r="C4760" s="36"/>
      <c r="D4760" s="36"/>
      <c r="E4760" s="36"/>
      <c r="F4760" s="36"/>
      <c r="G4760" s="36"/>
      <c r="H4760" s="36"/>
    </row>
    <row r="4761" spans="1:8">
      <c r="A4761" s="47">
        <v>38742</v>
      </c>
      <c r="B4761" s="36">
        <v>62.61</v>
      </c>
      <c r="C4761" s="36"/>
      <c r="D4761" s="36"/>
      <c r="E4761" s="36"/>
      <c r="F4761" s="36"/>
      <c r="G4761" s="36"/>
      <c r="H4761" s="36"/>
    </row>
    <row r="4762" spans="1:8">
      <c r="A4762" s="47">
        <v>38743</v>
      </c>
      <c r="B4762" s="36">
        <v>62.93</v>
      </c>
      <c r="C4762" s="36"/>
      <c r="D4762" s="36"/>
      <c r="E4762" s="36"/>
      <c r="F4762" s="36"/>
      <c r="G4762" s="36"/>
      <c r="H4762" s="36"/>
    </row>
    <row r="4763" spans="1:8">
      <c r="A4763" s="47">
        <v>38744</v>
      </c>
      <c r="B4763" s="36">
        <v>64.95</v>
      </c>
      <c r="C4763" s="36"/>
      <c r="D4763" s="36"/>
      <c r="E4763" s="36"/>
      <c r="F4763" s="36"/>
      <c r="G4763" s="36"/>
      <c r="H4763" s="36"/>
    </row>
    <row r="4764" spans="1:8">
      <c r="A4764" s="47">
        <v>38747</v>
      </c>
      <c r="B4764" s="36">
        <v>65.14</v>
      </c>
      <c r="C4764" s="36"/>
      <c r="D4764" s="36"/>
      <c r="E4764" s="36"/>
      <c r="F4764" s="36"/>
      <c r="G4764" s="36"/>
      <c r="H4764" s="36"/>
    </row>
    <row r="4765" spans="1:8">
      <c r="A4765" s="47">
        <v>38748</v>
      </c>
      <c r="B4765" s="36">
        <v>63.19</v>
      </c>
      <c r="C4765" s="36"/>
      <c r="D4765" s="36"/>
      <c r="E4765" s="36"/>
      <c r="F4765" s="36"/>
      <c r="G4765" s="36"/>
      <c r="H4765" s="36"/>
    </row>
    <row r="4766" spans="1:8">
      <c r="A4766" s="47">
        <v>38749</v>
      </c>
      <c r="B4766" s="36">
        <v>65.64</v>
      </c>
      <c r="C4766" s="36"/>
      <c r="D4766" s="36"/>
      <c r="E4766" s="36"/>
      <c r="F4766" s="36"/>
      <c r="G4766" s="36"/>
      <c r="H4766" s="36"/>
    </row>
    <row r="4767" spans="1:8">
      <c r="A4767" s="47">
        <v>38750</v>
      </c>
      <c r="B4767" s="36">
        <v>63.49</v>
      </c>
      <c r="C4767" s="36"/>
      <c r="D4767" s="36"/>
      <c r="E4767" s="36"/>
      <c r="F4767" s="36"/>
      <c r="G4767" s="36"/>
      <c r="H4767" s="36"/>
    </row>
    <row r="4768" spans="1:8">
      <c r="A4768" s="47">
        <v>38751</v>
      </c>
      <c r="B4768" s="36">
        <v>62.54</v>
      </c>
      <c r="C4768" s="36"/>
      <c r="D4768" s="36"/>
      <c r="E4768" s="36"/>
      <c r="F4768" s="36"/>
      <c r="G4768" s="36"/>
      <c r="H4768" s="36"/>
    </row>
    <row r="4769" spans="1:8">
      <c r="A4769" s="47">
        <v>38754</v>
      </c>
      <c r="B4769" s="36">
        <v>63.32</v>
      </c>
      <c r="C4769" s="36"/>
      <c r="D4769" s="36"/>
      <c r="E4769" s="36"/>
      <c r="F4769" s="36"/>
      <c r="G4769" s="36"/>
      <c r="H4769" s="36"/>
    </row>
    <row r="4770" spans="1:8">
      <c r="A4770" s="47">
        <v>38755</v>
      </c>
      <c r="B4770" s="36">
        <v>61.64</v>
      </c>
      <c r="C4770" s="36"/>
      <c r="D4770" s="36"/>
      <c r="E4770" s="36"/>
      <c r="F4770" s="36"/>
      <c r="G4770" s="36"/>
      <c r="H4770" s="36"/>
    </row>
    <row r="4771" spans="1:8">
      <c r="A4771" s="47">
        <v>38756</v>
      </c>
      <c r="B4771" s="36">
        <v>60.82</v>
      </c>
      <c r="C4771" s="36"/>
      <c r="D4771" s="36"/>
      <c r="E4771" s="36"/>
      <c r="F4771" s="36"/>
      <c r="G4771" s="36"/>
      <c r="H4771" s="36"/>
    </row>
    <row r="4772" spans="1:8">
      <c r="A4772" s="47">
        <v>38757</v>
      </c>
      <c r="B4772" s="36">
        <v>60.7</v>
      </c>
      <c r="C4772" s="36"/>
      <c r="D4772" s="36"/>
      <c r="E4772" s="36"/>
      <c r="F4772" s="36"/>
      <c r="G4772" s="36"/>
      <c r="H4772" s="36"/>
    </row>
    <row r="4773" spans="1:8">
      <c r="A4773" s="47">
        <v>38758</v>
      </c>
      <c r="B4773" s="36">
        <v>59.66</v>
      </c>
      <c r="C4773" s="36"/>
      <c r="D4773" s="36"/>
      <c r="E4773" s="36"/>
      <c r="F4773" s="36"/>
      <c r="G4773" s="36"/>
      <c r="H4773" s="36"/>
    </row>
    <row r="4774" spans="1:8">
      <c r="A4774" s="47">
        <v>38761</v>
      </c>
      <c r="B4774" s="36">
        <v>59.16</v>
      </c>
      <c r="C4774" s="36"/>
      <c r="D4774" s="36"/>
      <c r="E4774" s="36"/>
      <c r="F4774" s="36"/>
      <c r="G4774" s="36"/>
      <c r="H4774" s="36"/>
    </row>
    <row r="4775" spans="1:8">
      <c r="A4775" s="47">
        <v>38762</v>
      </c>
      <c r="B4775" s="36">
        <v>58.27</v>
      </c>
      <c r="C4775" s="36"/>
      <c r="D4775" s="36"/>
      <c r="E4775" s="36"/>
      <c r="F4775" s="36"/>
      <c r="G4775" s="36"/>
      <c r="H4775" s="36"/>
    </row>
    <row r="4776" spans="1:8">
      <c r="A4776" s="47">
        <v>38763</v>
      </c>
      <c r="B4776" s="36">
        <v>57.67</v>
      </c>
      <c r="C4776" s="36"/>
      <c r="D4776" s="36"/>
      <c r="E4776" s="36"/>
      <c r="F4776" s="36"/>
      <c r="G4776" s="36"/>
      <c r="H4776" s="36"/>
    </row>
    <row r="4777" spans="1:8">
      <c r="A4777" s="47">
        <v>38764</v>
      </c>
      <c r="B4777" s="36">
        <v>56.78</v>
      </c>
      <c r="C4777" s="36"/>
      <c r="D4777" s="36"/>
      <c r="E4777" s="36"/>
      <c r="F4777" s="36"/>
      <c r="G4777" s="36"/>
      <c r="H4777" s="36"/>
    </row>
    <row r="4778" spans="1:8">
      <c r="A4778" s="47">
        <v>38765</v>
      </c>
      <c r="B4778" s="36">
        <v>58.34</v>
      </c>
      <c r="C4778" s="36"/>
      <c r="D4778" s="36"/>
      <c r="E4778" s="36"/>
      <c r="F4778" s="36"/>
      <c r="G4778" s="36"/>
      <c r="H4778" s="36"/>
    </row>
    <row r="4779" spans="1:8">
      <c r="A4779" s="47">
        <v>38768</v>
      </c>
      <c r="B4779" s="36">
        <v>60.05</v>
      </c>
      <c r="C4779" s="36"/>
      <c r="D4779" s="36"/>
      <c r="E4779" s="36"/>
      <c r="F4779" s="36"/>
      <c r="G4779" s="36"/>
      <c r="H4779" s="36"/>
    </row>
    <row r="4780" spans="1:8">
      <c r="A4780" s="47">
        <v>38769</v>
      </c>
      <c r="B4780" s="36">
        <v>59.35</v>
      </c>
      <c r="C4780" s="36"/>
      <c r="D4780" s="36"/>
      <c r="E4780" s="36"/>
      <c r="F4780" s="36"/>
      <c r="G4780" s="36"/>
      <c r="H4780" s="36"/>
    </row>
    <row r="4781" spans="1:8">
      <c r="A4781" s="47">
        <v>38770</v>
      </c>
      <c r="B4781" s="36">
        <v>58.71</v>
      </c>
      <c r="C4781" s="36"/>
      <c r="D4781" s="36"/>
      <c r="E4781" s="36"/>
      <c r="F4781" s="36"/>
      <c r="G4781" s="36"/>
      <c r="H4781" s="36"/>
    </row>
    <row r="4782" spans="1:8">
      <c r="A4782" s="47">
        <v>38771</v>
      </c>
      <c r="B4782" s="36">
        <v>58.71</v>
      </c>
      <c r="C4782" s="36"/>
      <c r="D4782" s="36"/>
      <c r="E4782" s="36"/>
      <c r="F4782" s="36"/>
      <c r="G4782" s="36"/>
      <c r="H4782" s="36"/>
    </row>
    <row r="4783" spans="1:8">
      <c r="A4783" s="47">
        <v>38772</v>
      </c>
      <c r="B4783" s="36">
        <v>60.13</v>
      </c>
      <c r="C4783" s="36"/>
      <c r="D4783" s="36"/>
      <c r="E4783" s="36"/>
      <c r="F4783" s="36"/>
      <c r="G4783" s="36"/>
      <c r="H4783" s="36"/>
    </row>
    <row r="4784" spans="1:8">
      <c r="A4784" s="47">
        <v>38775</v>
      </c>
      <c r="B4784" s="36">
        <v>59.44</v>
      </c>
      <c r="C4784" s="36"/>
      <c r="D4784" s="36"/>
      <c r="E4784" s="36"/>
      <c r="F4784" s="36"/>
      <c r="G4784" s="36"/>
      <c r="H4784" s="36"/>
    </row>
    <row r="4785" spans="1:8">
      <c r="A4785" s="47">
        <v>38776</v>
      </c>
      <c r="B4785" s="36">
        <v>59.78</v>
      </c>
      <c r="C4785" s="36"/>
      <c r="D4785" s="36"/>
      <c r="E4785" s="36"/>
      <c r="F4785" s="36"/>
      <c r="G4785" s="36"/>
      <c r="H4785" s="36"/>
    </row>
    <row r="4786" spans="1:8">
      <c r="A4786" s="47">
        <v>38777</v>
      </c>
      <c r="B4786" s="36">
        <v>61.12</v>
      </c>
      <c r="C4786" s="36"/>
      <c r="D4786" s="36"/>
      <c r="E4786" s="36"/>
      <c r="F4786" s="36"/>
      <c r="G4786" s="36"/>
      <c r="H4786" s="36"/>
    </row>
    <row r="4787" spans="1:8">
      <c r="A4787" s="47">
        <v>38778</v>
      </c>
      <c r="B4787" s="36">
        <v>62.27</v>
      </c>
      <c r="C4787" s="36"/>
      <c r="D4787" s="36"/>
      <c r="E4787" s="36"/>
      <c r="F4787" s="36"/>
      <c r="G4787" s="36"/>
      <c r="H4787" s="36"/>
    </row>
    <row r="4788" spans="1:8">
      <c r="A4788" s="47">
        <v>38779</v>
      </c>
      <c r="B4788" s="36">
        <v>62.69</v>
      </c>
      <c r="C4788" s="36"/>
      <c r="D4788" s="36"/>
      <c r="E4788" s="36"/>
      <c r="F4788" s="36"/>
      <c r="G4788" s="36"/>
      <c r="H4788" s="36"/>
    </row>
    <row r="4789" spans="1:8">
      <c r="A4789" s="47">
        <v>38782</v>
      </c>
      <c r="B4789" s="36">
        <v>61.41</v>
      </c>
      <c r="C4789" s="36"/>
      <c r="D4789" s="36"/>
      <c r="E4789" s="36"/>
      <c r="F4789" s="36"/>
      <c r="G4789" s="36"/>
      <c r="H4789" s="36"/>
    </row>
    <row r="4790" spans="1:8">
      <c r="A4790" s="47">
        <v>38783</v>
      </c>
      <c r="B4790" s="36">
        <v>59.79</v>
      </c>
      <c r="C4790" s="36"/>
      <c r="D4790" s="36"/>
      <c r="E4790" s="36"/>
      <c r="F4790" s="36"/>
      <c r="G4790" s="36"/>
      <c r="H4790" s="36"/>
    </row>
    <row r="4791" spans="1:8">
      <c r="A4791" s="47">
        <v>38784</v>
      </c>
      <c r="B4791" s="36">
        <v>58.42</v>
      </c>
      <c r="C4791" s="36"/>
      <c r="D4791" s="36"/>
      <c r="E4791" s="36"/>
      <c r="F4791" s="36"/>
      <c r="G4791" s="36"/>
      <c r="H4791" s="36"/>
    </row>
    <row r="4792" spans="1:8">
      <c r="A4792" s="47">
        <v>38785</v>
      </c>
      <c r="B4792" s="36">
        <v>58.82</v>
      </c>
      <c r="C4792" s="36"/>
      <c r="D4792" s="36"/>
      <c r="E4792" s="36"/>
      <c r="F4792" s="36"/>
      <c r="G4792" s="36"/>
      <c r="H4792" s="36"/>
    </row>
    <row r="4793" spans="1:8">
      <c r="A4793" s="47">
        <v>38786</v>
      </c>
      <c r="B4793" s="36">
        <v>59.04</v>
      </c>
      <c r="C4793" s="36"/>
      <c r="D4793" s="36"/>
      <c r="E4793" s="36"/>
      <c r="F4793" s="36"/>
      <c r="G4793" s="36"/>
      <c r="H4793" s="36"/>
    </row>
    <row r="4794" spans="1:8">
      <c r="A4794" s="47">
        <v>38789</v>
      </c>
      <c r="B4794" s="36">
        <v>60.99</v>
      </c>
      <c r="C4794" s="36"/>
      <c r="D4794" s="36"/>
      <c r="E4794" s="36"/>
      <c r="F4794" s="36"/>
      <c r="G4794" s="36"/>
      <c r="H4794" s="36"/>
    </row>
    <row r="4795" spans="1:8">
      <c r="A4795" s="47">
        <v>38790</v>
      </c>
      <c r="B4795" s="36">
        <v>62.39</v>
      </c>
      <c r="C4795" s="36"/>
      <c r="D4795" s="36"/>
      <c r="E4795" s="36"/>
      <c r="F4795" s="36"/>
      <c r="G4795" s="36"/>
      <c r="H4795" s="36"/>
    </row>
    <row r="4796" spans="1:8">
      <c r="A4796" s="47">
        <v>38791</v>
      </c>
      <c r="B4796" s="36">
        <v>63.12</v>
      </c>
      <c r="C4796" s="36"/>
      <c r="D4796" s="36"/>
      <c r="E4796" s="36"/>
      <c r="F4796" s="36"/>
      <c r="G4796" s="36"/>
      <c r="H4796" s="36"/>
    </row>
    <row r="4797" spans="1:8">
      <c r="A4797" s="47">
        <v>38792</v>
      </c>
      <c r="B4797" s="36">
        <v>62.07</v>
      </c>
      <c r="C4797" s="36"/>
      <c r="D4797" s="36"/>
      <c r="E4797" s="36"/>
      <c r="F4797" s="36"/>
      <c r="G4797" s="36"/>
      <c r="H4797" s="36"/>
    </row>
    <row r="4798" spans="1:8">
      <c r="A4798" s="47">
        <v>38793</v>
      </c>
      <c r="B4798" s="36">
        <v>63.54</v>
      </c>
      <c r="C4798" s="36"/>
      <c r="D4798" s="36"/>
      <c r="E4798" s="36"/>
      <c r="F4798" s="36"/>
      <c r="G4798" s="36"/>
      <c r="H4798" s="36"/>
    </row>
    <row r="4799" spans="1:8">
      <c r="A4799" s="47">
        <v>38796</v>
      </c>
      <c r="B4799" s="36">
        <v>62.3</v>
      </c>
      <c r="C4799" s="36"/>
      <c r="D4799" s="36"/>
      <c r="E4799" s="36"/>
      <c r="F4799" s="36"/>
      <c r="G4799" s="36"/>
      <c r="H4799" s="36"/>
    </row>
    <row r="4800" spans="1:8">
      <c r="A4800" s="47">
        <v>38797</v>
      </c>
      <c r="B4800" s="36">
        <v>59.96</v>
      </c>
      <c r="C4800" s="36"/>
      <c r="D4800" s="36"/>
      <c r="E4800" s="36"/>
      <c r="F4800" s="36"/>
      <c r="G4800" s="36"/>
      <c r="H4800" s="36"/>
    </row>
    <row r="4801" spans="1:8">
      <c r="A4801" s="47">
        <v>38798</v>
      </c>
      <c r="B4801" s="36">
        <v>61.23</v>
      </c>
      <c r="C4801" s="36"/>
      <c r="D4801" s="36"/>
      <c r="E4801" s="36"/>
      <c r="F4801" s="36"/>
      <c r="G4801" s="36"/>
      <c r="H4801" s="36"/>
    </row>
    <row r="4802" spans="1:8">
      <c r="A4802" s="47">
        <v>38799</v>
      </c>
      <c r="B4802" s="36">
        <v>61.76</v>
      </c>
      <c r="C4802" s="36"/>
      <c r="D4802" s="36"/>
      <c r="E4802" s="36"/>
      <c r="F4802" s="36"/>
      <c r="G4802" s="36"/>
      <c r="H4802" s="36"/>
    </row>
    <row r="4803" spans="1:8">
      <c r="A4803" s="47">
        <v>38800</v>
      </c>
      <c r="B4803" s="36">
        <v>62.78</v>
      </c>
      <c r="C4803" s="36"/>
      <c r="D4803" s="36"/>
      <c r="E4803" s="36"/>
      <c r="F4803" s="36"/>
      <c r="G4803" s="36"/>
      <c r="H4803" s="36"/>
    </row>
    <row r="4804" spans="1:8">
      <c r="A4804" s="47">
        <v>38803</v>
      </c>
      <c r="B4804" s="36">
        <v>62.59</v>
      </c>
      <c r="C4804" s="36"/>
      <c r="D4804" s="36"/>
      <c r="E4804" s="36"/>
      <c r="F4804" s="36"/>
      <c r="G4804" s="36"/>
      <c r="H4804" s="36"/>
    </row>
    <row r="4805" spans="1:8">
      <c r="A4805" s="47">
        <v>38804</v>
      </c>
      <c r="B4805" s="36">
        <v>64.31</v>
      </c>
      <c r="C4805" s="36"/>
      <c r="D4805" s="36"/>
      <c r="E4805" s="36"/>
      <c r="F4805" s="36"/>
      <c r="G4805" s="36"/>
      <c r="H4805" s="36"/>
    </row>
    <row r="4806" spans="1:8">
      <c r="A4806" s="47">
        <v>38805</v>
      </c>
      <c r="B4806" s="36">
        <v>64.88</v>
      </c>
      <c r="C4806" s="36"/>
      <c r="D4806" s="36"/>
      <c r="E4806" s="36"/>
      <c r="F4806" s="36"/>
      <c r="G4806" s="36"/>
      <c r="H4806" s="36"/>
    </row>
    <row r="4807" spans="1:8">
      <c r="A4807" s="47">
        <v>38806</v>
      </c>
      <c r="B4807" s="36">
        <v>65.95</v>
      </c>
      <c r="C4807" s="36"/>
      <c r="D4807" s="36"/>
      <c r="E4807" s="36"/>
      <c r="F4807" s="36"/>
      <c r="G4807" s="36"/>
      <c r="H4807" s="36"/>
    </row>
    <row r="4808" spans="1:8">
      <c r="A4808" s="47">
        <v>38807</v>
      </c>
      <c r="B4808" s="36">
        <v>66.06</v>
      </c>
      <c r="C4808" s="36"/>
      <c r="D4808" s="36"/>
      <c r="E4808" s="36"/>
      <c r="F4808" s="36"/>
      <c r="G4808" s="36"/>
      <c r="H4808" s="36"/>
    </row>
    <row r="4809" spans="1:8">
      <c r="A4809" s="47">
        <v>38810</v>
      </c>
      <c r="B4809" s="36">
        <v>67.28</v>
      </c>
      <c r="C4809" s="36"/>
      <c r="D4809" s="36"/>
      <c r="E4809" s="36"/>
      <c r="F4809" s="36"/>
      <c r="G4809" s="36"/>
      <c r="H4809" s="36"/>
    </row>
    <row r="4810" spans="1:8">
      <c r="A4810" s="47">
        <v>38811</v>
      </c>
      <c r="B4810" s="36">
        <v>65.930000000000007</v>
      </c>
      <c r="C4810" s="36"/>
      <c r="D4810" s="36"/>
      <c r="E4810" s="36"/>
      <c r="F4810" s="36"/>
      <c r="G4810" s="36"/>
      <c r="H4810" s="36"/>
    </row>
    <row r="4811" spans="1:8">
      <c r="A4811" s="47">
        <v>38812</v>
      </c>
      <c r="B4811" s="36">
        <v>66.739999999999995</v>
      </c>
      <c r="C4811" s="36"/>
      <c r="D4811" s="36"/>
      <c r="E4811" s="36"/>
      <c r="F4811" s="36"/>
      <c r="G4811" s="36"/>
      <c r="H4811" s="36"/>
    </row>
    <row r="4812" spans="1:8">
      <c r="A4812" s="47">
        <v>38813</v>
      </c>
      <c r="B4812" s="36">
        <v>67.58</v>
      </c>
      <c r="C4812" s="36"/>
      <c r="D4812" s="36"/>
      <c r="E4812" s="36"/>
      <c r="F4812" s="36"/>
      <c r="G4812" s="36"/>
      <c r="H4812" s="36"/>
    </row>
    <row r="4813" spans="1:8">
      <c r="A4813" s="47">
        <v>38814</v>
      </c>
      <c r="B4813" s="36">
        <v>67.11</v>
      </c>
      <c r="C4813" s="36"/>
      <c r="D4813" s="36"/>
      <c r="E4813" s="36"/>
      <c r="F4813" s="36"/>
      <c r="G4813" s="36"/>
      <c r="H4813" s="36"/>
    </row>
    <row r="4814" spans="1:8">
      <c r="A4814" s="47">
        <v>38817</v>
      </c>
      <c r="B4814" s="36">
        <v>68.2</v>
      </c>
      <c r="C4814" s="36"/>
      <c r="D4814" s="36"/>
      <c r="E4814" s="36"/>
      <c r="F4814" s="36"/>
      <c r="G4814" s="36"/>
      <c r="H4814" s="36"/>
    </row>
    <row r="4815" spans="1:8">
      <c r="A4815" s="47">
        <v>38818</v>
      </c>
      <c r="B4815" s="36">
        <v>68.52</v>
      </c>
      <c r="C4815" s="36"/>
      <c r="D4815" s="36"/>
      <c r="E4815" s="36"/>
      <c r="F4815" s="36"/>
      <c r="G4815" s="36"/>
      <c r="H4815" s="36"/>
    </row>
    <row r="4816" spans="1:8">
      <c r="A4816" s="47">
        <v>38819</v>
      </c>
      <c r="B4816" s="36">
        <v>69.540000000000006</v>
      </c>
      <c r="C4816" s="36"/>
      <c r="D4816" s="36"/>
      <c r="E4816" s="36"/>
      <c r="F4816" s="36"/>
      <c r="G4816" s="36"/>
      <c r="H4816" s="36"/>
    </row>
    <row r="4817" spans="1:8">
      <c r="A4817" s="47">
        <v>38820</v>
      </c>
      <c r="B4817" s="36">
        <v>69.39</v>
      </c>
      <c r="C4817" s="36"/>
      <c r="D4817" s="36"/>
      <c r="E4817" s="36"/>
      <c r="F4817" s="36"/>
      <c r="G4817" s="36"/>
      <c r="H4817" s="36"/>
    </row>
    <row r="4818" spans="1:8">
      <c r="A4818" s="47">
        <v>38825</v>
      </c>
      <c r="B4818" s="36">
        <v>70.97</v>
      </c>
      <c r="C4818" s="36"/>
      <c r="D4818" s="36"/>
      <c r="E4818" s="36"/>
      <c r="F4818" s="36"/>
      <c r="G4818" s="36"/>
      <c r="H4818" s="36"/>
    </row>
    <row r="4819" spans="1:8">
      <c r="A4819" s="47">
        <v>38826</v>
      </c>
      <c r="B4819" s="36">
        <v>72.69</v>
      </c>
      <c r="C4819" s="36"/>
      <c r="D4819" s="36"/>
      <c r="E4819" s="36"/>
      <c r="F4819" s="36"/>
      <c r="G4819" s="36"/>
      <c r="H4819" s="36"/>
    </row>
    <row r="4820" spans="1:8">
      <c r="A4820" s="47">
        <v>38827</v>
      </c>
      <c r="B4820" s="36">
        <v>72.569999999999993</v>
      </c>
      <c r="C4820" s="36"/>
      <c r="D4820" s="36"/>
      <c r="E4820" s="36"/>
      <c r="F4820" s="36"/>
      <c r="G4820" s="36"/>
      <c r="H4820" s="36"/>
    </row>
    <row r="4821" spans="1:8">
      <c r="A4821" s="47">
        <v>38828</v>
      </c>
      <c r="B4821" s="36">
        <v>73.94</v>
      </c>
      <c r="C4821" s="36"/>
      <c r="D4821" s="36"/>
      <c r="E4821" s="36"/>
      <c r="F4821" s="36"/>
      <c r="G4821" s="36"/>
      <c r="H4821" s="36"/>
    </row>
    <row r="4822" spans="1:8">
      <c r="A4822" s="47">
        <v>38831</v>
      </c>
      <c r="B4822" s="36">
        <v>73.959999999999994</v>
      </c>
      <c r="C4822" s="36"/>
      <c r="D4822" s="36"/>
      <c r="E4822" s="36"/>
      <c r="F4822" s="36"/>
      <c r="G4822" s="36"/>
      <c r="H4822" s="36"/>
    </row>
    <row r="4823" spans="1:8">
      <c r="A4823" s="47">
        <v>38832</v>
      </c>
      <c r="B4823" s="36">
        <v>72.86</v>
      </c>
      <c r="C4823" s="36"/>
      <c r="D4823" s="36"/>
      <c r="E4823" s="36"/>
      <c r="F4823" s="36"/>
      <c r="G4823" s="36"/>
      <c r="H4823" s="36"/>
    </row>
    <row r="4824" spans="1:8">
      <c r="A4824" s="47">
        <v>38833</v>
      </c>
      <c r="B4824" s="36">
        <v>73.459999999999994</v>
      </c>
      <c r="C4824" s="36"/>
      <c r="D4824" s="36"/>
      <c r="E4824" s="36"/>
      <c r="F4824" s="36"/>
      <c r="G4824" s="36"/>
      <c r="H4824" s="36"/>
    </row>
    <row r="4825" spans="1:8">
      <c r="A4825" s="47">
        <v>38834</v>
      </c>
      <c r="B4825" s="36">
        <v>71.790000000000006</v>
      </c>
      <c r="C4825" s="36"/>
      <c r="D4825" s="36"/>
      <c r="E4825" s="36"/>
      <c r="F4825" s="36"/>
      <c r="G4825" s="36"/>
      <c r="H4825" s="36"/>
    </row>
    <row r="4826" spans="1:8">
      <c r="A4826" s="47">
        <v>38835</v>
      </c>
      <c r="B4826" s="36">
        <v>72.150000000000006</v>
      </c>
      <c r="C4826" s="36"/>
      <c r="D4826" s="36"/>
      <c r="E4826" s="36"/>
      <c r="F4826" s="36"/>
      <c r="G4826" s="36"/>
      <c r="H4826" s="36"/>
    </row>
    <row r="4827" spans="1:8">
      <c r="A4827" s="47">
        <v>38838</v>
      </c>
      <c r="B4827" s="36">
        <v>73.37</v>
      </c>
      <c r="C4827" s="36"/>
      <c r="D4827" s="36"/>
      <c r="E4827" s="36"/>
      <c r="F4827" s="36"/>
      <c r="G4827" s="36"/>
      <c r="H4827" s="36"/>
    </row>
    <row r="4828" spans="1:8">
      <c r="A4828" s="47">
        <v>38839</v>
      </c>
      <c r="B4828" s="36">
        <v>74.45</v>
      </c>
      <c r="C4828" s="36"/>
      <c r="D4828" s="36"/>
      <c r="E4828" s="36"/>
      <c r="F4828" s="36"/>
      <c r="G4828" s="36"/>
      <c r="H4828" s="36"/>
    </row>
    <row r="4829" spans="1:8">
      <c r="A4829" s="47">
        <v>38840</v>
      </c>
      <c r="B4829" s="36">
        <v>73.73</v>
      </c>
      <c r="C4829" s="36"/>
      <c r="D4829" s="36"/>
      <c r="E4829" s="36"/>
      <c r="F4829" s="36"/>
      <c r="G4829" s="36"/>
      <c r="H4829" s="36"/>
    </row>
    <row r="4830" spans="1:8">
      <c r="A4830" s="47">
        <v>38841</v>
      </c>
      <c r="B4830" s="36">
        <v>71.84</v>
      </c>
      <c r="C4830" s="36"/>
      <c r="D4830" s="36"/>
      <c r="E4830" s="36"/>
      <c r="F4830" s="36"/>
      <c r="G4830" s="36"/>
      <c r="H4830" s="36"/>
    </row>
    <row r="4831" spans="1:8">
      <c r="A4831" s="47">
        <v>38842</v>
      </c>
      <c r="B4831" s="36">
        <v>71.22</v>
      </c>
      <c r="C4831" s="36"/>
      <c r="D4831" s="36"/>
      <c r="E4831" s="36"/>
      <c r="F4831" s="36"/>
      <c r="G4831" s="36"/>
      <c r="H4831" s="36"/>
    </row>
    <row r="4832" spans="1:8">
      <c r="A4832" s="47">
        <v>38845</v>
      </c>
      <c r="B4832" s="36">
        <v>68.260000000000005</v>
      </c>
      <c r="C4832" s="36"/>
      <c r="D4832" s="36"/>
      <c r="E4832" s="36"/>
      <c r="F4832" s="36"/>
      <c r="G4832" s="36"/>
      <c r="H4832" s="36"/>
    </row>
    <row r="4833" spans="1:8">
      <c r="A4833" s="47">
        <v>38846</v>
      </c>
      <c r="B4833" s="36">
        <v>70.599999999999994</v>
      </c>
      <c r="C4833" s="36"/>
      <c r="D4833" s="36"/>
      <c r="E4833" s="36"/>
      <c r="F4833" s="36"/>
      <c r="G4833" s="36"/>
      <c r="H4833" s="36"/>
    </row>
    <row r="4834" spans="1:8">
      <c r="A4834" s="47">
        <v>38847</v>
      </c>
      <c r="B4834" s="36">
        <v>69.83</v>
      </c>
      <c r="C4834" s="36"/>
      <c r="D4834" s="36"/>
      <c r="E4834" s="36"/>
      <c r="F4834" s="36"/>
      <c r="G4834" s="36"/>
      <c r="H4834" s="36"/>
    </row>
    <row r="4835" spans="1:8">
      <c r="A4835" s="47">
        <v>38848</v>
      </c>
      <c r="B4835" s="36">
        <v>72.2</v>
      </c>
      <c r="C4835" s="36"/>
      <c r="D4835" s="36"/>
      <c r="E4835" s="36"/>
      <c r="F4835" s="36"/>
      <c r="G4835" s="36"/>
      <c r="H4835" s="36"/>
    </row>
    <row r="4836" spans="1:8">
      <c r="A4836" s="47">
        <v>38849</v>
      </c>
      <c r="B4836" s="36">
        <v>71.3</v>
      </c>
      <c r="C4836" s="36"/>
      <c r="D4836" s="36"/>
      <c r="E4836" s="36"/>
      <c r="F4836" s="36"/>
      <c r="G4836" s="36"/>
      <c r="H4836" s="36"/>
    </row>
    <row r="4837" spans="1:8">
      <c r="A4837" s="47">
        <v>38852</v>
      </c>
      <c r="B4837" s="36">
        <v>68.69</v>
      </c>
      <c r="C4837" s="36"/>
      <c r="D4837" s="36"/>
      <c r="E4837" s="36"/>
      <c r="F4837" s="36"/>
      <c r="G4837" s="36"/>
      <c r="H4837" s="36"/>
    </row>
    <row r="4838" spans="1:8">
      <c r="A4838" s="47">
        <v>38853</v>
      </c>
      <c r="B4838" s="36">
        <v>68.66</v>
      </c>
      <c r="C4838" s="36"/>
      <c r="D4838" s="36"/>
      <c r="E4838" s="36"/>
      <c r="F4838" s="36"/>
      <c r="G4838" s="36"/>
      <c r="H4838" s="36"/>
    </row>
    <row r="4839" spans="1:8">
      <c r="A4839" s="47">
        <v>38854</v>
      </c>
      <c r="B4839" s="36">
        <v>67.52</v>
      </c>
      <c r="C4839" s="36"/>
      <c r="D4839" s="36"/>
      <c r="E4839" s="36"/>
      <c r="F4839" s="36"/>
      <c r="G4839" s="36"/>
      <c r="H4839" s="36"/>
    </row>
    <row r="4840" spans="1:8">
      <c r="A4840" s="47">
        <v>38855</v>
      </c>
      <c r="B4840" s="36">
        <v>67.39</v>
      </c>
      <c r="C4840" s="36"/>
      <c r="D4840" s="36"/>
      <c r="E4840" s="36"/>
      <c r="F4840" s="36"/>
      <c r="G4840" s="36"/>
      <c r="H4840" s="36"/>
    </row>
    <row r="4841" spans="1:8">
      <c r="A4841" s="47">
        <v>38856</v>
      </c>
      <c r="B4841" s="36">
        <v>66.930000000000007</v>
      </c>
      <c r="C4841" s="36"/>
      <c r="D4841" s="36"/>
      <c r="E4841" s="36"/>
      <c r="F4841" s="36"/>
      <c r="G4841" s="36"/>
      <c r="H4841" s="36"/>
    </row>
    <row r="4842" spans="1:8">
      <c r="A4842" s="47">
        <v>38859</v>
      </c>
      <c r="B4842" s="36">
        <v>66.52</v>
      </c>
      <c r="C4842" s="36"/>
      <c r="D4842" s="36"/>
      <c r="E4842" s="36"/>
      <c r="F4842" s="36"/>
      <c r="G4842" s="36"/>
      <c r="H4842" s="36"/>
    </row>
    <row r="4843" spans="1:8">
      <c r="A4843" s="47">
        <v>38860</v>
      </c>
      <c r="B4843" s="36">
        <v>68.97</v>
      </c>
      <c r="C4843" s="36"/>
      <c r="D4843" s="36"/>
      <c r="E4843" s="36"/>
      <c r="F4843" s="36"/>
      <c r="G4843" s="36"/>
      <c r="H4843" s="36"/>
    </row>
    <row r="4844" spans="1:8">
      <c r="A4844" s="47">
        <v>38861</v>
      </c>
      <c r="B4844" s="36">
        <v>68.45</v>
      </c>
      <c r="C4844" s="36"/>
      <c r="D4844" s="36"/>
      <c r="E4844" s="36"/>
      <c r="F4844" s="36"/>
      <c r="G4844" s="36"/>
      <c r="H4844" s="36"/>
    </row>
    <row r="4845" spans="1:8">
      <c r="A4845" s="47">
        <v>38862</v>
      </c>
      <c r="B4845" s="36">
        <v>68.510000000000005</v>
      </c>
      <c r="C4845" s="36"/>
      <c r="D4845" s="36"/>
      <c r="E4845" s="36"/>
      <c r="F4845" s="36"/>
      <c r="G4845" s="36"/>
      <c r="H4845" s="36"/>
    </row>
    <row r="4846" spans="1:8">
      <c r="A4846" s="47">
        <v>38863</v>
      </c>
      <c r="B4846" s="36">
        <v>69.88</v>
      </c>
      <c r="C4846" s="36"/>
      <c r="D4846" s="36"/>
      <c r="E4846" s="36"/>
      <c r="F4846" s="36"/>
      <c r="G4846" s="36"/>
      <c r="H4846" s="36"/>
    </row>
    <row r="4847" spans="1:8">
      <c r="A4847" s="47">
        <v>38866</v>
      </c>
      <c r="B4847" s="36">
        <v>69.16</v>
      </c>
      <c r="C4847" s="36"/>
      <c r="D4847" s="36"/>
      <c r="E4847" s="36"/>
      <c r="F4847" s="36"/>
      <c r="G4847" s="36"/>
      <c r="H4847" s="36"/>
    </row>
    <row r="4848" spans="1:8">
      <c r="A4848" s="47">
        <v>38867</v>
      </c>
      <c r="B4848" s="36">
        <v>69.819999999999993</v>
      </c>
      <c r="C4848" s="36"/>
      <c r="D4848" s="36"/>
      <c r="E4848" s="36"/>
      <c r="F4848" s="36"/>
      <c r="G4848" s="36"/>
      <c r="H4848" s="36"/>
    </row>
    <row r="4849" spans="1:8">
      <c r="A4849" s="47">
        <v>38868</v>
      </c>
      <c r="B4849" s="36">
        <v>67.569999999999993</v>
      </c>
      <c r="C4849" s="36"/>
      <c r="D4849" s="36"/>
      <c r="E4849" s="36"/>
      <c r="F4849" s="36"/>
      <c r="G4849" s="36"/>
      <c r="H4849" s="36"/>
    </row>
    <row r="4850" spans="1:8">
      <c r="A4850" s="47">
        <v>38869</v>
      </c>
      <c r="B4850" s="36">
        <v>68.77</v>
      </c>
      <c r="C4850" s="36"/>
      <c r="D4850" s="36"/>
      <c r="E4850" s="36"/>
      <c r="F4850" s="36"/>
      <c r="G4850" s="36"/>
      <c r="H4850" s="36"/>
    </row>
    <row r="4851" spans="1:8">
      <c r="A4851" s="47">
        <v>38870</v>
      </c>
      <c r="B4851" s="36">
        <v>68.42</v>
      </c>
      <c r="C4851" s="36"/>
      <c r="D4851" s="36"/>
      <c r="E4851" s="36"/>
      <c r="F4851" s="36"/>
      <c r="G4851" s="36"/>
      <c r="H4851" s="36"/>
    </row>
    <row r="4852" spans="1:8">
      <c r="A4852" s="47">
        <v>38873</v>
      </c>
      <c r="B4852" s="36">
        <v>69.13</v>
      </c>
      <c r="C4852" s="36"/>
      <c r="D4852" s="36"/>
      <c r="E4852" s="36"/>
      <c r="F4852" s="36"/>
      <c r="G4852" s="36"/>
      <c r="H4852" s="36"/>
    </row>
    <row r="4853" spans="1:8">
      <c r="A4853" s="47">
        <v>38874</v>
      </c>
      <c r="B4853" s="36">
        <v>68.25</v>
      </c>
      <c r="C4853" s="36"/>
      <c r="D4853" s="36"/>
      <c r="E4853" s="36"/>
      <c r="F4853" s="36"/>
      <c r="G4853" s="36"/>
      <c r="H4853" s="36"/>
    </row>
    <row r="4854" spans="1:8">
      <c r="A4854" s="47">
        <v>38875</v>
      </c>
      <c r="B4854" s="36">
        <v>67.17</v>
      </c>
      <c r="C4854" s="36"/>
      <c r="D4854" s="36"/>
      <c r="E4854" s="36"/>
      <c r="F4854" s="36"/>
      <c r="G4854" s="36"/>
      <c r="H4854" s="36"/>
    </row>
    <row r="4855" spans="1:8">
      <c r="A4855" s="47">
        <v>38876</v>
      </c>
      <c r="B4855" s="36">
        <v>65.760000000000005</v>
      </c>
      <c r="C4855" s="36"/>
      <c r="D4855" s="36"/>
      <c r="E4855" s="36"/>
      <c r="F4855" s="36"/>
      <c r="G4855" s="36"/>
      <c r="H4855" s="36"/>
    </row>
    <row r="4856" spans="1:8">
      <c r="A4856" s="47">
        <v>38877</v>
      </c>
      <c r="B4856" s="36">
        <v>69.13</v>
      </c>
      <c r="C4856" s="36"/>
      <c r="D4856" s="36"/>
      <c r="E4856" s="36"/>
      <c r="F4856" s="36"/>
      <c r="G4856" s="36"/>
      <c r="H4856" s="36"/>
    </row>
    <row r="4857" spans="1:8">
      <c r="A4857" s="47">
        <v>38880</v>
      </c>
      <c r="B4857" s="36">
        <v>68.62</v>
      </c>
      <c r="C4857" s="36"/>
      <c r="D4857" s="36"/>
      <c r="E4857" s="36"/>
      <c r="F4857" s="36"/>
      <c r="G4857" s="36"/>
      <c r="H4857" s="36"/>
    </row>
    <row r="4858" spans="1:8">
      <c r="A4858" s="47">
        <v>38881</v>
      </c>
      <c r="B4858" s="36">
        <v>65.67</v>
      </c>
      <c r="C4858" s="36"/>
      <c r="D4858" s="36"/>
      <c r="E4858" s="36"/>
      <c r="F4858" s="36"/>
      <c r="G4858" s="36"/>
      <c r="H4858" s="36"/>
    </row>
    <row r="4859" spans="1:8">
      <c r="A4859" s="47">
        <v>38882</v>
      </c>
      <c r="B4859" s="36">
        <v>65.52</v>
      </c>
      <c r="C4859" s="36"/>
      <c r="D4859" s="36"/>
      <c r="E4859" s="36"/>
      <c r="F4859" s="36"/>
      <c r="G4859" s="36"/>
      <c r="H4859" s="36"/>
    </row>
    <row r="4860" spans="1:8">
      <c r="A4860" s="47">
        <v>38883</v>
      </c>
      <c r="B4860" s="36">
        <v>66.040000000000006</v>
      </c>
      <c r="C4860" s="36"/>
      <c r="D4860" s="36"/>
      <c r="E4860" s="36"/>
      <c r="F4860" s="36"/>
      <c r="G4860" s="36"/>
      <c r="H4860" s="36"/>
    </row>
    <row r="4861" spans="1:8">
      <c r="A4861" s="47">
        <v>38884</v>
      </c>
      <c r="B4861" s="36">
        <v>65.010000000000005</v>
      </c>
      <c r="C4861" s="36"/>
      <c r="D4861" s="36"/>
      <c r="E4861" s="36"/>
      <c r="F4861" s="36"/>
      <c r="G4861" s="36"/>
      <c r="H4861" s="36"/>
    </row>
    <row r="4862" spans="1:8">
      <c r="A4862" s="47">
        <v>38887</v>
      </c>
      <c r="B4862" s="36">
        <v>66.400000000000006</v>
      </c>
      <c r="C4862" s="36"/>
      <c r="D4862" s="36"/>
      <c r="E4862" s="36"/>
      <c r="F4862" s="36"/>
      <c r="G4862" s="36"/>
      <c r="H4862" s="36"/>
    </row>
    <row r="4863" spans="1:8">
      <c r="A4863" s="47">
        <v>38888</v>
      </c>
      <c r="B4863" s="36">
        <v>67.569999999999993</v>
      </c>
      <c r="C4863" s="36"/>
      <c r="D4863" s="36"/>
      <c r="E4863" s="36"/>
      <c r="F4863" s="36"/>
      <c r="G4863" s="36"/>
      <c r="H4863" s="36"/>
    </row>
    <row r="4864" spans="1:8">
      <c r="A4864" s="47">
        <v>38889</v>
      </c>
      <c r="B4864" s="36">
        <v>68.17</v>
      </c>
      <c r="C4864" s="36"/>
      <c r="D4864" s="36"/>
      <c r="E4864" s="36"/>
      <c r="F4864" s="36"/>
      <c r="G4864" s="36"/>
      <c r="H4864" s="36"/>
    </row>
    <row r="4865" spans="1:8">
      <c r="A4865" s="47">
        <v>38890</v>
      </c>
      <c r="B4865" s="36">
        <v>69.599999999999994</v>
      </c>
      <c r="C4865" s="36"/>
      <c r="D4865" s="36"/>
      <c r="E4865" s="36"/>
      <c r="F4865" s="36"/>
      <c r="G4865" s="36"/>
      <c r="H4865" s="36"/>
    </row>
    <row r="4866" spans="1:8">
      <c r="A4866" s="47">
        <v>38891</v>
      </c>
      <c r="B4866" s="36">
        <v>69.91</v>
      </c>
      <c r="C4866" s="36"/>
      <c r="D4866" s="36"/>
      <c r="E4866" s="36"/>
      <c r="F4866" s="36"/>
      <c r="G4866" s="36"/>
      <c r="H4866" s="36"/>
    </row>
    <row r="4867" spans="1:8">
      <c r="A4867" s="47">
        <v>38894</v>
      </c>
      <c r="B4867" s="36">
        <v>69.849999999999994</v>
      </c>
      <c r="C4867" s="36"/>
      <c r="D4867" s="36"/>
      <c r="E4867" s="36"/>
      <c r="F4867" s="36"/>
      <c r="G4867" s="36"/>
      <c r="H4867" s="36"/>
    </row>
    <row r="4868" spans="1:8">
      <c r="A4868" s="47">
        <v>38895</v>
      </c>
      <c r="B4868" s="36">
        <v>71.260000000000005</v>
      </c>
      <c r="C4868" s="36"/>
      <c r="D4868" s="36"/>
      <c r="E4868" s="36"/>
      <c r="F4868" s="36"/>
      <c r="G4868" s="36"/>
      <c r="H4868" s="36"/>
    </row>
    <row r="4869" spans="1:8">
      <c r="A4869" s="47">
        <v>38896</v>
      </c>
      <c r="B4869" s="36">
        <v>71.760000000000005</v>
      </c>
      <c r="C4869" s="36"/>
      <c r="D4869" s="36"/>
      <c r="E4869" s="36"/>
      <c r="F4869" s="36"/>
      <c r="G4869" s="36"/>
      <c r="H4869" s="36"/>
    </row>
    <row r="4870" spans="1:8">
      <c r="A4870" s="47">
        <v>38897</v>
      </c>
      <c r="B4870" s="36">
        <v>73.02</v>
      </c>
      <c r="C4870" s="36"/>
      <c r="D4870" s="36"/>
      <c r="E4870" s="36"/>
      <c r="F4870" s="36"/>
      <c r="G4870" s="36"/>
      <c r="H4870" s="36"/>
    </row>
    <row r="4871" spans="1:8">
      <c r="A4871" s="47">
        <v>38898</v>
      </c>
      <c r="B4871" s="36">
        <v>73.2</v>
      </c>
      <c r="C4871" s="36"/>
      <c r="D4871" s="36"/>
      <c r="E4871" s="36"/>
      <c r="F4871" s="36"/>
      <c r="G4871" s="36"/>
      <c r="H4871" s="36"/>
    </row>
    <row r="4872" spans="1:8">
      <c r="A4872" s="47">
        <v>38901</v>
      </c>
      <c r="B4872" s="36">
        <v>73.94</v>
      </c>
      <c r="C4872" s="36"/>
      <c r="D4872" s="36"/>
      <c r="E4872" s="36"/>
      <c r="F4872" s="36"/>
      <c r="G4872" s="36"/>
      <c r="H4872" s="36"/>
    </row>
    <row r="4873" spans="1:8">
      <c r="A4873" s="47">
        <v>38902</v>
      </c>
      <c r="B4873" s="36">
        <v>73.17</v>
      </c>
      <c r="C4873" s="36"/>
      <c r="D4873" s="36"/>
      <c r="E4873" s="36"/>
      <c r="F4873" s="36"/>
      <c r="G4873" s="36"/>
      <c r="H4873" s="36"/>
    </row>
    <row r="4874" spans="1:8">
      <c r="A4874" s="47">
        <v>38903</v>
      </c>
      <c r="B4874" s="36">
        <v>72.88</v>
      </c>
      <c r="C4874" s="36"/>
      <c r="D4874" s="36"/>
      <c r="E4874" s="36"/>
      <c r="F4874" s="36"/>
      <c r="G4874" s="36"/>
      <c r="H4874" s="36"/>
    </row>
    <row r="4875" spans="1:8">
      <c r="A4875" s="47">
        <v>38904</v>
      </c>
      <c r="B4875" s="36">
        <v>73.12</v>
      </c>
      <c r="C4875" s="36"/>
      <c r="D4875" s="36"/>
      <c r="E4875" s="36"/>
      <c r="F4875" s="36"/>
      <c r="G4875" s="36"/>
      <c r="H4875" s="36"/>
    </row>
    <row r="4876" spans="1:8">
      <c r="A4876" s="47">
        <v>38905</v>
      </c>
      <c r="B4876" s="36">
        <v>74.14</v>
      </c>
      <c r="C4876" s="36"/>
      <c r="D4876" s="36"/>
      <c r="E4876" s="36"/>
      <c r="F4876" s="36"/>
      <c r="G4876" s="36"/>
      <c r="H4876" s="36"/>
    </row>
    <row r="4877" spans="1:8">
      <c r="A4877" s="47">
        <v>38908</v>
      </c>
      <c r="B4877" s="36">
        <v>72.39</v>
      </c>
      <c r="C4877" s="36"/>
      <c r="D4877" s="36"/>
      <c r="E4877" s="36"/>
      <c r="F4877" s="36"/>
      <c r="G4877" s="36"/>
      <c r="H4877" s="36"/>
    </row>
    <row r="4878" spans="1:8">
      <c r="A4878" s="47">
        <v>38909</v>
      </c>
      <c r="B4878" s="36">
        <v>73.14</v>
      </c>
      <c r="C4878" s="36"/>
      <c r="D4878" s="36"/>
      <c r="E4878" s="36"/>
      <c r="F4878" s="36"/>
      <c r="G4878" s="36"/>
      <c r="H4878" s="36"/>
    </row>
    <row r="4879" spans="1:8">
      <c r="A4879" s="47">
        <v>38910</v>
      </c>
      <c r="B4879" s="36">
        <v>73.040000000000006</v>
      </c>
      <c r="C4879" s="36"/>
      <c r="D4879" s="36"/>
      <c r="E4879" s="36"/>
      <c r="F4879" s="36"/>
      <c r="G4879" s="36"/>
      <c r="H4879" s="36"/>
    </row>
    <row r="4880" spans="1:8">
      <c r="A4880" s="47">
        <v>38911</v>
      </c>
      <c r="B4880" s="36">
        <v>75.23</v>
      </c>
      <c r="C4880" s="36"/>
      <c r="D4880" s="36"/>
      <c r="E4880" s="36"/>
      <c r="F4880" s="36"/>
      <c r="G4880" s="36"/>
      <c r="H4880" s="36"/>
    </row>
    <row r="4881" spans="1:8">
      <c r="A4881" s="47">
        <v>38912</v>
      </c>
      <c r="B4881" s="36">
        <v>76.13</v>
      </c>
      <c r="C4881" s="36"/>
      <c r="D4881" s="36"/>
      <c r="E4881" s="36"/>
      <c r="F4881" s="36"/>
      <c r="G4881" s="36"/>
      <c r="H4881" s="36"/>
    </row>
    <row r="4882" spans="1:8">
      <c r="A4882" s="47">
        <v>38915</v>
      </c>
      <c r="B4882" s="36">
        <v>75.12</v>
      </c>
      <c r="C4882" s="36"/>
      <c r="D4882" s="36"/>
      <c r="E4882" s="36"/>
      <c r="F4882" s="36"/>
      <c r="G4882" s="36"/>
      <c r="H4882" s="36"/>
    </row>
    <row r="4883" spans="1:8">
      <c r="A4883" s="47">
        <v>38916</v>
      </c>
      <c r="B4883" s="36">
        <v>75.319999999999993</v>
      </c>
      <c r="C4883" s="36"/>
      <c r="D4883" s="36"/>
      <c r="E4883" s="36"/>
      <c r="F4883" s="36"/>
      <c r="G4883" s="36"/>
      <c r="H4883" s="36"/>
    </row>
    <row r="4884" spans="1:8">
      <c r="A4884" s="47">
        <v>38917</v>
      </c>
      <c r="B4884" s="36">
        <v>71.62</v>
      </c>
      <c r="C4884" s="36"/>
      <c r="D4884" s="36"/>
      <c r="E4884" s="36"/>
      <c r="F4884" s="36"/>
      <c r="G4884" s="36"/>
      <c r="H4884" s="36"/>
    </row>
    <row r="4885" spans="1:8">
      <c r="A4885" s="47">
        <v>38918</v>
      </c>
      <c r="B4885" s="36">
        <v>72.56</v>
      </c>
      <c r="C4885" s="36"/>
      <c r="D4885" s="36"/>
      <c r="E4885" s="36"/>
      <c r="F4885" s="36"/>
      <c r="G4885" s="36"/>
      <c r="H4885" s="36"/>
    </row>
    <row r="4886" spans="1:8">
      <c r="A4886" s="47">
        <v>38919</v>
      </c>
      <c r="B4886" s="36">
        <v>72.959999999999994</v>
      </c>
      <c r="C4886" s="36"/>
      <c r="D4886" s="36"/>
      <c r="E4886" s="36"/>
      <c r="F4886" s="36"/>
      <c r="G4886" s="36"/>
      <c r="H4886" s="36"/>
    </row>
    <row r="4887" spans="1:8">
      <c r="A4887" s="47">
        <v>38922</v>
      </c>
      <c r="B4887" s="36">
        <v>72.09</v>
      </c>
      <c r="C4887" s="36"/>
      <c r="D4887" s="36"/>
      <c r="E4887" s="36"/>
      <c r="F4887" s="36"/>
      <c r="G4887" s="36"/>
      <c r="H4887" s="36"/>
    </row>
    <row r="4888" spans="1:8">
      <c r="A4888" s="47">
        <v>38923</v>
      </c>
      <c r="B4888" s="36">
        <v>72.489999999999995</v>
      </c>
      <c r="C4888" s="36"/>
      <c r="D4888" s="36"/>
      <c r="E4888" s="36"/>
      <c r="F4888" s="36"/>
      <c r="G4888" s="36"/>
      <c r="H4888" s="36"/>
    </row>
    <row r="4889" spans="1:8">
      <c r="A4889" s="47">
        <v>38924</v>
      </c>
      <c r="B4889" s="36">
        <v>73.760000000000005</v>
      </c>
      <c r="C4889" s="36"/>
      <c r="D4889" s="36"/>
      <c r="E4889" s="36"/>
      <c r="F4889" s="36"/>
      <c r="G4889" s="36"/>
      <c r="H4889" s="36"/>
    </row>
    <row r="4890" spans="1:8">
      <c r="A4890" s="47">
        <v>38925</v>
      </c>
      <c r="B4890" s="36">
        <v>75.36</v>
      </c>
      <c r="C4890" s="36"/>
      <c r="D4890" s="36"/>
      <c r="E4890" s="36"/>
      <c r="F4890" s="36"/>
      <c r="G4890" s="36"/>
      <c r="H4890" s="36"/>
    </row>
    <row r="4891" spans="1:8">
      <c r="A4891" s="47">
        <v>38926</v>
      </c>
      <c r="B4891" s="36">
        <v>73.95</v>
      </c>
      <c r="C4891" s="36"/>
      <c r="D4891" s="36"/>
      <c r="E4891" s="36"/>
      <c r="F4891" s="36"/>
      <c r="G4891" s="36"/>
      <c r="H4891" s="36"/>
    </row>
    <row r="4892" spans="1:8">
      <c r="A4892" s="47">
        <v>38929</v>
      </c>
      <c r="B4892" s="36">
        <v>74.75</v>
      </c>
      <c r="C4892" s="36"/>
      <c r="D4892" s="36"/>
      <c r="E4892" s="36"/>
      <c r="F4892" s="36"/>
      <c r="G4892" s="36"/>
      <c r="H4892" s="36"/>
    </row>
    <row r="4893" spans="1:8">
      <c r="A4893" s="47">
        <v>38930</v>
      </c>
      <c r="B4893" s="36">
        <v>76.39</v>
      </c>
      <c r="C4893" s="36"/>
      <c r="D4893" s="36"/>
      <c r="E4893" s="36"/>
      <c r="F4893" s="36"/>
      <c r="G4893" s="36"/>
      <c r="H4893" s="36"/>
    </row>
    <row r="4894" spans="1:8">
      <c r="A4894" s="47">
        <v>38931</v>
      </c>
      <c r="B4894" s="36">
        <v>77.63</v>
      </c>
      <c r="C4894" s="36"/>
      <c r="D4894" s="36"/>
      <c r="E4894" s="36"/>
      <c r="F4894" s="36"/>
      <c r="G4894" s="36"/>
      <c r="H4894" s="36"/>
    </row>
    <row r="4895" spans="1:8">
      <c r="A4895" s="47">
        <v>38932</v>
      </c>
      <c r="B4895" s="36">
        <v>76.28</v>
      </c>
      <c r="C4895" s="36"/>
      <c r="D4895" s="36"/>
      <c r="E4895" s="36"/>
      <c r="F4895" s="36"/>
      <c r="G4895" s="36"/>
      <c r="H4895" s="36"/>
    </row>
    <row r="4896" spans="1:8">
      <c r="A4896" s="47">
        <v>38933</v>
      </c>
      <c r="B4896" s="36">
        <v>76.53</v>
      </c>
      <c r="C4896" s="36"/>
      <c r="D4896" s="36"/>
      <c r="E4896" s="36"/>
      <c r="F4896" s="36"/>
      <c r="G4896" s="36"/>
      <c r="H4896" s="36"/>
    </row>
    <row r="4897" spans="1:8">
      <c r="A4897" s="47">
        <v>38936</v>
      </c>
      <c r="B4897" s="36">
        <v>77.819999999999993</v>
      </c>
      <c r="C4897" s="36"/>
      <c r="D4897" s="36"/>
      <c r="E4897" s="36"/>
      <c r="F4897" s="36"/>
      <c r="G4897" s="36"/>
      <c r="H4897" s="36"/>
    </row>
    <row r="4898" spans="1:8">
      <c r="A4898" s="47">
        <v>38937</v>
      </c>
      <c r="B4898" s="36">
        <v>77.930000000000007</v>
      </c>
      <c r="C4898" s="36"/>
      <c r="D4898" s="36"/>
      <c r="E4898" s="36"/>
      <c r="F4898" s="36"/>
      <c r="G4898" s="36"/>
      <c r="H4898" s="36"/>
    </row>
    <row r="4899" spans="1:8">
      <c r="A4899" s="47">
        <v>38938</v>
      </c>
      <c r="B4899" s="36">
        <v>78.260000000000005</v>
      </c>
      <c r="C4899" s="36"/>
      <c r="D4899" s="36"/>
      <c r="E4899" s="36"/>
      <c r="F4899" s="36"/>
      <c r="G4899" s="36"/>
      <c r="H4899" s="36"/>
    </row>
    <row r="4900" spans="1:8">
      <c r="A4900" s="47">
        <v>38939</v>
      </c>
      <c r="B4900" s="36">
        <v>75.69</v>
      </c>
      <c r="C4900" s="36"/>
      <c r="D4900" s="36"/>
      <c r="E4900" s="36"/>
      <c r="F4900" s="36"/>
      <c r="G4900" s="36"/>
      <c r="H4900" s="36"/>
    </row>
    <row r="4901" spans="1:8">
      <c r="A4901" s="47">
        <v>38940</v>
      </c>
      <c r="B4901" s="36">
        <v>75.19</v>
      </c>
      <c r="C4901" s="36"/>
      <c r="D4901" s="36"/>
      <c r="E4901" s="36"/>
      <c r="F4901" s="36"/>
      <c r="G4901" s="36"/>
      <c r="H4901" s="36"/>
    </row>
    <row r="4902" spans="1:8">
      <c r="A4902" s="47">
        <v>38943</v>
      </c>
      <c r="B4902" s="36">
        <v>73.78</v>
      </c>
      <c r="C4902" s="36"/>
      <c r="D4902" s="36"/>
      <c r="E4902" s="36"/>
      <c r="F4902" s="36"/>
      <c r="G4902" s="36"/>
      <c r="H4902" s="36"/>
    </row>
    <row r="4903" spans="1:8">
      <c r="A4903" s="47">
        <v>38944</v>
      </c>
      <c r="B4903" s="36">
        <v>73.569999999999993</v>
      </c>
      <c r="C4903" s="36"/>
      <c r="D4903" s="36"/>
      <c r="E4903" s="36"/>
      <c r="F4903" s="36"/>
      <c r="G4903" s="36"/>
      <c r="H4903" s="36"/>
    </row>
    <row r="4904" spans="1:8">
      <c r="A4904" s="47">
        <v>38945</v>
      </c>
      <c r="B4904" s="36">
        <v>72.67</v>
      </c>
      <c r="C4904" s="36"/>
      <c r="D4904" s="36"/>
      <c r="E4904" s="36"/>
      <c r="F4904" s="36"/>
      <c r="G4904" s="36"/>
      <c r="H4904" s="36"/>
    </row>
    <row r="4905" spans="1:8">
      <c r="A4905" s="47">
        <v>38946</v>
      </c>
      <c r="B4905" s="36">
        <v>70.42</v>
      </c>
      <c r="C4905" s="36"/>
      <c r="D4905" s="36"/>
      <c r="E4905" s="36"/>
      <c r="F4905" s="36"/>
      <c r="G4905" s="36"/>
      <c r="H4905" s="36"/>
    </row>
    <row r="4906" spans="1:8">
      <c r="A4906" s="47">
        <v>38947</v>
      </c>
      <c r="B4906" s="36">
        <v>71.3</v>
      </c>
      <c r="C4906" s="36"/>
      <c r="D4906" s="36"/>
      <c r="E4906" s="36"/>
      <c r="F4906" s="36"/>
      <c r="G4906" s="36"/>
      <c r="H4906" s="36"/>
    </row>
    <row r="4907" spans="1:8">
      <c r="A4907" s="47">
        <v>38950</v>
      </c>
      <c r="B4907" s="36">
        <v>72.42</v>
      </c>
      <c r="C4907" s="36"/>
      <c r="D4907" s="36"/>
      <c r="E4907" s="36"/>
      <c r="F4907" s="36"/>
      <c r="G4907" s="36"/>
      <c r="H4907" s="36"/>
    </row>
    <row r="4908" spans="1:8">
      <c r="A4908" s="47">
        <v>38951</v>
      </c>
      <c r="B4908" s="36">
        <v>72.06</v>
      </c>
      <c r="C4908" s="36"/>
      <c r="D4908" s="36"/>
      <c r="E4908" s="36"/>
      <c r="F4908" s="36"/>
      <c r="G4908" s="36"/>
      <c r="H4908" s="36"/>
    </row>
    <row r="4909" spans="1:8">
      <c r="A4909" s="47">
        <v>38952</v>
      </c>
      <c r="B4909" s="36">
        <v>71.12</v>
      </c>
      <c r="C4909" s="36"/>
      <c r="D4909" s="36"/>
      <c r="E4909" s="36"/>
      <c r="F4909" s="36"/>
      <c r="G4909" s="36"/>
      <c r="H4909" s="36"/>
    </row>
    <row r="4910" spans="1:8">
      <c r="A4910" s="47">
        <v>38953</v>
      </c>
      <c r="B4910" s="36">
        <v>71.400000000000006</v>
      </c>
      <c r="C4910" s="36"/>
      <c r="D4910" s="36"/>
      <c r="E4910" s="36"/>
      <c r="F4910" s="36"/>
      <c r="G4910" s="36"/>
      <c r="H4910" s="36"/>
    </row>
    <row r="4911" spans="1:8">
      <c r="A4911" s="47">
        <v>38954</v>
      </c>
      <c r="B4911" s="36">
        <v>72.58</v>
      </c>
      <c r="C4911" s="36"/>
      <c r="D4911" s="36"/>
      <c r="E4911" s="36"/>
      <c r="F4911" s="36"/>
      <c r="G4911" s="36"/>
      <c r="H4911" s="36"/>
    </row>
    <row r="4912" spans="1:8">
      <c r="A4912" s="47">
        <v>38957</v>
      </c>
      <c r="B4912" s="36">
        <v>69.44</v>
      </c>
      <c r="C4912" s="36"/>
      <c r="D4912" s="36"/>
      <c r="E4912" s="36"/>
      <c r="F4912" s="36"/>
      <c r="G4912" s="36"/>
      <c r="H4912" s="36"/>
    </row>
    <row r="4913" spans="1:8">
      <c r="A4913" s="47">
        <v>38958</v>
      </c>
      <c r="B4913" s="36">
        <v>67.010000000000005</v>
      </c>
      <c r="C4913" s="36"/>
      <c r="D4913" s="36"/>
      <c r="E4913" s="36"/>
      <c r="F4913" s="36"/>
      <c r="G4913" s="36"/>
      <c r="H4913" s="36"/>
    </row>
    <row r="4914" spans="1:8">
      <c r="A4914" s="47">
        <v>38959</v>
      </c>
      <c r="B4914" s="36">
        <v>67.150000000000006</v>
      </c>
      <c r="C4914" s="36"/>
      <c r="D4914" s="36"/>
      <c r="E4914" s="36"/>
      <c r="F4914" s="36"/>
      <c r="G4914" s="36"/>
      <c r="H4914" s="36"/>
    </row>
    <row r="4915" spans="1:8">
      <c r="A4915" s="47">
        <v>38960</v>
      </c>
      <c r="B4915" s="36">
        <v>67.66</v>
      </c>
      <c r="C4915" s="36"/>
      <c r="D4915" s="36"/>
      <c r="E4915" s="36"/>
      <c r="F4915" s="36"/>
      <c r="G4915" s="36"/>
      <c r="H4915" s="36"/>
    </row>
    <row r="4916" spans="1:8">
      <c r="A4916" s="47">
        <v>38961</v>
      </c>
      <c r="B4916" s="36">
        <v>70.489999999999995</v>
      </c>
      <c r="C4916" s="36"/>
      <c r="D4916" s="36"/>
      <c r="E4916" s="36"/>
      <c r="F4916" s="36"/>
      <c r="G4916" s="36"/>
      <c r="H4916" s="36"/>
    </row>
    <row r="4917" spans="1:8">
      <c r="A4917" s="47">
        <v>38964</v>
      </c>
      <c r="B4917" s="36">
        <v>68.62</v>
      </c>
      <c r="C4917" s="36"/>
      <c r="D4917" s="36"/>
      <c r="E4917" s="36"/>
      <c r="F4917" s="36"/>
      <c r="G4917" s="36"/>
      <c r="H4917" s="36"/>
    </row>
    <row r="4918" spans="1:8">
      <c r="A4918" s="47">
        <v>38965</v>
      </c>
      <c r="B4918" s="36">
        <v>65.94</v>
      </c>
      <c r="C4918" s="36"/>
      <c r="D4918" s="36"/>
      <c r="E4918" s="36"/>
      <c r="F4918" s="36"/>
      <c r="G4918" s="36"/>
      <c r="H4918" s="36"/>
    </row>
    <row r="4919" spans="1:8">
      <c r="A4919" s="47">
        <v>38966</v>
      </c>
      <c r="B4919" s="36">
        <v>65.41</v>
      </c>
      <c r="C4919" s="36"/>
      <c r="D4919" s="36"/>
      <c r="E4919" s="36"/>
      <c r="F4919" s="36"/>
      <c r="G4919" s="36"/>
      <c r="H4919" s="36"/>
    </row>
    <row r="4920" spans="1:8">
      <c r="A4920" s="47">
        <v>38967</v>
      </c>
      <c r="B4920" s="36">
        <v>64.52</v>
      </c>
      <c r="C4920" s="36"/>
      <c r="D4920" s="36"/>
      <c r="E4920" s="36"/>
      <c r="F4920" s="36"/>
      <c r="G4920" s="36"/>
      <c r="H4920" s="36"/>
    </row>
    <row r="4921" spans="1:8">
      <c r="A4921" s="47">
        <v>38968</v>
      </c>
      <c r="B4921" s="36">
        <v>64.3</v>
      </c>
      <c r="C4921" s="36"/>
      <c r="D4921" s="36"/>
      <c r="E4921" s="36"/>
      <c r="F4921" s="36"/>
      <c r="G4921" s="36"/>
      <c r="H4921" s="36"/>
    </row>
    <row r="4922" spans="1:8">
      <c r="A4922" s="47">
        <v>38971</v>
      </c>
      <c r="B4922" s="36">
        <v>62.41</v>
      </c>
      <c r="C4922" s="36"/>
      <c r="D4922" s="36"/>
      <c r="E4922" s="36"/>
      <c r="F4922" s="36"/>
      <c r="G4922" s="36"/>
      <c r="H4922" s="36"/>
    </row>
    <row r="4923" spans="1:8">
      <c r="A4923" s="47">
        <v>38972</v>
      </c>
      <c r="B4923" s="36">
        <v>62.23</v>
      </c>
      <c r="C4923" s="36"/>
      <c r="D4923" s="36"/>
      <c r="E4923" s="36"/>
      <c r="F4923" s="36"/>
      <c r="G4923" s="36"/>
      <c r="H4923" s="36"/>
    </row>
    <row r="4924" spans="1:8">
      <c r="A4924" s="47">
        <v>38973</v>
      </c>
      <c r="B4924" s="36">
        <v>61.28</v>
      </c>
      <c r="C4924" s="36"/>
      <c r="D4924" s="36"/>
      <c r="E4924" s="36"/>
      <c r="F4924" s="36"/>
      <c r="G4924" s="36"/>
      <c r="H4924" s="36"/>
    </row>
    <row r="4925" spans="1:8">
      <c r="A4925" s="47">
        <v>38974</v>
      </c>
      <c r="B4925" s="36">
        <v>60.75</v>
      </c>
      <c r="C4925" s="36"/>
      <c r="D4925" s="36"/>
      <c r="E4925" s="36"/>
      <c r="F4925" s="36"/>
      <c r="G4925" s="36"/>
      <c r="H4925" s="36"/>
    </row>
    <row r="4926" spans="1:8">
      <c r="A4926" s="47">
        <v>38975</v>
      </c>
      <c r="B4926" s="36">
        <v>60.23</v>
      </c>
      <c r="C4926" s="36"/>
      <c r="D4926" s="36"/>
      <c r="E4926" s="36"/>
      <c r="F4926" s="36"/>
      <c r="G4926" s="36"/>
      <c r="H4926" s="36"/>
    </row>
    <row r="4927" spans="1:8">
      <c r="A4927" s="47">
        <v>38978</v>
      </c>
      <c r="B4927" s="36">
        <v>61.47</v>
      </c>
      <c r="C4927" s="36"/>
      <c r="D4927" s="36"/>
      <c r="E4927" s="36"/>
      <c r="F4927" s="36"/>
      <c r="G4927" s="36"/>
      <c r="H4927" s="36"/>
    </row>
    <row r="4928" spans="1:8">
      <c r="A4928" s="47">
        <v>38979</v>
      </c>
      <c r="B4928" s="36">
        <v>62.52</v>
      </c>
      <c r="C4928" s="36"/>
      <c r="D4928" s="36"/>
      <c r="E4928" s="36"/>
      <c r="F4928" s="36"/>
      <c r="G4928" s="36"/>
      <c r="H4928" s="36"/>
    </row>
    <row r="4929" spans="1:8">
      <c r="A4929" s="47">
        <v>38980</v>
      </c>
      <c r="B4929" s="36">
        <v>59.09</v>
      </c>
      <c r="C4929" s="36"/>
      <c r="D4929" s="36"/>
      <c r="E4929" s="36"/>
      <c r="F4929" s="36"/>
      <c r="G4929" s="36"/>
      <c r="H4929" s="36"/>
    </row>
    <row r="4930" spans="1:8">
      <c r="A4930" s="47">
        <v>38981</v>
      </c>
      <c r="B4930" s="36">
        <v>59.27</v>
      </c>
      <c r="C4930" s="36"/>
      <c r="D4930" s="36"/>
      <c r="E4930" s="36"/>
      <c r="F4930" s="36"/>
      <c r="G4930" s="36"/>
      <c r="H4930" s="36"/>
    </row>
    <row r="4931" spans="1:8">
      <c r="A4931" s="47">
        <v>38982</v>
      </c>
      <c r="B4931" s="36">
        <v>58.81</v>
      </c>
      <c r="C4931" s="36"/>
      <c r="D4931" s="36"/>
      <c r="E4931" s="36"/>
      <c r="F4931" s="36"/>
      <c r="G4931" s="36"/>
      <c r="H4931" s="36"/>
    </row>
    <row r="4932" spans="1:8">
      <c r="A4932" s="47">
        <v>38985</v>
      </c>
      <c r="B4932" s="36">
        <v>57.89</v>
      </c>
      <c r="C4932" s="36"/>
      <c r="D4932" s="36"/>
      <c r="E4932" s="36"/>
      <c r="F4932" s="36"/>
      <c r="G4932" s="36"/>
      <c r="H4932" s="36"/>
    </row>
    <row r="4933" spans="1:8">
      <c r="A4933" s="47">
        <v>38986</v>
      </c>
      <c r="B4933" s="36">
        <v>58.53</v>
      </c>
      <c r="C4933" s="36"/>
      <c r="D4933" s="36"/>
      <c r="E4933" s="36"/>
      <c r="F4933" s="36"/>
      <c r="G4933" s="36"/>
      <c r="H4933" s="36"/>
    </row>
    <row r="4934" spans="1:8">
      <c r="A4934" s="47">
        <v>38987</v>
      </c>
      <c r="B4934" s="36">
        <v>57.6</v>
      </c>
      <c r="C4934" s="36"/>
      <c r="D4934" s="36"/>
      <c r="E4934" s="36"/>
      <c r="F4934" s="36"/>
      <c r="G4934" s="36"/>
      <c r="H4934" s="36"/>
    </row>
    <row r="4935" spans="1:8">
      <c r="A4935" s="47">
        <v>38988</v>
      </c>
      <c r="B4935" s="36">
        <v>60.68</v>
      </c>
      <c r="C4935" s="36"/>
      <c r="D4935" s="36"/>
      <c r="E4935" s="36"/>
      <c r="F4935" s="36"/>
      <c r="G4935" s="36"/>
      <c r="H4935" s="36"/>
    </row>
    <row r="4936" spans="1:8">
      <c r="A4936" s="47">
        <v>38989</v>
      </c>
      <c r="B4936" s="36">
        <v>59.09</v>
      </c>
      <c r="C4936" s="36"/>
      <c r="D4936" s="36"/>
      <c r="E4936" s="36"/>
      <c r="F4936" s="36"/>
      <c r="G4936" s="36"/>
      <c r="H4936" s="36"/>
    </row>
    <row r="4937" spans="1:8">
      <c r="A4937" s="47">
        <v>38992</v>
      </c>
      <c r="B4937" s="36">
        <v>58.8</v>
      </c>
      <c r="C4937" s="36"/>
      <c r="D4937" s="36"/>
      <c r="E4937" s="36"/>
      <c r="F4937" s="36"/>
      <c r="G4937" s="36"/>
      <c r="H4937" s="36"/>
    </row>
    <row r="4938" spans="1:8">
      <c r="A4938" s="47">
        <v>38993</v>
      </c>
      <c r="B4938" s="36">
        <v>56.28</v>
      </c>
      <c r="C4938" s="36"/>
      <c r="D4938" s="36"/>
      <c r="E4938" s="36"/>
      <c r="F4938" s="36"/>
      <c r="G4938" s="36"/>
      <c r="H4938" s="36"/>
    </row>
    <row r="4939" spans="1:8">
      <c r="A4939" s="47">
        <v>38994</v>
      </c>
      <c r="B4939" s="36">
        <v>55.82</v>
      </c>
      <c r="C4939" s="36"/>
      <c r="D4939" s="36"/>
      <c r="E4939" s="36"/>
      <c r="F4939" s="36"/>
      <c r="G4939" s="36"/>
      <c r="H4939" s="36"/>
    </row>
    <row r="4940" spans="1:8">
      <c r="A4940" s="47">
        <v>38995</v>
      </c>
      <c r="B4940" s="36">
        <v>57.93</v>
      </c>
      <c r="C4940" s="36"/>
      <c r="D4940" s="36"/>
      <c r="E4940" s="36"/>
      <c r="F4940" s="36"/>
      <c r="G4940" s="36"/>
      <c r="H4940" s="36"/>
    </row>
    <row r="4941" spans="1:8">
      <c r="A4941" s="47">
        <v>38996</v>
      </c>
      <c r="B4941" s="36">
        <v>56.9</v>
      </c>
      <c r="C4941" s="36"/>
      <c r="D4941" s="36"/>
      <c r="E4941" s="36"/>
      <c r="F4941" s="36"/>
      <c r="G4941" s="36"/>
      <c r="H4941" s="36"/>
    </row>
    <row r="4942" spans="1:8">
      <c r="A4942" s="47">
        <v>38999</v>
      </c>
      <c r="B4942" s="36">
        <v>59.25</v>
      </c>
      <c r="C4942" s="36"/>
      <c r="D4942" s="36"/>
      <c r="E4942" s="36"/>
      <c r="F4942" s="36"/>
      <c r="G4942" s="36"/>
      <c r="H4942" s="36"/>
    </row>
    <row r="4943" spans="1:8">
      <c r="A4943" s="47">
        <v>39000</v>
      </c>
      <c r="B4943" s="36">
        <v>57.8</v>
      </c>
      <c r="C4943" s="36"/>
      <c r="D4943" s="36"/>
      <c r="E4943" s="36"/>
      <c r="F4943" s="36"/>
      <c r="G4943" s="36"/>
      <c r="H4943" s="36"/>
    </row>
    <row r="4944" spans="1:8">
      <c r="A4944" s="47">
        <v>39001</v>
      </c>
      <c r="B4944" s="36">
        <v>57.75</v>
      </c>
      <c r="C4944" s="36"/>
      <c r="D4944" s="36"/>
      <c r="E4944" s="36"/>
      <c r="F4944" s="36"/>
      <c r="G4944" s="36"/>
      <c r="H4944" s="36"/>
    </row>
    <row r="4945" spans="1:8">
      <c r="A4945" s="47">
        <v>39002</v>
      </c>
      <c r="B4945" s="36">
        <v>57.87</v>
      </c>
      <c r="C4945" s="36"/>
      <c r="D4945" s="36"/>
      <c r="E4945" s="36"/>
      <c r="F4945" s="36"/>
      <c r="G4945" s="36"/>
      <c r="H4945" s="36"/>
    </row>
    <row r="4946" spans="1:8">
      <c r="A4946" s="47">
        <v>39003</v>
      </c>
      <c r="B4946" s="36">
        <v>58.97</v>
      </c>
      <c r="C4946" s="36"/>
      <c r="D4946" s="36"/>
      <c r="E4946" s="36"/>
      <c r="F4946" s="36"/>
      <c r="G4946" s="36"/>
      <c r="H4946" s="36"/>
    </row>
    <row r="4947" spans="1:8">
      <c r="A4947" s="47">
        <v>39006</v>
      </c>
      <c r="B4947" s="36">
        <v>58.22</v>
      </c>
      <c r="C4947" s="36"/>
      <c r="D4947" s="36"/>
      <c r="E4947" s="36"/>
      <c r="F4947" s="36"/>
      <c r="G4947" s="36"/>
      <c r="H4947" s="36"/>
    </row>
    <row r="4948" spans="1:8">
      <c r="A4948" s="47">
        <v>39007</v>
      </c>
      <c r="B4948" s="36">
        <v>60.13</v>
      </c>
      <c r="C4948" s="36"/>
      <c r="D4948" s="36"/>
      <c r="E4948" s="36"/>
      <c r="F4948" s="36"/>
      <c r="G4948" s="36"/>
      <c r="H4948" s="36"/>
    </row>
    <row r="4949" spans="1:8">
      <c r="A4949" s="47">
        <v>39008</v>
      </c>
      <c r="B4949" s="36">
        <v>58.51</v>
      </c>
      <c r="C4949" s="36"/>
      <c r="D4949" s="36"/>
      <c r="E4949" s="36"/>
      <c r="F4949" s="36"/>
      <c r="G4949" s="36"/>
      <c r="H4949" s="36"/>
    </row>
    <row r="4950" spans="1:8">
      <c r="A4950" s="47">
        <v>39009</v>
      </c>
      <c r="B4950" s="36">
        <v>57.74</v>
      </c>
      <c r="C4950" s="36"/>
      <c r="D4950" s="36"/>
      <c r="E4950" s="36"/>
      <c r="F4950" s="36"/>
      <c r="G4950" s="36"/>
      <c r="H4950" s="36"/>
    </row>
    <row r="4951" spans="1:8">
      <c r="A4951" s="47">
        <v>39010</v>
      </c>
      <c r="B4951" s="36">
        <v>57.94</v>
      </c>
      <c r="C4951" s="36"/>
      <c r="D4951" s="36"/>
      <c r="E4951" s="36"/>
      <c r="F4951" s="36"/>
      <c r="G4951" s="36"/>
      <c r="H4951" s="36"/>
    </row>
    <row r="4952" spans="1:8">
      <c r="A4952" s="47">
        <v>39013</v>
      </c>
      <c r="B4952" s="36">
        <v>56.56</v>
      </c>
      <c r="C4952" s="36"/>
      <c r="D4952" s="36"/>
      <c r="E4952" s="36"/>
      <c r="F4952" s="36"/>
      <c r="G4952" s="36"/>
      <c r="H4952" s="36"/>
    </row>
    <row r="4953" spans="1:8">
      <c r="A4953" s="47">
        <v>39014</v>
      </c>
      <c r="B4953" s="36">
        <v>56.56</v>
      </c>
      <c r="C4953" s="36"/>
      <c r="D4953" s="36"/>
      <c r="E4953" s="36"/>
      <c r="F4953" s="36"/>
      <c r="G4953" s="36"/>
      <c r="H4953" s="36"/>
    </row>
    <row r="4954" spans="1:8">
      <c r="A4954" s="47">
        <v>39015</v>
      </c>
      <c r="B4954" s="36">
        <v>58.79</v>
      </c>
      <c r="C4954" s="36"/>
      <c r="D4954" s="36"/>
      <c r="E4954" s="36"/>
      <c r="F4954" s="36"/>
      <c r="G4954" s="36"/>
      <c r="H4954" s="36"/>
    </row>
    <row r="4955" spans="1:8">
      <c r="A4955" s="47">
        <v>39016</v>
      </c>
      <c r="B4955" s="36">
        <v>58.76</v>
      </c>
      <c r="C4955" s="36"/>
      <c r="D4955" s="36"/>
      <c r="E4955" s="36"/>
      <c r="F4955" s="36"/>
      <c r="G4955" s="36"/>
      <c r="H4955" s="36"/>
    </row>
    <row r="4956" spans="1:8">
      <c r="A4956" s="47">
        <v>39017</v>
      </c>
      <c r="B4956" s="36">
        <v>57.99</v>
      </c>
      <c r="C4956" s="36"/>
      <c r="D4956" s="36"/>
      <c r="E4956" s="36"/>
      <c r="F4956" s="36"/>
      <c r="G4956" s="36"/>
      <c r="H4956" s="36"/>
    </row>
    <row r="4957" spans="1:8">
      <c r="A4957" s="47">
        <v>39020</v>
      </c>
      <c r="B4957" s="36">
        <v>57.08</v>
      </c>
      <c r="C4957" s="36"/>
      <c r="D4957" s="36"/>
      <c r="E4957" s="36"/>
      <c r="F4957" s="36"/>
      <c r="G4957" s="36"/>
      <c r="H4957" s="36"/>
    </row>
    <row r="4958" spans="1:8">
      <c r="A4958" s="47">
        <v>39021</v>
      </c>
      <c r="B4958" s="36">
        <v>56.13</v>
      </c>
      <c r="C4958" s="36"/>
      <c r="D4958" s="36"/>
      <c r="E4958" s="36"/>
      <c r="F4958" s="36"/>
      <c r="G4958" s="36"/>
      <c r="H4958" s="36"/>
    </row>
    <row r="4959" spans="1:8">
      <c r="A4959" s="47">
        <v>39022</v>
      </c>
      <c r="B4959" s="36">
        <v>56.37</v>
      </c>
      <c r="C4959" s="36"/>
      <c r="D4959" s="36"/>
      <c r="E4959" s="36"/>
      <c r="F4959" s="36"/>
      <c r="G4959" s="36"/>
      <c r="H4959" s="36"/>
    </row>
    <row r="4960" spans="1:8">
      <c r="A4960" s="47">
        <v>39023</v>
      </c>
      <c r="B4960" s="36">
        <v>56.26</v>
      </c>
      <c r="C4960" s="36"/>
      <c r="D4960" s="36"/>
      <c r="E4960" s="36"/>
      <c r="F4960" s="36"/>
      <c r="G4960" s="36"/>
      <c r="H4960" s="36"/>
    </row>
    <row r="4961" spans="1:8">
      <c r="A4961" s="47">
        <v>39024</v>
      </c>
      <c r="B4961" s="36">
        <v>56.55</v>
      </c>
      <c r="C4961" s="36"/>
      <c r="D4961" s="36"/>
      <c r="E4961" s="36"/>
      <c r="F4961" s="36"/>
      <c r="G4961" s="36"/>
      <c r="H4961" s="36"/>
    </row>
    <row r="4962" spans="1:8">
      <c r="A4962" s="47">
        <v>39027</v>
      </c>
      <c r="B4962" s="36">
        <v>57.02</v>
      </c>
      <c r="C4962" s="36"/>
      <c r="D4962" s="36"/>
      <c r="E4962" s="36"/>
      <c r="F4962" s="36"/>
      <c r="G4962" s="36"/>
      <c r="H4962" s="36"/>
    </row>
    <row r="4963" spans="1:8">
      <c r="A4963" s="47">
        <v>39028</v>
      </c>
      <c r="B4963" s="36">
        <v>56.99</v>
      </c>
      <c r="C4963" s="36"/>
      <c r="D4963" s="36"/>
      <c r="E4963" s="36"/>
      <c r="F4963" s="36"/>
      <c r="G4963" s="36"/>
      <c r="H4963" s="36"/>
    </row>
    <row r="4964" spans="1:8">
      <c r="A4964" s="47">
        <v>39029</v>
      </c>
      <c r="B4964" s="36">
        <v>57.18</v>
      </c>
      <c r="C4964" s="36"/>
      <c r="D4964" s="36"/>
      <c r="E4964" s="36"/>
      <c r="F4964" s="36"/>
      <c r="G4964" s="36"/>
      <c r="H4964" s="36"/>
    </row>
    <row r="4965" spans="1:8">
      <c r="A4965" s="47">
        <v>39030</v>
      </c>
      <c r="B4965" s="36">
        <v>59.72</v>
      </c>
      <c r="C4965" s="36"/>
      <c r="D4965" s="36"/>
      <c r="E4965" s="36"/>
      <c r="F4965" s="36"/>
      <c r="G4965" s="36"/>
      <c r="H4965" s="36"/>
    </row>
    <row r="4966" spans="1:8">
      <c r="A4966" s="47">
        <v>39031</v>
      </c>
      <c r="B4966" s="36">
        <v>59.18</v>
      </c>
      <c r="C4966" s="36"/>
      <c r="D4966" s="36"/>
      <c r="E4966" s="36"/>
      <c r="F4966" s="36"/>
      <c r="G4966" s="36"/>
      <c r="H4966" s="36"/>
    </row>
    <row r="4967" spans="1:8">
      <c r="A4967" s="47">
        <v>39034</v>
      </c>
      <c r="B4967" s="36">
        <v>56.88</v>
      </c>
      <c r="C4967" s="36"/>
      <c r="D4967" s="36"/>
      <c r="E4967" s="36"/>
      <c r="F4967" s="36"/>
      <c r="G4967" s="36"/>
      <c r="H4967" s="36"/>
    </row>
    <row r="4968" spans="1:8">
      <c r="A4968" s="47">
        <v>39035</v>
      </c>
      <c r="B4968" s="36">
        <v>57.9</v>
      </c>
      <c r="C4968" s="36"/>
      <c r="D4968" s="36"/>
      <c r="E4968" s="36"/>
      <c r="F4968" s="36"/>
      <c r="G4968" s="36"/>
      <c r="H4968" s="36"/>
    </row>
    <row r="4969" spans="1:8">
      <c r="A4969" s="47">
        <v>39036</v>
      </c>
      <c r="B4969" s="36">
        <v>57.97</v>
      </c>
      <c r="C4969" s="36"/>
      <c r="D4969" s="36"/>
      <c r="E4969" s="36"/>
      <c r="F4969" s="36"/>
      <c r="G4969" s="36"/>
      <c r="H4969" s="36"/>
    </row>
    <row r="4970" spans="1:8">
      <c r="A4970" s="47">
        <v>39037</v>
      </c>
      <c r="B4970" s="36">
        <v>59.5</v>
      </c>
      <c r="C4970" s="36"/>
      <c r="D4970" s="36"/>
      <c r="E4970" s="36"/>
      <c r="F4970" s="36"/>
      <c r="G4970" s="36"/>
      <c r="H4970" s="36"/>
    </row>
    <row r="4971" spans="1:8">
      <c r="A4971" s="47">
        <v>39038</v>
      </c>
      <c r="B4971" s="36">
        <v>57.01</v>
      </c>
      <c r="C4971" s="36"/>
      <c r="D4971" s="36"/>
      <c r="E4971" s="36"/>
      <c r="F4971" s="36"/>
      <c r="G4971" s="36"/>
      <c r="H4971" s="36"/>
    </row>
    <row r="4972" spans="1:8">
      <c r="A4972" s="47">
        <v>39041</v>
      </c>
      <c r="B4972" s="36">
        <v>57.38</v>
      </c>
      <c r="C4972" s="36"/>
      <c r="D4972" s="36"/>
      <c r="E4972" s="36"/>
      <c r="F4972" s="36"/>
      <c r="G4972" s="36"/>
      <c r="H4972" s="36"/>
    </row>
    <row r="4973" spans="1:8">
      <c r="A4973" s="47">
        <v>39042</v>
      </c>
      <c r="B4973" s="36">
        <v>59.53</v>
      </c>
      <c r="C4973" s="36"/>
      <c r="D4973" s="36"/>
      <c r="E4973" s="36"/>
      <c r="F4973" s="36"/>
      <c r="G4973" s="36"/>
      <c r="H4973" s="36"/>
    </row>
    <row r="4974" spans="1:8">
      <c r="A4974" s="47">
        <v>39043</v>
      </c>
      <c r="B4974" s="36">
        <v>58.66</v>
      </c>
      <c r="C4974" s="36"/>
      <c r="D4974" s="36"/>
      <c r="E4974" s="36"/>
      <c r="F4974" s="36"/>
      <c r="G4974" s="36"/>
      <c r="H4974" s="36"/>
    </row>
    <row r="4975" spans="1:8">
      <c r="A4975" s="47">
        <v>39044</v>
      </c>
      <c r="B4975" s="36">
        <v>59.7</v>
      </c>
      <c r="C4975" s="36"/>
      <c r="D4975" s="36"/>
      <c r="E4975" s="36"/>
      <c r="F4975" s="36"/>
      <c r="G4975" s="36"/>
      <c r="H4975" s="36"/>
    </row>
    <row r="4976" spans="1:8">
      <c r="A4976" s="47">
        <v>39045</v>
      </c>
      <c r="B4976" s="36">
        <v>60.72</v>
      </c>
      <c r="C4976" s="36"/>
      <c r="D4976" s="36"/>
      <c r="E4976" s="36"/>
      <c r="F4976" s="36"/>
      <c r="G4976" s="36"/>
      <c r="H4976" s="36"/>
    </row>
    <row r="4977" spans="1:8">
      <c r="A4977" s="47">
        <v>39048</v>
      </c>
      <c r="B4977" s="36">
        <v>60.52</v>
      </c>
      <c r="C4977" s="36"/>
      <c r="D4977" s="36"/>
      <c r="E4977" s="36"/>
      <c r="F4977" s="36"/>
      <c r="G4977" s="36"/>
      <c r="H4977" s="36"/>
    </row>
    <row r="4978" spans="1:8">
      <c r="A4978" s="47">
        <v>39049</v>
      </c>
      <c r="B4978" s="36">
        <v>61.22</v>
      </c>
      <c r="C4978" s="36"/>
      <c r="D4978" s="36"/>
      <c r="E4978" s="36"/>
      <c r="F4978" s="36"/>
      <c r="G4978" s="36"/>
      <c r="H4978" s="36"/>
    </row>
    <row r="4979" spans="1:8">
      <c r="A4979" s="47">
        <v>39050</v>
      </c>
      <c r="B4979" s="36">
        <v>62.13</v>
      </c>
      <c r="C4979" s="36"/>
      <c r="D4979" s="36"/>
      <c r="E4979" s="36"/>
      <c r="F4979" s="36"/>
      <c r="G4979" s="36"/>
      <c r="H4979" s="36"/>
    </row>
    <row r="4980" spans="1:8">
      <c r="A4980" s="47">
        <v>39051</v>
      </c>
      <c r="B4980" s="36">
        <v>64.36</v>
      </c>
      <c r="C4980" s="36"/>
      <c r="D4980" s="36"/>
      <c r="E4980" s="36"/>
      <c r="F4980" s="36"/>
      <c r="G4980" s="36"/>
      <c r="H4980" s="36"/>
    </row>
    <row r="4981" spans="1:8">
      <c r="A4981" s="47">
        <v>39052</v>
      </c>
      <c r="B4981" s="36">
        <v>64.739999999999995</v>
      </c>
      <c r="C4981" s="36"/>
      <c r="D4981" s="36"/>
      <c r="E4981" s="36"/>
      <c r="F4981" s="36"/>
      <c r="G4981" s="36"/>
      <c r="H4981" s="36"/>
    </row>
    <row r="4982" spans="1:8">
      <c r="A4982" s="47">
        <v>39055</v>
      </c>
      <c r="B4982" s="36">
        <v>63.97</v>
      </c>
      <c r="C4982" s="36"/>
      <c r="D4982" s="36"/>
      <c r="E4982" s="36"/>
      <c r="F4982" s="36"/>
      <c r="G4982" s="36"/>
      <c r="H4982" s="36"/>
    </row>
    <row r="4983" spans="1:8">
      <c r="A4983" s="47">
        <v>39056</v>
      </c>
      <c r="B4983" s="36">
        <v>63.65</v>
      </c>
      <c r="C4983" s="36"/>
      <c r="D4983" s="36"/>
      <c r="E4983" s="36"/>
      <c r="F4983" s="36"/>
      <c r="G4983" s="36"/>
      <c r="H4983" s="36"/>
    </row>
    <row r="4984" spans="1:8">
      <c r="A4984" s="47">
        <v>39057</v>
      </c>
      <c r="B4984" s="36">
        <v>63.7</v>
      </c>
      <c r="C4984" s="36"/>
      <c r="D4984" s="36"/>
      <c r="E4984" s="36"/>
      <c r="F4984" s="36"/>
      <c r="G4984" s="36"/>
      <c r="H4984" s="36"/>
    </row>
    <row r="4985" spans="1:8">
      <c r="A4985" s="47">
        <v>39058</v>
      </c>
      <c r="B4985" s="36">
        <v>63.17</v>
      </c>
      <c r="C4985" s="36"/>
      <c r="D4985" s="36"/>
      <c r="E4985" s="36"/>
      <c r="F4985" s="36"/>
      <c r="G4985" s="36"/>
      <c r="H4985" s="36"/>
    </row>
    <row r="4986" spans="1:8">
      <c r="A4986" s="47">
        <v>39059</v>
      </c>
      <c r="B4986" s="36">
        <v>63.67</v>
      </c>
      <c r="C4986" s="36"/>
      <c r="D4986" s="36"/>
      <c r="E4986" s="36"/>
      <c r="F4986" s="36"/>
      <c r="G4986" s="36"/>
      <c r="H4986" s="36"/>
    </row>
    <row r="4987" spans="1:8">
      <c r="A4987" s="47">
        <v>39062</v>
      </c>
      <c r="B4987" s="36">
        <v>62.59</v>
      </c>
      <c r="C4987" s="36"/>
      <c r="D4987" s="36"/>
      <c r="E4987" s="36"/>
      <c r="F4987" s="36"/>
      <c r="G4987" s="36"/>
      <c r="H4987" s="36"/>
    </row>
    <row r="4988" spans="1:8">
      <c r="A4988" s="47">
        <v>39063</v>
      </c>
      <c r="B4988" s="36">
        <v>62.58</v>
      </c>
      <c r="C4988" s="36"/>
      <c r="D4988" s="36"/>
      <c r="E4988" s="36"/>
      <c r="F4988" s="36"/>
      <c r="G4988" s="36"/>
      <c r="H4988" s="36"/>
    </row>
    <row r="4989" spans="1:8">
      <c r="A4989" s="47">
        <v>39064</v>
      </c>
      <c r="B4989" s="36">
        <v>61.89</v>
      </c>
      <c r="C4989" s="36"/>
      <c r="D4989" s="36"/>
      <c r="E4989" s="36"/>
      <c r="F4989" s="36"/>
      <c r="G4989" s="36"/>
      <c r="H4989" s="36"/>
    </row>
    <row r="4990" spans="1:8">
      <c r="A4990" s="47">
        <v>39065</v>
      </c>
      <c r="B4990" s="36">
        <v>62.85</v>
      </c>
      <c r="C4990" s="36"/>
      <c r="D4990" s="36"/>
      <c r="E4990" s="36"/>
      <c r="F4990" s="36"/>
      <c r="G4990" s="36"/>
      <c r="H4990" s="36"/>
    </row>
    <row r="4991" spans="1:8">
      <c r="A4991" s="47">
        <v>39066</v>
      </c>
      <c r="B4991" s="36">
        <v>62.91</v>
      </c>
      <c r="C4991" s="36"/>
      <c r="D4991" s="36"/>
      <c r="E4991" s="36"/>
      <c r="F4991" s="36"/>
      <c r="G4991" s="36"/>
      <c r="H4991" s="36"/>
    </row>
    <row r="4992" spans="1:8">
      <c r="A4992" s="47">
        <v>39069</v>
      </c>
      <c r="B4992" s="36">
        <v>62.81</v>
      </c>
      <c r="C4992" s="36"/>
      <c r="D4992" s="36"/>
      <c r="E4992" s="36"/>
      <c r="F4992" s="36"/>
      <c r="G4992" s="36"/>
      <c r="H4992" s="36"/>
    </row>
    <row r="4993" spans="1:8">
      <c r="A4993" s="47">
        <v>39070</v>
      </c>
      <c r="B4993" s="36">
        <v>62.19</v>
      </c>
      <c r="C4993" s="36"/>
      <c r="D4993" s="36"/>
      <c r="E4993" s="36"/>
      <c r="F4993" s="36"/>
      <c r="G4993" s="36"/>
      <c r="H4993" s="36"/>
    </row>
    <row r="4994" spans="1:8">
      <c r="A4994" s="47">
        <v>39071</v>
      </c>
      <c r="B4994" s="36">
        <v>63.13</v>
      </c>
      <c r="C4994" s="36"/>
      <c r="D4994" s="36"/>
      <c r="E4994" s="36"/>
      <c r="F4994" s="36"/>
      <c r="G4994" s="36"/>
      <c r="H4994" s="36"/>
    </row>
    <row r="4995" spans="1:8">
      <c r="A4995" s="47">
        <v>39072</v>
      </c>
      <c r="B4995" s="36">
        <v>62.13</v>
      </c>
      <c r="C4995" s="36"/>
      <c r="D4995" s="36"/>
      <c r="E4995" s="36"/>
      <c r="F4995" s="36"/>
      <c r="G4995" s="36"/>
      <c r="H4995" s="36"/>
    </row>
    <row r="4996" spans="1:8">
      <c r="A4996" s="47">
        <v>39073</v>
      </c>
      <c r="B4996" s="36">
        <v>61.92</v>
      </c>
      <c r="C4996" s="36"/>
      <c r="D4996" s="36"/>
      <c r="E4996" s="36"/>
      <c r="F4996" s="36"/>
      <c r="G4996" s="36"/>
      <c r="H4996" s="36"/>
    </row>
    <row r="4997" spans="1:8">
      <c r="A4997" s="47">
        <v>39078</v>
      </c>
      <c r="B4997" s="36">
        <v>60.7</v>
      </c>
      <c r="C4997" s="36"/>
      <c r="D4997" s="36"/>
      <c r="E4997" s="36"/>
      <c r="F4997" s="36"/>
      <c r="G4997" s="36"/>
      <c r="H4997" s="36"/>
    </row>
    <row r="4998" spans="1:8">
      <c r="A4998" s="47">
        <v>39079</v>
      </c>
      <c r="B4998" s="36">
        <v>59.41</v>
      </c>
      <c r="C4998" s="36"/>
      <c r="D4998" s="36"/>
      <c r="E4998" s="36"/>
      <c r="F4998" s="36"/>
      <c r="G4998" s="36"/>
      <c r="H4998" s="36"/>
    </row>
    <row r="4999" spans="1:8">
      <c r="A4999" s="47">
        <v>39080</v>
      </c>
      <c r="B4999" s="36">
        <v>58.96</v>
      </c>
      <c r="C4999" s="36"/>
      <c r="D4999" s="36"/>
      <c r="E4999" s="36"/>
      <c r="F4999" s="36"/>
      <c r="G4999" s="36"/>
      <c r="H4999" s="36"/>
    </row>
    <row r="5000" spans="1:8">
      <c r="A5000" s="47">
        <v>39084</v>
      </c>
      <c r="B5000" s="36">
        <v>58.49</v>
      </c>
      <c r="C5000" s="36"/>
      <c r="D5000" s="36"/>
      <c r="E5000" s="36"/>
      <c r="F5000" s="36"/>
      <c r="G5000" s="36"/>
      <c r="H5000" s="36"/>
    </row>
    <row r="5001" spans="1:8">
      <c r="A5001" s="47">
        <v>39085</v>
      </c>
      <c r="B5001" s="36">
        <v>56.63</v>
      </c>
      <c r="C5001" s="36"/>
      <c r="D5001" s="36"/>
      <c r="E5001" s="36"/>
      <c r="F5001" s="36"/>
      <c r="G5001" s="36"/>
      <c r="H5001" s="36"/>
    </row>
    <row r="5002" spans="1:8">
      <c r="A5002" s="47">
        <v>39086</v>
      </c>
      <c r="B5002" s="36">
        <v>54.58</v>
      </c>
      <c r="C5002" s="36"/>
      <c r="D5002" s="36"/>
      <c r="E5002" s="36"/>
      <c r="F5002" s="36"/>
      <c r="G5002" s="36"/>
      <c r="H5002" s="36"/>
    </row>
    <row r="5003" spans="1:8">
      <c r="A5003" s="47">
        <v>39087</v>
      </c>
      <c r="B5003" s="36">
        <v>52.82</v>
      </c>
      <c r="C5003" s="36"/>
      <c r="D5003" s="36"/>
      <c r="E5003" s="36"/>
      <c r="F5003" s="36"/>
      <c r="G5003" s="36"/>
      <c r="H5003" s="36"/>
    </row>
    <row r="5004" spans="1:8">
      <c r="A5004" s="47">
        <v>39090</v>
      </c>
      <c r="B5004" s="36">
        <v>52.82</v>
      </c>
      <c r="C5004" s="36"/>
      <c r="D5004" s="36"/>
      <c r="E5004" s="36"/>
      <c r="F5004" s="36"/>
      <c r="G5004" s="36"/>
      <c r="H5004" s="36"/>
    </row>
    <row r="5005" spans="1:8">
      <c r="A5005" s="47">
        <v>39091</v>
      </c>
      <c r="B5005" s="36">
        <v>52.38</v>
      </c>
      <c r="C5005" s="36"/>
      <c r="D5005" s="36"/>
      <c r="E5005" s="36"/>
      <c r="F5005" s="36"/>
      <c r="G5005" s="36"/>
      <c r="H5005" s="36"/>
    </row>
    <row r="5006" spans="1:8">
      <c r="A5006" s="47">
        <v>39092</v>
      </c>
      <c r="B5006" s="36">
        <v>52.11</v>
      </c>
      <c r="C5006" s="36"/>
      <c r="D5006" s="36"/>
      <c r="E5006" s="36"/>
      <c r="F5006" s="36"/>
      <c r="G5006" s="36"/>
      <c r="H5006" s="36"/>
    </row>
    <row r="5007" spans="1:8">
      <c r="A5007" s="47">
        <v>39093</v>
      </c>
      <c r="B5007" s="36">
        <v>51.68</v>
      </c>
      <c r="C5007" s="36"/>
      <c r="D5007" s="36"/>
      <c r="E5007" s="36"/>
      <c r="F5007" s="36"/>
      <c r="G5007" s="36"/>
      <c r="H5007" s="36"/>
    </row>
    <row r="5008" spans="1:8">
      <c r="A5008" s="47">
        <v>39094</v>
      </c>
      <c r="B5008" s="36">
        <v>49.95</v>
      </c>
      <c r="C5008" s="36"/>
      <c r="D5008" s="36"/>
      <c r="E5008" s="36"/>
      <c r="F5008" s="36"/>
      <c r="G5008" s="36"/>
      <c r="H5008" s="36"/>
    </row>
    <row r="5009" spans="1:8">
      <c r="A5009" s="47">
        <v>39098</v>
      </c>
      <c r="B5009" s="36">
        <v>51.28</v>
      </c>
      <c r="C5009" s="36"/>
      <c r="D5009" s="36"/>
      <c r="E5009" s="36"/>
      <c r="F5009" s="36"/>
      <c r="G5009" s="36"/>
      <c r="H5009" s="36"/>
    </row>
    <row r="5010" spans="1:8">
      <c r="A5010" s="47">
        <v>39099</v>
      </c>
      <c r="B5010" s="36">
        <v>51.19</v>
      </c>
      <c r="C5010" s="36"/>
      <c r="D5010" s="36"/>
      <c r="E5010" s="36"/>
      <c r="F5010" s="36"/>
      <c r="G5010" s="36"/>
      <c r="H5010" s="36"/>
    </row>
    <row r="5011" spans="1:8">
      <c r="A5011" s="47">
        <v>39100</v>
      </c>
      <c r="B5011" s="36">
        <v>50.83</v>
      </c>
      <c r="C5011" s="36"/>
      <c r="D5011" s="36"/>
      <c r="E5011" s="36"/>
      <c r="F5011" s="36"/>
      <c r="G5011" s="36"/>
      <c r="H5011" s="36"/>
    </row>
    <row r="5012" spans="1:8">
      <c r="A5012" s="47">
        <v>39101</v>
      </c>
      <c r="B5012" s="36">
        <v>52.29</v>
      </c>
      <c r="C5012" s="36"/>
      <c r="D5012" s="36"/>
      <c r="E5012" s="36"/>
      <c r="F5012" s="36"/>
      <c r="G5012" s="36"/>
      <c r="H5012" s="36"/>
    </row>
    <row r="5013" spans="1:8">
      <c r="A5013" s="47">
        <v>39104</v>
      </c>
      <c r="B5013" s="36">
        <v>54.34</v>
      </c>
      <c r="C5013" s="36"/>
      <c r="D5013" s="36"/>
      <c r="E5013" s="36"/>
      <c r="F5013" s="36"/>
      <c r="G5013" s="36"/>
      <c r="H5013" s="36"/>
    </row>
    <row r="5014" spans="1:8">
      <c r="A5014" s="47">
        <v>39105</v>
      </c>
      <c r="B5014" s="36">
        <v>53.93</v>
      </c>
      <c r="C5014" s="36"/>
      <c r="D5014" s="36"/>
      <c r="E5014" s="36"/>
      <c r="F5014" s="36"/>
      <c r="G5014" s="36"/>
      <c r="H5014" s="36"/>
    </row>
    <row r="5015" spans="1:8">
      <c r="A5015" s="47">
        <v>39106</v>
      </c>
      <c r="B5015" s="36">
        <v>55.11</v>
      </c>
      <c r="C5015" s="36"/>
      <c r="D5015" s="36"/>
      <c r="E5015" s="36"/>
      <c r="F5015" s="36"/>
      <c r="G5015" s="36"/>
      <c r="H5015" s="36"/>
    </row>
    <row r="5016" spans="1:8">
      <c r="A5016" s="47">
        <v>39107</v>
      </c>
      <c r="B5016" s="36">
        <v>55.67</v>
      </c>
      <c r="C5016" s="36"/>
      <c r="D5016" s="36"/>
      <c r="E5016" s="36"/>
      <c r="F5016" s="36"/>
      <c r="G5016" s="36"/>
      <c r="H5016" s="36"/>
    </row>
    <row r="5017" spans="1:8">
      <c r="A5017" s="47">
        <v>39108</v>
      </c>
      <c r="B5017" s="36">
        <v>55.29</v>
      </c>
      <c r="C5017" s="36"/>
      <c r="D5017" s="36"/>
      <c r="E5017" s="36"/>
      <c r="F5017" s="36"/>
      <c r="G5017" s="36"/>
      <c r="H5017" s="36"/>
    </row>
    <row r="5018" spans="1:8">
      <c r="A5018" s="47">
        <v>39111</v>
      </c>
      <c r="B5018" s="36">
        <v>54.71</v>
      </c>
      <c r="C5018" s="36"/>
      <c r="D5018" s="36"/>
      <c r="E5018" s="36"/>
      <c r="F5018" s="36"/>
      <c r="G5018" s="36"/>
      <c r="H5018" s="36"/>
    </row>
    <row r="5019" spans="1:8">
      <c r="A5019" s="47">
        <v>39112</v>
      </c>
      <c r="B5019" s="36">
        <v>54.69</v>
      </c>
      <c r="C5019" s="36"/>
      <c r="D5019" s="36"/>
      <c r="E5019" s="36"/>
      <c r="F5019" s="36"/>
      <c r="G5019" s="36"/>
      <c r="H5019" s="36"/>
    </row>
    <row r="5020" spans="1:8">
      <c r="A5020" s="47">
        <v>39113</v>
      </c>
      <c r="B5020" s="36">
        <v>56.52</v>
      </c>
      <c r="C5020" s="36"/>
      <c r="D5020" s="36"/>
      <c r="E5020" s="36"/>
      <c r="F5020" s="36"/>
      <c r="G5020" s="36"/>
      <c r="H5020" s="36"/>
    </row>
    <row r="5021" spans="1:8">
      <c r="A5021" s="47">
        <v>39114</v>
      </c>
      <c r="B5021" s="36">
        <v>56.74</v>
      </c>
      <c r="C5021" s="36"/>
      <c r="D5021" s="36"/>
      <c r="E5021" s="36"/>
      <c r="F5021" s="36"/>
      <c r="G5021" s="36"/>
      <c r="H5021" s="36"/>
    </row>
    <row r="5022" spans="1:8">
      <c r="A5022" s="47">
        <v>39115</v>
      </c>
      <c r="B5022" s="36">
        <v>56.93</v>
      </c>
      <c r="C5022" s="36"/>
      <c r="D5022" s="36"/>
      <c r="E5022" s="36"/>
      <c r="F5022" s="36"/>
      <c r="G5022" s="36"/>
      <c r="H5022" s="36"/>
    </row>
    <row r="5023" spans="1:8">
      <c r="A5023" s="47">
        <v>39118</v>
      </c>
      <c r="B5023" s="36">
        <v>58.67</v>
      </c>
      <c r="C5023" s="36"/>
      <c r="D5023" s="36"/>
      <c r="E5023" s="36"/>
      <c r="F5023" s="36"/>
      <c r="G5023" s="36"/>
      <c r="H5023" s="36"/>
    </row>
    <row r="5024" spans="1:8">
      <c r="A5024" s="47">
        <v>39119</v>
      </c>
      <c r="B5024" s="36">
        <v>58.04</v>
      </c>
      <c r="C5024" s="36"/>
      <c r="D5024" s="36"/>
      <c r="E5024" s="36"/>
      <c r="F5024" s="36"/>
      <c r="G5024" s="36"/>
      <c r="H5024" s="36"/>
    </row>
    <row r="5025" spans="1:8">
      <c r="A5025" s="47">
        <v>39120</v>
      </c>
      <c r="B5025" s="36">
        <v>58.35</v>
      </c>
      <c r="C5025" s="36"/>
      <c r="D5025" s="36"/>
      <c r="E5025" s="36"/>
      <c r="F5025" s="36"/>
      <c r="G5025" s="36"/>
      <c r="H5025" s="36"/>
    </row>
    <row r="5026" spans="1:8">
      <c r="A5026" s="47">
        <v>39121</v>
      </c>
      <c r="B5026" s="36">
        <v>57.24</v>
      </c>
      <c r="C5026" s="36"/>
      <c r="D5026" s="36"/>
      <c r="E5026" s="36"/>
      <c r="F5026" s="36"/>
      <c r="G5026" s="36"/>
      <c r="H5026" s="36"/>
    </row>
    <row r="5027" spans="1:8">
      <c r="A5027" s="47">
        <v>39122</v>
      </c>
      <c r="B5027" s="36">
        <v>57.21</v>
      </c>
      <c r="C5027" s="36"/>
      <c r="D5027" s="36"/>
      <c r="E5027" s="36"/>
      <c r="F5027" s="36"/>
      <c r="G5027" s="36"/>
      <c r="H5027" s="36"/>
    </row>
    <row r="5028" spans="1:8">
      <c r="A5028" s="47">
        <v>39125</v>
      </c>
      <c r="B5028" s="36">
        <v>55.52</v>
      </c>
      <c r="C5028" s="36"/>
      <c r="D5028" s="36"/>
      <c r="E5028" s="36"/>
      <c r="F5028" s="36"/>
      <c r="G5028" s="36"/>
      <c r="H5028" s="36"/>
    </row>
    <row r="5029" spans="1:8">
      <c r="A5029" s="47">
        <v>39126</v>
      </c>
      <c r="B5029" s="36">
        <v>56.12</v>
      </c>
      <c r="C5029" s="36"/>
      <c r="D5029" s="36"/>
      <c r="E5029" s="36"/>
      <c r="F5029" s="36"/>
      <c r="G5029" s="36"/>
      <c r="H5029" s="36"/>
    </row>
    <row r="5030" spans="1:8">
      <c r="A5030" s="47">
        <v>39127</v>
      </c>
      <c r="B5030" s="36">
        <v>55.05</v>
      </c>
      <c r="C5030" s="36"/>
      <c r="D5030" s="36"/>
      <c r="E5030" s="36"/>
      <c r="F5030" s="36"/>
      <c r="G5030" s="36"/>
      <c r="H5030" s="36"/>
    </row>
    <row r="5031" spans="1:8">
      <c r="A5031" s="47">
        <v>39128</v>
      </c>
      <c r="B5031" s="36">
        <v>54.25</v>
      </c>
      <c r="C5031" s="36"/>
      <c r="D5031" s="36"/>
      <c r="E5031" s="36"/>
      <c r="F5031" s="36"/>
      <c r="G5031" s="36"/>
      <c r="H5031" s="36"/>
    </row>
    <row r="5032" spans="1:8">
      <c r="A5032" s="47">
        <v>39129</v>
      </c>
      <c r="B5032" s="36">
        <v>56.78</v>
      </c>
      <c r="C5032" s="36"/>
      <c r="D5032" s="36"/>
      <c r="E5032" s="36"/>
      <c r="F5032" s="36"/>
      <c r="G5032" s="36"/>
      <c r="H5032" s="36"/>
    </row>
    <row r="5033" spans="1:8">
      <c r="A5033" s="47">
        <v>39133</v>
      </c>
      <c r="B5033" s="36">
        <v>55.91</v>
      </c>
      <c r="C5033" s="36"/>
      <c r="D5033" s="36"/>
      <c r="E5033" s="36"/>
      <c r="F5033" s="36"/>
      <c r="G5033" s="36"/>
      <c r="H5033" s="36"/>
    </row>
    <row r="5034" spans="1:8">
      <c r="A5034" s="47">
        <v>39134</v>
      </c>
      <c r="B5034" s="36">
        <v>57.74</v>
      </c>
      <c r="C5034" s="36"/>
      <c r="D5034" s="36"/>
      <c r="E5034" s="36"/>
      <c r="F5034" s="36"/>
      <c r="G5034" s="36"/>
      <c r="H5034" s="36"/>
    </row>
    <row r="5035" spans="1:8">
      <c r="A5035" s="47">
        <v>39135</v>
      </c>
      <c r="B5035" s="36">
        <v>58.62</v>
      </c>
      <c r="C5035" s="36"/>
      <c r="D5035" s="36"/>
      <c r="E5035" s="36"/>
      <c r="F5035" s="36"/>
      <c r="G5035" s="36"/>
      <c r="H5035" s="36"/>
    </row>
    <row r="5036" spans="1:8">
      <c r="A5036" s="47">
        <v>39136</v>
      </c>
      <c r="B5036" s="36">
        <v>60.38</v>
      </c>
      <c r="C5036" s="36"/>
      <c r="D5036" s="36"/>
      <c r="E5036" s="36"/>
      <c r="F5036" s="36"/>
      <c r="G5036" s="36"/>
      <c r="H5036" s="36"/>
    </row>
    <row r="5037" spans="1:8">
      <c r="A5037" s="47">
        <v>39139</v>
      </c>
      <c r="B5037" s="36">
        <v>60.34</v>
      </c>
      <c r="C5037" s="36"/>
      <c r="D5037" s="36"/>
      <c r="E5037" s="36"/>
      <c r="F5037" s="36"/>
      <c r="G5037" s="36"/>
      <c r="H5037" s="36"/>
    </row>
    <row r="5038" spans="1:8">
      <c r="A5038" s="47">
        <v>39140</v>
      </c>
      <c r="B5038" s="36">
        <v>60.28</v>
      </c>
      <c r="C5038" s="36"/>
      <c r="D5038" s="36"/>
      <c r="E5038" s="36"/>
      <c r="F5038" s="36"/>
      <c r="G5038" s="36"/>
      <c r="H5038" s="36"/>
    </row>
    <row r="5039" spans="1:8">
      <c r="A5039" s="47">
        <v>39141</v>
      </c>
      <c r="B5039" s="36">
        <v>59.39</v>
      </c>
      <c r="C5039" s="36"/>
      <c r="D5039" s="36"/>
      <c r="E5039" s="36"/>
      <c r="F5039" s="36"/>
      <c r="G5039" s="36"/>
      <c r="H5039" s="36"/>
    </row>
    <row r="5040" spans="1:8">
      <c r="A5040" s="47">
        <v>39142</v>
      </c>
      <c r="B5040" s="36">
        <v>61.18</v>
      </c>
      <c r="C5040" s="36"/>
      <c r="D5040" s="36"/>
      <c r="E5040" s="36"/>
      <c r="F5040" s="36"/>
      <c r="G5040" s="36"/>
      <c r="H5040" s="36"/>
    </row>
    <row r="5041" spans="1:8">
      <c r="A5041" s="47">
        <v>39143</v>
      </c>
      <c r="B5041" s="36">
        <v>61.92</v>
      </c>
      <c r="C5041" s="36"/>
      <c r="D5041" s="36"/>
      <c r="E5041" s="36"/>
      <c r="F5041" s="36"/>
      <c r="G5041" s="36"/>
      <c r="H5041" s="36"/>
    </row>
    <row r="5042" spans="1:8">
      <c r="A5042" s="47">
        <v>39146</v>
      </c>
      <c r="B5042" s="36">
        <v>59.78</v>
      </c>
      <c r="C5042" s="36"/>
      <c r="D5042" s="36"/>
      <c r="E5042" s="36"/>
      <c r="F5042" s="36"/>
      <c r="G5042" s="36"/>
      <c r="H5042" s="36"/>
    </row>
    <row r="5043" spans="1:8">
      <c r="A5043" s="47">
        <v>39147</v>
      </c>
      <c r="B5043" s="36">
        <v>59.68</v>
      </c>
      <c r="C5043" s="36"/>
      <c r="D5043" s="36"/>
      <c r="E5043" s="36"/>
      <c r="F5043" s="36"/>
      <c r="G5043" s="36"/>
      <c r="H5043" s="36"/>
    </row>
    <row r="5044" spans="1:8">
      <c r="A5044" s="47">
        <v>39148</v>
      </c>
      <c r="B5044" s="36">
        <v>61.13</v>
      </c>
      <c r="C5044" s="36"/>
      <c r="D5044" s="36"/>
      <c r="E5044" s="36"/>
      <c r="F5044" s="36"/>
      <c r="G5044" s="36"/>
      <c r="H5044" s="36"/>
    </row>
    <row r="5045" spans="1:8">
      <c r="A5045" s="47">
        <v>39149</v>
      </c>
      <c r="B5045" s="36">
        <v>60.9</v>
      </c>
      <c r="C5045" s="36"/>
      <c r="D5045" s="36"/>
      <c r="E5045" s="36"/>
      <c r="F5045" s="36"/>
      <c r="G5045" s="36"/>
      <c r="H5045" s="36"/>
    </row>
    <row r="5046" spans="1:8">
      <c r="A5046" s="47">
        <v>39150</v>
      </c>
      <c r="B5046" s="36">
        <v>60.25</v>
      </c>
      <c r="C5046" s="36"/>
      <c r="D5046" s="36"/>
      <c r="E5046" s="36"/>
      <c r="F5046" s="36"/>
      <c r="G5046" s="36"/>
      <c r="H5046" s="36"/>
    </row>
    <row r="5047" spans="1:8">
      <c r="A5047" s="47">
        <v>39153</v>
      </c>
      <c r="B5047" s="36">
        <v>60.59</v>
      </c>
      <c r="C5047" s="36"/>
      <c r="D5047" s="36"/>
      <c r="E5047" s="36"/>
      <c r="F5047" s="36"/>
      <c r="G5047" s="36"/>
      <c r="H5047" s="36"/>
    </row>
    <row r="5048" spans="1:8">
      <c r="A5048" s="47">
        <v>39154</v>
      </c>
      <c r="B5048" s="36">
        <v>61.52</v>
      </c>
      <c r="C5048" s="36"/>
      <c r="D5048" s="36"/>
      <c r="E5048" s="36"/>
      <c r="F5048" s="36"/>
      <c r="G5048" s="36"/>
      <c r="H5048" s="36"/>
    </row>
    <row r="5049" spans="1:8">
      <c r="A5049" s="47">
        <v>39155</v>
      </c>
      <c r="B5049" s="36">
        <v>60.89</v>
      </c>
      <c r="C5049" s="36"/>
      <c r="D5049" s="36"/>
      <c r="E5049" s="36"/>
      <c r="F5049" s="36"/>
      <c r="G5049" s="36"/>
      <c r="H5049" s="36"/>
    </row>
    <row r="5050" spans="1:8">
      <c r="A5050" s="47">
        <v>39156</v>
      </c>
      <c r="B5050" s="36">
        <v>60.4</v>
      </c>
      <c r="C5050" s="36"/>
      <c r="D5050" s="36"/>
      <c r="E5050" s="36"/>
      <c r="F5050" s="36"/>
      <c r="G5050" s="36"/>
      <c r="H5050" s="36"/>
    </row>
    <row r="5051" spans="1:8">
      <c r="A5051" s="47">
        <v>39157</v>
      </c>
      <c r="B5051" s="36">
        <v>60.93</v>
      </c>
      <c r="C5051" s="36"/>
      <c r="D5051" s="36"/>
      <c r="E5051" s="36"/>
      <c r="F5051" s="36"/>
      <c r="G5051" s="36"/>
      <c r="H5051" s="36"/>
    </row>
    <row r="5052" spans="1:8">
      <c r="A5052" s="47">
        <v>39160</v>
      </c>
      <c r="B5052" s="36">
        <v>60.49</v>
      </c>
      <c r="C5052" s="36"/>
      <c r="D5052" s="36"/>
      <c r="E5052" s="36"/>
      <c r="F5052" s="36"/>
      <c r="G5052" s="36"/>
      <c r="H5052" s="36"/>
    </row>
    <row r="5053" spans="1:8">
      <c r="A5053" s="47">
        <v>39161</v>
      </c>
      <c r="B5053" s="36">
        <v>60.11</v>
      </c>
      <c r="C5053" s="36"/>
      <c r="D5053" s="36"/>
      <c r="E5053" s="36"/>
      <c r="F5053" s="36"/>
      <c r="G5053" s="36"/>
      <c r="H5053" s="36"/>
    </row>
    <row r="5054" spans="1:8">
      <c r="A5054" s="47">
        <v>39162</v>
      </c>
      <c r="B5054" s="36">
        <v>60.18</v>
      </c>
      <c r="C5054" s="36"/>
      <c r="D5054" s="36"/>
      <c r="E5054" s="36"/>
      <c r="F5054" s="36"/>
      <c r="G5054" s="36"/>
      <c r="H5054" s="36"/>
    </row>
    <row r="5055" spans="1:8">
      <c r="A5055" s="47">
        <v>39163</v>
      </c>
      <c r="B5055" s="36">
        <v>61.57</v>
      </c>
      <c r="C5055" s="36"/>
      <c r="D5055" s="36"/>
      <c r="E5055" s="36"/>
      <c r="F5055" s="36"/>
      <c r="G5055" s="36"/>
      <c r="H5055" s="36"/>
    </row>
    <row r="5056" spans="1:8">
      <c r="A5056" s="47">
        <v>39164</v>
      </c>
      <c r="B5056" s="36">
        <v>63.1</v>
      </c>
      <c r="C5056" s="36"/>
      <c r="D5056" s="36"/>
      <c r="E5056" s="36"/>
      <c r="F5056" s="36"/>
      <c r="G5056" s="36"/>
      <c r="H5056" s="36"/>
    </row>
    <row r="5057" spans="1:8">
      <c r="A5057" s="47">
        <v>39167</v>
      </c>
      <c r="B5057" s="36">
        <v>64.430000000000007</v>
      </c>
      <c r="C5057" s="36"/>
      <c r="D5057" s="36"/>
      <c r="E5057" s="36"/>
      <c r="F5057" s="36"/>
      <c r="G5057" s="36"/>
      <c r="H5057" s="36"/>
    </row>
    <row r="5058" spans="1:8">
      <c r="A5058" s="47">
        <v>39168</v>
      </c>
      <c r="B5058" s="36">
        <v>64.25</v>
      </c>
      <c r="C5058" s="36"/>
      <c r="D5058" s="36"/>
      <c r="E5058" s="36"/>
      <c r="F5058" s="36"/>
      <c r="G5058" s="36"/>
      <c r="H5058" s="36"/>
    </row>
    <row r="5059" spans="1:8">
      <c r="A5059" s="47">
        <v>39169</v>
      </c>
      <c r="B5059" s="36">
        <v>66.150000000000006</v>
      </c>
      <c r="C5059" s="36"/>
      <c r="D5059" s="36"/>
      <c r="E5059" s="36"/>
      <c r="F5059" s="36"/>
      <c r="G5059" s="36"/>
      <c r="H5059" s="36"/>
    </row>
    <row r="5060" spans="1:8">
      <c r="A5060" s="47">
        <v>39170</v>
      </c>
      <c r="B5060" s="36">
        <v>67.19</v>
      </c>
      <c r="C5060" s="36"/>
      <c r="D5060" s="36"/>
      <c r="E5060" s="36"/>
      <c r="F5060" s="36"/>
      <c r="G5060" s="36"/>
      <c r="H5060" s="36"/>
    </row>
    <row r="5061" spans="1:8">
      <c r="A5061" s="47">
        <v>39171</v>
      </c>
      <c r="B5061" s="36">
        <v>68.47</v>
      </c>
      <c r="C5061" s="36"/>
      <c r="D5061" s="36"/>
      <c r="E5061" s="36"/>
      <c r="F5061" s="36"/>
      <c r="G5061" s="36"/>
      <c r="H5061" s="36"/>
    </row>
    <row r="5062" spans="1:8">
      <c r="A5062" s="47">
        <v>39174</v>
      </c>
      <c r="B5062" s="36">
        <v>68.94</v>
      </c>
      <c r="C5062" s="36"/>
      <c r="D5062" s="36"/>
      <c r="E5062" s="36"/>
      <c r="F5062" s="36"/>
      <c r="G5062" s="36"/>
      <c r="H5062" s="36"/>
    </row>
    <row r="5063" spans="1:8">
      <c r="A5063" s="47">
        <v>39175</v>
      </c>
      <c r="B5063" s="36">
        <v>68</v>
      </c>
      <c r="C5063" s="36"/>
      <c r="D5063" s="36"/>
      <c r="E5063" s="36"/>
      <c r="F5063" s="36"/>
      <c r="G5063" s="36"/>
      <c r="H5063" s="36"/>
    </row>
    <row r="5064" spans="1:8">
      <c r="A5064" s="47">
        <v>39176</v>
      </c>
      <c r="B5064" s="36">
        <v>68.09</v>
      </c>
      <c r="C5064" s="36"/>
      <c r="D5064" s="36"/>
      <c r="E5064" s="36"/>
      <c r="F5064" s="36"/>
      <c r="G5064" s="36"/>
      <c r="H5064" s="36"/>
    </row>
    <row r="5065" spans="1:8">
      <c r="A5065" s="47">
        <v>39177</v>
      </c>
      <c r="B5065" s="36">
        <v>69.150000000000006</v>
      </c>
      <c r="C5065" s="36"/>
      <c r="D5065" s="36"/>
      <c r="E5065" s="36"/>
      <c r="F5065" s="36"/>
      <c r="G5065" s="36"/>
      <c r="H5065" s="36"/>
    </row>
    <row r="5066" spans="1:8">
      <c r="A5066" s="47">
        <v>39182</v>
      </c>
      <c r="B5066" s="36">
        <v>67.64</v>
      </c>
      <c r="C5066" s="36"/>
      <c r="D5066" s="36"/>
      <c r="E5066" s="36"/>
      <c r="F5066" s="36"/>
      <c r="G5066" s="36"/>
      <c r="H5066" s="36"/>
    </row>
    <row r="5067" spans="1:8">
      <c r="A5067" s="47">
        <v>39183</v>
      </c>
      <c r="B5067" s="36">
        <v>68.599999999999994</v>
      </c>
      <c r="C5067" s="36"/>
      <c r="D5067" s="36"/>
      <c r="E5067" s="36"/>
      <c r="F5067" s="36"/>
      <c r="G5067" s="36"/>
      <c r="H5067" s="36"/>
    </row>
    <row r="5068" spans="1:8">
      <c r="A5068" s="47">
        <v>39184</v>
      </c>
      <c r="B5068" s="36">
        <v>67.790000000000006</v>
      </c>
      <c r="C5068" s="36"/>
      <c r="D5068" s="36"/>
      <c r="E5068" s="36"/>
      <c r="F5068" s="36"/>
      <c r="G5068" s="36"/>
      <c r="H5068" s="36"/>
    </row>
    <row r="5069" spans="1:8">
      <c r="A5069" s="47">
        <v>39185</v>
      </c>
      <c r="B5069" s="36">
        <v>68.78</v>
      </c>
      <c r="C5069" s="36"/>
      <c r="D5069" s="36"/>
      <c r="E5069" s="36"/>
      <c r="F5069" s="36"/>
      <c r="G5069" s="36"/>
      <c r="H5069" s="36"/>
    </row>
    <row r="5070" spans="1:8">
      <c r="A5070" s="47">
        <v>39188</v>
      </c>
      <c r="B5070" s="36">
        <v>67.099999999999994</v>
      </c>
      <c r="C5070" s="36"/>
      <c r="D5070" s="36"/>
      <c r="E5070" s="36"/>
      <c r="F5070" s="36"/>
      <c r="G5070" s="36"/>
      <c r="H5070" s="36"/>
    </row>
    <row r="5071" spans="1:8">
      <c r="A5071" s="47">
        <v>39189</v>
      </c>
      <c r="B5071" s="36">
        <v>66.34</v>
      </c>
      <c r="C5071" s="36"/>
      <c r="D5071" s="36"/>
      <c r="E5071" s="36"/>
      <c r="F5071" s="36"/>
      <c r="G5071" s="36"/>
      <c r="H5071" s="36"/>
    </row>
    <row r="5072" spans="1:8">
      <c r="A5072" s="47">
        <v>39190</v>
      </c>
      <c r="B5072" s="36">
        <v>65.09</v>
      </c>
      <c r="C5072" s="36"/>
      <c r="D5072" s="36"/>
      <c r="E5072" s="36"/>
      <c r="F5072" s="36"/>
      <c r="G5072" s="36"/>
      <c r="H5072" s="36"/>
    </row>
    <row r="5073" spans="1:8">
      <c r="A5073" s="47">
        <v>39191</v>
      </c>
      <c r="B5073" s="36">
        <v>66.17</v>
      </c>
      <c r="C5073" s="36"/>
      <c r="D5073" s="36"/>
      <c r="E5073" s="36"/>
      <c r="F5073" s="36"/>
      <c r="G5073" s="36"/>
      <c r="H5073" s="36"/>
    </row>
    <row r="5074" spans="1:8">
      <c r="A5074" s="47">
        <v>39192</v>
      </c>
      <c r="B5074" s="36">
        <v>66.34</v>
      </c>
      <c r="C5074" s="36"/>
      <c r="D5074" s="36"/>
      <c r="E5074" s="36"/>
      <c r="F5074" s="36"/>
      <c r="G5074" s="36"/>
      <c r="H5074" s="36"/>
    </row>
    <row r="5075" spans="1:8">
      <c r="A5075" s="47">
        <v>39195</v>
      </c>
      <c r="B5075" s="36">
        <v>66.8</v>
      </c>
      <c r="C5075" s="36"/>
      <c r="D5075" s="36"/>
      <c r="E5075" s="36"/>
      <c r="F5075" s="36"/>
      <c r="G5075" s="36"/>
      <c r="H5075" s="36"/>
    </row>
    <row r="5076" spans="1:8">
      <c r="A5076" s="47">
        <v>39196</v>
      </c>
      <c r="B5076" s="36">
        <v>67.94</v>
      </c>
      <c r="C5076" s="36"/>
      <c r="D5076" s="36"/>
      <c r="E5076" s="36"/>
      <c r="F5076" s="36"/>
      <c r="G5076" s="36"/>
      <c r="H5076" s="36"/>
    </row>
    <row r="5077" spans="1:8">
      <c r="A5077" s="47">
        <v>39197</v>
      </c>
      <c r="B5077" s="36">
        <v>67.44</v>
      </c>
      <c r="C5077" s="36"/>
      <c r="D5077" s="36"/>
      <c r="E5077" s="36"/>
      <c r="F5077" s="36"/>
      <c r="G5077" s="36"/>
      <c r="H5077" s="36"/>
    </row>
    <row r="5078" spans="1:8">
      <c r="A5078" s="47">
        <v>39198</v>
      </c>
      <c r="B5078" s="36">
        <v>67.510000000000005</v>
      </c>
      <c r="C5078" s="36"/>
      <c r="D5078" s="36"/>
      <c r="E5078" s="36"/>
      <c r="F5078" s="36"/>
      <c r="G5078" s="36"/>
      <c r="H5078" s="36"/>
    </row>
    <row r="5079" spans="1:8">
      <c r="A5079" s="47">
        <v>39199</v>
      </c>
      <c r="B5079" s="36">
        <v>67.28</v>
      </c>
      <c r="C5079" s="36"/>
      <c r="D5079" s="36"/>
      <c r="E5079" s="36"/>
      <c r="F5079" s="36"/>
      <c r="G5079" s="36"/>
      <c r="H5079" s="36"/>
    </row>
    <row r="5080" spans="1:8">
      <c r="A5080" s="47">
        <v>39202</v>
      </c>
      <c r="B5080" s="36">
        <v>67.23</v>
      </c>
      <c r="C5080" s="36"/>
      <c r="D5080" s="36"/>
      <c r="E5080" s="36"/>
      <c r="F5080" s="36"/>
      <c r="G5080" s="36"/>
      <c r="H5080" s="36"/>
    </row>
    <row r="5081" spans="1:8">
      <c r="A5081" s="47">
        <v>39203</v>
      </c>
      <c r="B5081" s="36">
        <v>67.400000000000006</v>
      </c>
      <c r="C5081" s="36"/>
      <c r="D5081" s="36"/>
      <c r="E5081" s="36"/>
      <c r="F5081" s="36"/>
      <c r="G5081" s="36"/>
      <c r="H5081" s="36"/>
    </row>
    <row r="5082" spans="1:8">
      <c r="A5082" s="47">
        <v>39204</v>
      </c>
      <c r="B5082" s="36">
        <v>65.569999999999993</v>
      </c>
      <c r="C5082" s="36"/>
      <c r="D5082" s="36"/>
      <c r="E5082" s="36"/>
      <c r="F5082" s="36"/>
      <c r="G5082" s="36"/>
      <c r="H5082" s="36"/>
    </row>
    <row r="5083" spans="1:8">
      <c r="A5083" s="47">
        <v>39205</v>
      </c>
      <c r="B5083" s="36">
        <v>64.849999999999994</v>
      </c>
      <c r="C5083" s="36"/>
      <c r="D5083" s="36"/>
      <c r="E5083" s="36"/>
      <c r="F5083" s="36"/>
      <c r="G5083" s="36"/>
      <c r="H5083" s="36"/>
    </row>
    <row r="5084" spans="1:8">
      <c r="A5084" s="47">
        <v>39206</v>
      </c>
      <c r="B5084" s="36">
        <v>65.14</v>
      </c>
      <c r="C5084" s="36"/>
      <c r="D5084" s="36"/>
      <c r="E5084" s="36"/>
      <c r="F5084" s="36"/>
      <c r="G5084" s="36"/>
      <c r="H5084" s="36"/>
    </row>
    <row r="5085" spans="1:8">
      <c r="A5085" s="47">
        <v>39209</v>
      </c>
      <c r="B5085" s="36">
        <v>62.7</v>
      </c>
      <c r="C5085" s="36"/>
      <c r="D5085" s="36"/>
      <c r="E5085" s="36"/>
      <c r="F5085" s="36"/>
      <c r="G5085" s="36"/>
      <c r="H5085" s="36"/>
    </row>
    <row r="5086" spans="1:8">
      <c r="A5086" s="47">
        <v>39210</v>
      </c>
      <c r="B5086" s="36">
        <v>63.55</v>
      </c>
      <c r="C5086" s="36"/>
      <c r="D5086" s="36"/>
      <c r="E5086" s="36"/>
      <c r="F5086" s="36"/>
      <c r="G5086" s="36"/>
      <c r="H5086" s="36"/>
    </row>
    <row r="5087" spans="1:8">
      <c r="A5087" s="47">
        <v>39211</v>
      </c>
      <c r="B5087" s="36">
        <v>63.5</v>
      </c>
      <c r="C5087" s="36"/>
      <c r="D5087" s="36"/>
      <c r="E5087" s="36"/>
      <c r="F5087" s="36"/>
      <c r="G5087" s="36"/>
      <c r="H5087" s="36"/>
    </row>
    <row r="5088" spans="1:8">
      <c r="A5088" s="47">
        <v>39212</v>
      </c>
      <c r="B5088" s="36">
        <v>64.63</v>
      </c>
      <c r="C5088" s="36"/>
      <c r="D5088" s="36"/>
      <c r="E5088" s="36"/>
      <c r="F5088" s="36"/>
      <c r="G5088" s="36"/>
      <c r="H5088" s="36"/>
    </row>
    <row r="5089" spans="1:8">
      <c r="A5089" s="47">
        <v>39213</v>
      </c>
      <c r="B5089" s="36">
        <v>65.180000000000007</v>
      </c>
      <c r="C5089" s="36"/>
      <c r="D5089" s="36"/>
      <c r="E5089" s="36"/>
      <c r="F5089" s="36"/>
      <c r="G5089" s="36"/>
      <c r="H5089" s="36"/>
    </row>
    <row r="5090" spans="1:8">
      <c r="A5090" s="47">
        <v>39216</v>
      </c>
      <c r="B5090" s="36">
        <v>65.86</v>
      </c>
      <c r="C5090" s="36"/>
      <c r="D5090" s="36"/>
      <c r="E5090" s="36"/>
      <c r="F5090" s="36"/>
      <c r="G5090" s="36"/>
      <c r="H5090" s="36"/>
    </row>
    <row r="5091" spans="1:8">
      <c r="A5091" s="47">
        <v>39217</v>
      </c>
      <c r="B5091" s="36">
        <v>66.739999999999995</v>
      </c>
      <c r="C5091" s="36"/>
      <c r="D5091" s="36"/>
      <c r="E5091" s="36"/>
      <c r="F5091" s="36"/>
      <c r="G5091" s="36"/>
      <c r="H5091" s="36"/>
    </row>
    <row r="5092" spans="1:8">
      <c r="A5092" s="47">
        <v>39218</v>
      </c>
      <c r="B5092" s="36">
        <v>66.83</v>
      </c>
      <c r="C5092" s="36"/>
      <c r="D5092" s="36"/>
      <c r="E5092" s="36"/>
      <c r="F5092" s="36"/>
      <c r="G5092" s="36"/>
      <c r="H5092" s="36"/>
    </row>
    <row r="5093" spans="1:8">
      <c r="A5093" s="47">
        <v>39219</v>
      </c>
      <c r="B5093" s="36">
        <v>69.08</v>
      </c>
      <c r="C5093" s="36"/>
      <c r="D5093" s="36"/>
      <c r="E5093" s="36"/>
      <c r="F5093" s="36"/>
      <c r="G5093" s="36"/>
      <c r="H5093" s="36"/>
    </row>
    <row r="5094" spans="1:8">
      <c r="A5094" s="47">
        <v>39220</v>
      </c>
      <c r="B5094" s="36">
        <v>69.260000000000005</v>
      </c>
      <c r="C5094" s="36"/>
      <c r="D5094" s="36"/>
      <c r="E5094" s="36"/>
      <c r="F5094" s="36"/>
      <c r="G5094" s="36"/>
      <c r="H5094" s="36"/>
    </row>
    <row r="5095" spans="1:8">
      <c r="A5095" s="47">
        <v>39223</v>
      </c>
      <c r="B5095" s="36">
        <v>69.510000000000005</v>
      </c>
      <c r="C5095" s="36"/>
      <c r="D5095" s="36"/>
      <c r="E5095" s="36"/>
      <c r="F5095" s="36"/>
      <c r="G5095" s="36"/>
      <c r="H5095" s="36"/>
    </row>
    <row r="5096" spans="1:8">
      <c r="A5096" s="47">
        <v>39224</v>
      </c>
      <c r="B5096" s="36">
        <v>70.05</v>
      </c>
      <c r="C5096" s="36"/>
      <c r="D5096" s="36"/>
      <c r="E5096" s="36"/>
      <c r="F5096" s="36"/>
      <c r="G5096" s="36"/>
      <c r="H5096" s="36"/>
    </row>
    <row r="5097" spans="1:8">
      <c r="A5097" s="47">
        <v>39225</v>
      </c>
      <c r="B5097" s="36">
        <v>71.010000000000005</v>
      </c>
      <c r="C5097" s="36"/>
      <c r="D5097" s="36"/>
      <c r="E5097" s="36"/>
      <c r="F5097" s="36"/>
      <c r="G5097" s="36"/>
      <c r="H5097" s="36"/>
    </row>
    <row r="5098" spans="1:8">
      <c r="A5098" s="47">
        <v>39226</v>
      </c>
      <c r="B5098" s="36">
        <v>71.959999999999994</v>
      </c>
      <c r="C5098" s="36"/>
      <c r="D5098" s="36"/>
      <c r="E5098" s="36"/>
      <c r="F5098" s="36"/>
      <c r="G5098" s="36"/>
      <c r="H5098" s="36"/>
    </row>
    <row r="5099" spans="1:8">
      <c r="A5099" s="47">
        <v>39227</v>
      </c>
      <c r="B5099" s="36">
        <v>70.72</v>
      </c>
      <c r="C5099" s="36"/>
      <c r="D5099" s="36"/>
      <c r="E5099" s="36"/>
      <c r="F5099" s="36"/>
      <c r="G5099" s="36"/>
      <c r="H5099" s="36"/>
    </row>
    <row r="5100" spans="1:8">
      <c r="A5100" s="47">
        <v>39231</v>
      </c>
      <c r="B5100" s="36">
        <v>69.31</v>
      </c>
      <c r="C5100" s="36"/>
      <c r="D5100" s="36"/>
      <c r="E5100" s="36"/>
      <c r="F5100" s="36"/>
      <c r="G5100" s="36"/>
      <c r="H5100" s="36"/>
    </row>
    <row r="5101" spans="1:8">
      <c r="A5101" s="47">
        <v>39232</v>
      </c>
      <c r="B5101" s="36">
        <v>67.64</v>
      </c>
      <c r="C5101" s="36"/>
      <c r="D5101" s="36"/>
      <c r="E5101" s="36"/>
      <c r="F5101" s="36"/>
      <c r="G5101" s="36"/>
      <c r="H5101" s="36"/>
    </row>
    <row r="5102" spans="1:8">
      <c r="A5102" s="47">
        <v>39233</v>
      </c>
      <c r="B5102" s="36">
        <v>68.180000000000007</v>
      </c>
      <c r="C5102" s="36"/>
      <c r="D5102" s="36"/>
      <c r="E5102" s="36"/>
      <c r="F5102" s="36"/>
      <c r="G5102" s="36"/>
      <c r="H5102" s="36"/>
    </row>
    <row r="5103" spans="1:8">
      <c r="A5103" s="47">
        <v>39234</v>
      </c>
      <c r="B5103" s="36">
        <v>68.650000000000006</v>
      </c>
      <c r="C5103" s="36"/>
      <c r="D5103" s="36"/>
      <c r="E5103" s="36"/>
      <c r="F5103" s="36"/>
      <c r="G5103" s="36"/>
      <c r="H5103" s="36"/>
    </row>
    <row r="5104" spans="1:8">
      <c r="A5104" s="47">
        <v>39237</v>
      </c>
      <c r="B5104" s="36">
        <v>70.900000000000006</v>
      </c>
      <c r="C5104" s="36"/>
      <c r="D5104" s="36"/>
      <c r="E5104" s="36"/>
      <c r="F5104" s="36"/>
      <c r="G5104" s="36"/>
      <c r="H5104" s="36"/>
    </row>
    <row r="5105" spans="1:8">
      <c r="A5105" s="47">
        <v>39238</v>
      </c>
      <c r="B5105" s="36">
        <v>71.36</v>
      </c>
      <c r="C5105" s="36"/>
      <c r="D5105" s="36"/>
      <c r="E5105" s="36"/>
      <c r="F5105" s="36"/>
      <c r="G5105" s="36"/>
      <c r="H5105" s="36"/>
    </row>
    <row r="5106" spans="1:8">
      <c r="A5106" s="47">
        <v>39239</v>
      </c>
      <c r="B5106" s="36">
        <v>71.5</v>
      </c>
      <c r="C5106" s="36"/>
      <c r="D5106" s="36"/>
      <c r="E5106" s="36"/>
      <c r="F5106" s="36"/>
      <c r="G5106" s="36"/>
      <c r="H5106" s="36"/>
    </row>
    <row r="5107" spans="1:8">
      <c r="A5107" s="47">
        <v>39240</v>
      </c>
      <c r="B5107" s="36">
        <v>72.36</v>
      </c>
      <c r="C5107" s="36"/>
      <c r="D5107" s="36"/>
      <c r="E5107" s="36"/>
      <c r="F5107" s="36"/>
      <c r="G5107" s="36"/>
      <c r="H5107" s="36"/>
    </row>
    <row r="5108" spans="1:8">
      <c r="A5108" s="47">
        <v>39241</v>
      </c>
      <c r="B5108" s="36">
        <v>70.040000000000006</v>
      </c>
      <c r="C5108" s="36"/>
      <c r="D5108" s="36"/>
      <c r="E5108" s="36"/>
      <c r="F5108" s="36"/>
      <c r="G5108" s="36"/>
      <c r="H5108" s="36"/>
    </row>
    <row r="5109" spans="1:8">
      <c r="A5109" s="47">
        <v>39244</v>
      </c>
      <c r="B5109" s="36">
        <v>68.849999999999994</v>
      </c>
      <c r="C5109" s="36"/>
      <c r="D5109" s="36"/>
      <c r="E5109" s="36"/>
      <c r="F5109" s="36"/>
      <c r="G5109" s="36"/>
      <c r="H5109" s="36"/>
    </row>
    <row r="5110" spans="1:8">
      <c r="A5110" s="47">
        <v>39245</v>
      </c>
      <c r="B5110" s="36">
        <v>68.56</v>
      </c>
      <c r="C5110" s="36"/>
      <c r="D5110" s="36"/>
      <c r="E5110" s="36"/>
      <c r="F5110" s="36"/>
      <c r="G5110" s="36"/>
      <c r="H5110" s="36"/>
    </row>
    <row r="5111" spans="1:8">
      <c r="A5111" s="47">
        <v>39246</v>
      </c>
      <c r="B5111" s="36">
        <v>69.239999999999995</v>
      </c>
      <c r="C5111" s="36"/>
      <c r="D5111" s="36"/>
      <c r="E5111" s="36"/>
      <c r="F5111" s="36"/>
      <c r="G5111" s="36"/>
      <c r="H5111" s="36"/>
    </row>
    <row r="5112" spans="1:8">
      <c r="A5112" s="47">
        <v>39247</v>
      </c>
      <c r="B5112" s="36">
        <v>71.180000000000007</v>
      </c>
      <c r="C5112" s="36"/>
      <c r="D5112" s="36"/>
      <c r="E5112" s="36"/>
      <c r="F5112" s="36"/>
      <c r="G5112" s="36"/>
      <c r="H5112" s="36"/>
    </row>
    <row r="5113" spans="1:8">
      <c r="A5113" s="47">
        <v>39248</v>
      </c>
      <c r="B5113" s="36">
        <v>71.63</v>
      </c>
      <c r="C5113" s="36"/>
      <c r="D5113" s="36"/>
      <c r="E5113" s="36"/>
      <c r="F5113" s="36"/>
      <c r="G5113" s="36"/>
      <c r="H5113" s="36"/>
    </row>
    <row r="5114" spans="1:8">
      <c r="A5114" s="47">
        <v>39251</v>
      </c>
      <c r="B5114" s="36">
        <v>72.33</v>
      </c>
      <c r="C5114" s="36"/>
      <c r="D5114" s="36"/>
      <c r="E5114" s="36"/>
      <c r="F5114" s="36"/>
      <c r="G5114" s="36"/>
      <c r="H5114" s="36"/>
    </row>
    <row r="5115" spans="1:8">
      <c r="A5115" s="47">
        <v>39252</v>
      </c>
      <c r="B5115" s="36">
        <v>72.17</v>
      </c>
      <c r="C5115" s="36"/>
      <c r="D5115" s="36"/>
      <c r="E5115" s="36"/>
      <c r="F5115" s="36"/>
      <c r="G5115" s="36"/>
      <c r="H5115" s="36"/>
    </row>
    <row r="5116" spans="1:8">
      <c r="A5116" s="47">
        <v>39253</v>
      </c>
      <c r="B5116" s="36">
        <v>70.55</v>
      </c>
      <c r="C5116" s="36"/>
      <c r="D5116" s="36"/>
      <c r="E5116" s="36"/>
      <c r="F5116" s="36"/>
      <c r="G5116" s="36"/>
      <c r="H5116" s="36"/>
    </row>
    <row r="5117" spans="1:8">
      <c r="A5117" s="47">
        <v>39254</v>
      </c>
      <c r="B5117" s="36">
        <v>71.81</v>
      </c>
      <c r="C5117" s="36"/>
      <c r="D5117" s="36"/>
      <c r="E5117" s="36"/>
      <c r="F5117" s="36"/>
      <c r="G5117" s="36"/>
      <c r="H5117" s="36"/>
    </row>
    <row r="5118" spans="1:8">
      <c r="A5118" s="47">
        <v>39255</v>
      </c>
      <c r="B5118" s="36">
        <v>72.040000000000006</v>
      </c>
      <c r="C5118" s="36"/>
      <c r="D5118" s="36"/>
      <c r="E5118" s="36"/>
      <c r="F5118" s="36"/>
      <c r="G5118" s="36"/>
      <c r="H5118" s="36"/>
    </row>
    <row r="5119" spans="1:8">
      <c r="A5119" s="47">
        <v>39258</v>
      </c>
      <c r="B5119" s="36">
        <v>71.36</v>
      </c>
      <c r="C5119" s="36"/>
      <c r="D5119" s="36"/>
      <c r="E5119" s="36"/>
      <c r="F5119" s="36"/>
      <c r="G5119" s="36"/>
      <c r="H5119" s="36"/>
    </row>
    <row r="5120" spans="1:8">
      <c r="A5120" s="47">
        <v>39259</v>
      </c>
      <c r="B5120" s="36">
        <v>71.41</v>
      </c>
      <c r="C5120" s="36"/>
      <c r="D5120" s="36"/>
      <c r="E5120" s="36"/>
      <c r="F5120" s="36"/>
      <c r="G5120" s="36"/>
      <c r="H5120" s="36"/>
    </row>
    <row r="5121" spans="1:8">
      <c r="A5121" s="47">
        <v>39260</v>
      </c>
      <c r="B5121" s="36">
        <v>71.84</v>
      </c>
      <c r="C5121" s="36"/>
      <c r="D5121" s="36"/>
      <c r="E5121" s="36"/>
      <c r="F5121" s="36"/>
      <c r="G5121" s="36"/>
      <c r="H5121" s="36"/>
    </row>
    <row r="5122" spans="1:8">
      <c r="A5122" s="47">
        <v>39261</v>
      </c>
      <c r="B5122" s="36">
        <v>71.959999999999994</v>
      </c>
      <c r="C5122" s="36"/>
      <c r="D5122" s="36"/>
      <c r="E5122" s="36"/>
      <c r="F5122" s="36"/>
      <c r="G5122" s="36"/>
      <c r="H5122" s="36"/>
    </row>
    <row r="5123" spans="1:8">
      <c r="A5123" s="47">
        <v>39262</v>
      </c>
      <c r="B5123" s="36">
        <v>72.22</v>
      </c>
      <c r="C5123" s="36"/>
      <c r="D5123" s="36"/>
      <c r="E5123" s="36"/>
      <c r="F5123" s="36"/>
      <c r="G5123" s="36"/>
      <c r="H5123" s="36"/>
    </row>
    <row r="5124" spans="1:8">
      <c r="A5124" s="47">
        <v>39265</v>
      </c>
      <c r="B5124" s="36">
        <v>72.900000000000006</v>
      </c>
      <c r="C5124" s="36"/>
      <c r="D5124" s="36"/>
      <c r="E5124" s="36"/>
      <c r="F5124" s="36"/>
      <c r="G5124" s="36"/>
      <c r="H5124" s="36"/>
    </row>
    <row r="5125" spans="1:8">
      <c r="A5125" s="47">
        <v>39266</v>
      </c>
      <c r="B5125" s="36">
        <v>74.260000000000005</v>
      </c>
      <c r="C5125" s="36"/>
      <c r="D5125" s="36"/>
      <c r="E5125" s="36"/>
      <c r="F5125" s="36"/>
      <c r="G5125" s="36"/>
      <c r="H5125" s="36"/>
    </row>
    <row r="5126" spans="1:8">
      <c r="A5126" s="47">
        <v>39268</v>
      </c>
      <c r="B5126" s="36">
        <v>75.400000000000006</v>
      </c>
      <c r="C5126" s="36"/>
      <c r="D5126" s="36"/>
      <c r="E5126" s="36"/>
      <c r="F5126" s="36"/>
      <c r="G5126" s="36"/>
      <c r="H5126" s="36"/>
    </row>
    <row r="5127" spans="1:8">
      <c r="A5127" s="47">
        <v>39269</v>
      </c>
      <c r="B5127" s="36">
        <v>76.58</v>
      </c>
      <c r="C5127" s="36"/>
      <c r="D5127" s="36"/>
      <c r="E5127" s="36"/>
      <c r="F5127" s="36"/>
      <c r="G5127" s="36"/>
      <c r="H5127" s="36"/>
    </row>
    <row r="5128" spans="1:8">
      <c r="A5128" s="47">
        <v>39272</v>
      </c>
      <c r="B5128" s="36">
        <v>77.099999999999994</v>
      </c>
      <c r="C5128" s="36"/>
      <c r="D5128" s="36"/>
      <c r="E5128" s="36"/>
      <c r="F5128" s="36"/>
      <c r="G5128" s="36"/>
      <c r="H5128" s="36"/>
    </row>
    <row r="5129" spans="1:8">
      <c r="A5129" s="47">
        <v>39273</v>
      </c>
      <c r="B5129" s="36">
        <v>77.88</v>
      </c>
      <c r="C5129" s="36"/>
      <c r="D5129" s="36"/>
      <c r="E5129" s="36"/>
      <c r="F5129" s="36"/>
      <c r="G5129" s="36"/>
      <c r="H5129" s="36"/>
    </row>
    <row r="5130" spans="1:8">
      <c r="A5130" s="47">
        <v>39274</v>
      </c>
      <c r="B5130" s="36">
        <v>77.44</v>
      </c>
      <c r="C5130" s="36"/>
      <c r="D5130" s="36"/>
      <c r="E5130" s="36"/>
      <c r="F5130" s="36"/>
      <c r="G5130" s="36"/>
      <c r="H5130" s="36"/>
    </row>
    <row r="5131" spans="1:8">
      <c r="A5131" s="47">
        <v>39275</v>
      </c>
      <c r="B5131" s="36">
        <v>78.239999999999995</v>
      </c>
      <c r="C5131" s="36"/>
      <c r="D5131" s="36"/>
      <c r="E5131" s="36"/>
      <c r="F5131" s="36"/>
      <c r="G5131" s="36"/>
      <c r="H5131" s="36"/>
    </row>
    <row r="5132" spans="1:8">
      <c r="A5132" s="47">
        <v>39276</v>
      </c>
      <c r="B5132" s="36">
        <v>78.12</v>
      </c>
      <c r="C5132" s="36"/>
      <c r="D5132" s="36"/>
      <c r="E5132" s="36"/>
      <c r="F5132" s="36"/>
      <c r="G5132" s="36"/>
      <c r="H5132" s="36"/>
    </row>
    <row r="5133" spans="1:8">
      <c r="A5133" s="47">
        <v>39279</v>
      </c>
      <c r="B5133" s="36">
        <v>78.17</v>
      </c>
      <c r="C5133" s="36"/>
      <c r="D5133" s="36"/>
      <c r="E5133" s="36"/>
      <c r="F5133" s="36"/>
      <c r="G5133" s="36"/>
      <c r="H5133" s="36"/>
    </row>
    <row r="5134" spans="1:8">
      <c r="A5134" s="47">
        <v>39280</v>
      </c>
      <c r="B5134" s="36">
        <v>77.59</v>
      </c>
      <c r="C5134" s="36"/>
      <c r="D5134" s="36"/>
      <c r="E5134" s="36"/>
      <c r="F5134" s="36"/>
      <c r="G5134" s="36"/>
      <c r="H5134" s="36"/>
    </row>
    <row r="5135" spans="1:8">
      <c r="A5135" s="47">
        <v>39281</v>
      </c>
      <c r="B5135" s="36">
        <v>78</v>
      </c>
      <c r="C5135" s="36"/>
      <c r="D5135" s="36"/>
      <c r="E5135" s="36"/>
      <c r="F5135" s="36"/>
      <c r="G5135" s="36"/>
      <c r="H5135" s="36"/>
    </row>
    <row r="5136" spans="1:8">
      <c r="A5136" s="47">
        <v>39282</v>
      </c>
      <c r="B5136" s="36">
        <v>78.37</v>
      </c>
      <c r="C5136" s="36"/>
      <c r="D5136" s="36"/>
      <c r="E5136" s="36"/>
      <c r="F5136" s="36"/>
      <c r="G5136" s="36"/>
      <c r="H5136" s="36"/>
    </row>
    <row r="5137" spans="1:8">
      <c r="A5137" s="47">
        <v>39283</v>
      </c>
      <c r="B5137" s="36">
        <v>79.09</v>
      </c>
      <c r="C5137" s="36"/>
      <c r="D5137" s="36"/>
      <c r="E5137" s="36"/>
      <c r="F5137" s="36"/>
      <c r="G5137" s="36"/>
      <c r="H5137" s="36"/>
    </row>
    <row r="5138" spans="1:8">
      <c r="A5138" s="47">
        <v>39286</v>
      </c>
      <c r="B5138" s="36">
        <v>78.36</v>
      </c>
      <c r="C5138" s="36"/>
      <c r="D5138" s="36"/>
      <c r="E5138" s="36"/>
      <c r="F5138" s="36"/>
      <c r="G5138" s="36"/>
      <c r="H5138" s="36"/>
    </row>
    <row r="5139" spans="1:8">
      <c r="A5139" s="47">
        <v>39287</v>
      </c>
      <c r="B5139" s="36">
        <v>75.88</v>
      </c>
      <c r="C5139" s="36"/>
      <c r="D5139" s="36"/>
      <c r="E5139" s="36"/>
      <c r="F5139" s="36"/>
      <c r="G5139" s="36"/>
      <c r="H5139" s="36"/>
    </row>
    <row r="5140" spans="1:8">
      <c r="A5140" s="47">
        <v>39288</v>
      </c>
      <c r="B5140" s="36">
        <v>75.209999999999994</v>
      </c>
      <c r="C5140" s="36"/>
      <c r="D5140" s="36"/>
      <c r="E5140" s="36"/>
      <c r="F5140" s="36"/>
      <c r="G5140" s="36"/>
      <c r="H5140" s="36"/>
    </row>
    <row r="5141" spans="1:8">
      <c r="A5141" s="47">
        <v>39289</v>
      </c>
      <c r="B5141" s="36">
        <v>77.28</v>
      </c>
      <c r="C5141" s="36"/>
      <c r="D5141" s="36"/>
      <c r="E5141" s="36"/>
      <c r="F5141" s="36"/>
      <c r="G5141" s="36"/>
      <c r="H5141" s="36"/>
    </row>
    <row r="5142" spans="1:8">
      <c r="A5142" s="47">
        <v>39290</v>
      </c>
      <c r="B5142" s="36">
        <v>76.58</v>
      </c>
      <c r="C5142" s="36"/>
      <c r="D5142" s="36"/>
      <c r="E5142" s="36"/>
      <c r="F5142" s="36"/>
      <c r="G5142" s="36"/>
      <c r="H5142" s="36"/>
    </row>
    <row r="5143" spans="1:8">
      <c r="A5143" s="47">
        <v>39293</v>
      </c>
      <c r="B5143" s="36">
        <v>76.069999999999993</v>
      </c>
      <c r="C5143" s="36"/>
      <c r="D5143" s="36"/>
      <c r="E5143" s="36"/>
      <c r="F5143" s="36"/>
      <c r="G5143" s="36"/>
      <c r="H5143" s="36"/>
    </row>
    <row r="5144" spans="1:8">
      <c r="A5144" s="47">
        <v>39294</v>
      </c>
      <c r="B5144" s="36">
        <v>77.010000000000005</v>
      </c>
      <c r="C5144" s="36"/>
      <c r="D5144" s="36"/>
      <c r="E5144" s="36"/>
      <c r="F5144" s="36"/>
      <c r="G5144" s="36"/>
      <c r="H5144" s="36"/>
    </row>
    <row r="5145" spans="1:8">
      <c r="A5145" s="47">
        <v>39295</v>
      </c>
      <c r="B5145" s="36">
        <v>77.11</v>
      </c>
      <c r="C5145" s="36"/>
      <c r="D5145" s="36"/>
      <c r="E5145" s="36"/>
      <c r="F5145" s="36"/>
      <c r="G5145" s="36"/>
      <c r="H5145" s="36"/>
    </row>
    <row r="5146" spans="1:8">
      <c r="A5146" s="47">
        <v>39296</v>
      </c>
      <c r="B5146" s="36">
        <v>76.14</v>
      </c>
      <c r="C5146" s="36"/>
      <c r="D5146" s="36"/>
      <c r="E5146" s="36"/>
      <c r="F5146" s="36"/>
      <c r="G5146" s="36"/>
      <c r="H5146" s="36"/>
    </row>
    <row r="5147" spans="1:8">
      <c r="A5147" s="47">
        <v>39297</v>
      </c>
      <c r="B5147" s="36">
        <v>75.36</v>
      </c>
      <c r="C5147" s="36"/>
      <c r="D5147" s="36"/>
      <c r="E5147" s="36"/>
      <c r="F5147" s="36"/>
      <c r="G5147" s="36"/>
      <c r="H5147" s="36"/>
    </row>
    <row r="5148" spans="1:8">
      <c r="A5148" s="47">
        <v>39300</v>
      </c>
      <c r="B5148" s="36">
        <v>72.69</v>
      </c>
      <c r="C5148" s="36"/>
      <c r="D5148" s="36"/>
      <c r="E5148" s="36"/>
      <c r="F5148" s="36"/>
      <c r="G5148" s="36"/>
      <c r="H5148" s="36"/>
    </row>
    <row r="5149" spans="1:8">
      <c r="A5149" s="47">
        <v>39301</v>
      </c>
      <c r="B5149" s="36">
        <v>70.42</v>
      </c>
      <c r="C5149" s="36"/>
      <c r="D5149" s="36"/>
      <c r="E5149" s="36"/>
      <c r="F5149" s="36"/>
      <c r="G5149" s="36"/>
      <c r="H5149" s="36"/>
    </row>
    <row r="5150" spans="1:8">
      <c r="A5150" s="47">
        <v>39302</v>
      </c>
      <c r="B5150" s="36">
        <v>70.73</v>
      </c>
      <c r="C5150" s="36"/>
      <c r="D5150" s="36"/>
      <c r="E5150" s="36"/>
      <c r="F5150" s="36"/>
      <c r="G5150" s="36"/>
      <c r="H5150" s="36"/>
    </row>
    <row r="5151" spans="1:8">
      <c r="A5151" s="47">
        <v>39303</v>
      </c>
      <c r="B5151" s="36">
        <v>70.08</v>
      </c>
      <c r="C5151" s="36"/>
      <c r="D5151" s="36"/>
      <c r="E5151" s="36"/>
      <c r="F5151" s="36"/>
      <c r="G5151" s="36"/>
      <c r="H5151" s="36"/>
    </row>
    <row r="5152" spans="1:8">
      <c r="A5152" s="47">
        <v>39304</v>
      </c>
      <c r="B5152" s="36">
        <v>69.569999999999993</v>
      </c>
      <c r="C5152" s="36"/>
      <c r="D5152" s="36"/>
      <c r="E5152" s="36"/>
      <c r="F5152" s="36"/>
      <c r="G5152" s="36"/>
      <c r="H5152" s="36"/>
    </row>
    <row r="5153" spans="1:8">
      <c r="A5153" s="47">
        <v>39307</v>
      </c>
      <c r="B5153" s="36">
        <v>71.3</v>
      </c>
      <c r="C5153" s="36"/>
      <c r="D5153" s="36"/>
      <c r="E5153" s="36"/>
      <c r="F5153" s="36"/>
      <c r="G5153" s="36"/>
      <c r="H5153" s="36"/>
    </row>
    <row r="5154" spans="1:8">
      <c r="A5154" s="47">
        <v>39308</v>
      </c>
      <c r="B5154" s="36">
        <v>69.290000000000006</v>
      </c>
      <c r="C5154" s="36"/>
      <c r="D5154" s="36"/>
      <c r="E5154" s="36"/>
      <c r="F5154" s="36"/>
      <c r="G5154" s="36"/>
      <c r="H5154" s="36"/>
    </row>
    <row r="5155" spans="1:8">
      <c r="A5155" s="47">
        <v>39309</v>
      </c>
      <c r="B5155" s="36">
        <v>71.3</v>
      </c>
      <c r="C5155" s="36"/>
      <c r="D5155" s="36"/>
      <c r="E5155" s="36"/>
      <c r="F5155" s="36"/>
      <c r="G5155" s="36"/>
      <c r="H5155" s="36"/>
    </row>
    <row r="5156" spans="1:8">
      <c r="A5156" s="47">
        <v>39310</v>
      </c>
      <c r="B5156" s="36">
        <v>68.77</v>
      </c>
      <c r="C5156" s="36"/>
      <c r="D5156" s="36"/>
      <c r="E5156" s="36"/>
      <c r="F5156" s="36"/>
      <c r="G5156" s="36"/>
      <c r="H5156" s="36"/>
    </row>
    <row r="5157" spans="1:8">
      <c r="A5157" s="47">
        <v>39311</v>
      </c>
      <c r="B5157" s="36">
        <v>69.8</v>
      </c>
      <c r="C5157" s="36"/>
      <c r="D5157" s="36"/>
      <c r="E5157" s="36"/>
      <c r="F5157" s="36"/>
      <c r="G5157" s="36"/>
      <c r="H5157" s="36"/>
    </row>
    <row r="5158" spans="1:8">
      <c r="A5158" s="47">
        <v>39314</v>
      </c>
      <c r="B5158" s="36">
        <v>68.37</v>
      </c>
      <c r="C5158" s="36"/>
      <c r="D5158" s="36"/>
      <c r="E5158" s="36"/>
      <c r="F5158" s="36"/>
      <c r="G5158" s="36"/>
      <c r="H5158" s="36"/>
    </row>
    <row r="5159" spans="1:8">
      <c r="A5159" s="47">
        <v>39315</v>
      </c>
      <c r="B5159" s="36">
        <v>67.88</v>
      </c>
      <c r="C5159" s="36"/>
      <c r="D5159" s="36"/>
      <c r="E5159" s="36"/>
      <c r="F5159" s="36"/>
      <c r="G5159" s="36"/>
      <c r="H5159" s="36"/>
    </row>
    <row r="5160" spans="1:8">
      <c r="A5160" s="47">
        <v>39316</v>
      </c>
      <c r="B5160" s="36">
        <v>67.73</v>
      </c>
      <c r="C5160" s="36"/>
      <c r="D5160" s="36"/>
      <c r="E5160" s="36"/>
      <c r="F5160" s="36"/>
      <c r="G5160" s="36"/>
      <c r="H5160" s="36"/>
    </row>
    <row r="5161" spans="1:8">
      <c r="A5161" s="47">
        <v>39317</v>
      </c>
      <c r="B5161" s="36">
        <v>68.73</v>
      </c>
      <c r="C5161" s="36"/>
      <c r="D5161" s="36"/>
      <c r="E5161" s="36"/>
      <c r="F5161" s="36"/>
      <c r="G5161" s="36"/>
      <c r="H5161" s="36"/>
    </row>
    <row r="5162" spans="1:8">
      <c r="A5162" s="47">
        <v>39318</v>
      </c>
      <c r="B5162" s="36">
        <v>69.489999999999995</v>
      </c>
      <c r="C5162" s="36"/>
      <c r="D5162" s="36"/>
      <c r="E5162" s="36"/>
      <c r="F5162" s="36"/>
      <c r="G5162" s="36"/>
      <c r="H5162" s="36"/>
    </row>
    <row r="5163" spans="1:8">
      <c r="A5163" s="47">
        <v>39321</v>
      </c>
      <c r="B5163" s="36">
        <v>68.849999999999994</v>
      </c>
      <c r="C5163" s="36"/>
      <c r="D5163" s="36"/>
      <c r="E5163" s="36"/>
      <c r="F5163" s="36"/>
      <c r="G5163" s="36"/>
      <c r="H5163" s="36"/>
    </row>
    <row r="5164" spans="1:8">
      <c r="A5164" s="47">
        <v>39322</v>
      </c>
      <c r="B5164" s="36">
        <v>69.66</v>
      </c>
      <c r="C5164" s="36"/>
      <c r="D5164" s="36"/>
      <c r="E5164" s="36"/>
      <c r="F5164" s="36"/>
      <c r="G5164" s="36"/>
      <c r="H5164" s="36"/>
    </row>
    <row r="5165" spans="1:8">
      <c r="A5165" s="47">
        <v>39323</v>
      </c>
      <c r="B5165" s="36">
        <v>70.48</v>
      </c>
      <c r="C5165" s="36"/>
      <c r="D5165" s="36"/>
      <c r="E5165" s="36"/>
      <c r="F5165" s="36"/>
      <c r="G5165" s="36"/>
      <c r="H5165" s="36"/>
    </row>
    <row r="5166" spans="1:8">
      <c r="A5166" s="47">
        <v>39324</v>
      </c>
      <c r="B5166" s="36">
        <v>71.459999999999994</v>
      </c>
      <c r="C5166" s="36"/>
      <c r="D5166" s="36"/>
      <c r="E5166" s="36"/>
      <c r="F5166" s="36"/>
      <c r="G5166" s="36"/>
      <c r="H5166" s="36"/>
    </row>
    <row r="5167" spans="1:8">
      <c r="A5167" s="47">
        <v>39325</v>
      </c>
      <c r="B5167" s="36">
        <v>72.290000000000006</v>
      </c>
      <c r="C5167" s="36"/>
      <c r="D5167" s="36"/>
      <c r="E5167" s="36"/>
      <c r="F5167" s="36"/>
      <c r="G5167" s="36"/>
      <c r="H5167" s="36"/>
    </row>
    <row r="5168" spans="1:8">
      <c r="A5168" s="47">
        <v>39329</v>
      </c>
      <c r="B5168" s="36">
        <v>74.22</v>
      </c>
      <c r="C5168" s="36"/>
      <c r="D5168" s="36"/>
      <c r="E5168" s="36"/>
      <c r="F5168" s="36"/>
      <c r="G5168" s="36"/>
      <c r="H5168" s="36"/>
    </row>
    <row r="5169" spans="1:8">
      <c r="A5169" s="47">
        <v>39330</v>
      </c>
      <c r="B5169" s="36">
        <v>74.72</v>
      </c>
      <c r="C5169" s="36"/>
      <c r="D5169" s="36"/>
      <c r="E5169" s="36"/>
      <c r="F5169" s="36"/>
      <c r="G5169" s="36"/>
      <c r="H5169" s="36"/>
    </row>
    <row r="5170" spans="1:8">
      <c r="A5170" s="47">
        <v>39331</v>
      </c>
      <c r="B5170" s="36">
        <v>76.209999999999994</v>
      </c>
      <c r="C5170" s="36"/>
      <c r="D5170" s="36"/>
      <c r="E5170" s="36"/>
      <c r="F5170" s="36"/>
      <c r="G5170" s="36"/>
      <c r="H5170" s="36"/>
    </row>
    <row r="5171" spans="1:8">
      <c r="A5171" s="47">
        <v>39332</v>
      </c>
      <c r="B5171" s="36">
        <v>75.08</v>
      </c>
      <c r="C5171" s="36"/>
      <c r="D5171" s="36"/>
      <c r="E5171" s="36"/>
      <c r="F5171" s="36"/>
      <c r="G5171" s="36"/>
      <c r="H5171" s="36"/>
    </row>
    <row r="5172" spans="1:8">
      <c r="A5172" s="47">
        <v>39335</v>
      </c>
      <c r="B5172" s="36">
        <v>74.97</v>
      </c>
      <c r="C5172" s="36"/>
      <c r="D5172" s="36"/>
      <c r="E5172" s="36"/>
      <c r="F5172" s="36"/>
      <c r="G5172" s="36"/>
      <c r="H5172" s="36"/>
    </row>
    <row r="5173" spans="1:8">
      <c r="A5173" s="47">
        <v>39336</v>
      </c>
      <c r="B5173" s="36">
        <v>76.23</v>
      </c>
      <c r="C5173" s="36"/>
      <c r="D5173" s="36"/>
      <c r="E5173" s="36"/>
      <c r="F5173" s="36"/>
      <c r="G5173" s="36"/>
      <c r="H5173" s="36"/>
    </row>
    <row r="5174" spans="1:8">
      <c r="A5174" s="47">
        <v>39337</v>
      </c>
      <c r="B5174" s="36">
        <v>77.150000000000006</v>
      </c>
      <c r="C5174" s="36"/>
      <c r="D5174" s="36"/>
      <c r="E5174" s="36"/>
      <c r="F5174" s="36"/>
      <c r="G5174" s="36"/>
      <c r="H5174" s="36"/>
    </row>
    <row r="5175" spans="1:8">
      <c r="A5175" s="47">
        <v>39338</v>
      </c>
      <c r="B5175" s="36">
        <v>77.84</v>
      </c>
      <c r="C5175" s="36"/>
      <c r="D5175" s="36"/>
      <c r="E5175" s="36"/>
      <c r="F5175" s="36"/>
      <c r="G5175" s="36"/>
      <c r="H5175" s="36"/>
    </row>
    <row r="5176" spans="1:8">
      <c r="A5176" s="47">
        <v>39339</v>
      </c>
      <c r="B5176" s="36">
        <v>78.27</v>
      </c>
      <c r="C5176" s="36"/>
      <c r="D5176" s="36"/>
      <c r="E5176" s="36"/>
      <c r="F5176" s="36"/>
      <c r="G5176" s="36"/>
      <c r="H5176" s="36"/>
    </row>
    <row r="5177" spans="1:8">
      <c r="A5177" s="47">
        <v>39342</v>
      </c>
      <c r="B5177" s="36">
        <v>77.989999999999995</v>
      </c>
      <c r="C5177" s="36"/>
      <c r="D5177" s="36"/>
      <c r="E5177" s="36"/>
      <c r="F5177" s="36"/>
      <c r="G5177" s="36"/>
      <c r="H5177" s="36"/>
    </row>
    <row r="5178" spans="1:8">
      <c r="A5178" s="47">
        <v>39343</v>
      </c>
      <c r="B5178" s="36">
        <v>77</v>
      </c>
      <c r="C5178" s="36"/>
      <c r="D5178" s="36"/>
      <c r="E5178" s="36"/>
      <c r="F5178" s="36"/>
      <c r="G5178" s="36"/>
      <c r="H5178" s="36"/>
    </row>
    <row r="5179" spans="1:8">
      <c r="A5179" s="47">
        <v>39344</v>
      </c>
      <c r="B5179" s="36">
        <v>78.47</v>
      </c>
      <c r="C5179" s="36"/>
      <c r="D5179" s="36"/>
      <c r="E5179" s="36"/>
      <c r="F5179" s="36"/>
      <c r="G5179" s="36"/>
      <c r="H5179" s="36"/>
    </row>
    <row r="5180" spans="1:8">
      <c r="A5180" s="47">
        <v>39345</v>
      </c>
      <c r="B5180" s="36">
        <v>78.48</v>
      </c>
      <c r="C5180" s="36"/>
      <c r="D5180" s="36"/>
      <c r="E5180" s="36"/>
      <c r="F5180" s="36"/>
      <c r="G5180" s="36"/>
      <c r="H5180" s="36"/>
    </row>
    <row r="5181" spans="1:8">
      <c r="A5181" s="47">
        <v>39346</v>
      </c>
      <c r="B5181" s="36">
        <v>78.91</v>
      </c>
      <c r="C5181" s="36"/>
      <c r="D5181" s="36"/>
      <c r="E5181" s="36"/>
      <c r="F5181" s="36"/>
      <c r="G5181" s="36"/>
      <c r="H5181" s="36"/>
    </row>
    <row r="5182" spans="1:8">
      <c r="A5182" s="47">
        <v>39349</v>
      </c>
      <c r="B5182" s="36">
        <v>77.87</v>
      </c>
      <c r="C5182" s="36"/>
      <c r="D5182" s="36"/>
      <c r="E5182" s="36"/>
      <c r="F5182" s="36"/>
      <c r="G5182" s="36"/>
      <c r="H5182" s="36"/>
    </row>
    <row r="5183" spans="1:8">
      <c r="A5183" s="47">
        <v>39350</v>
      </c>
      <c r="B5183" s="36">
        <v>76.819999999999993</v>
      </c>
      <c r="C5183" s="36"/>
      <c r="D5183" s="36"/>
      <c r="E5183" s="36"/>
      <c r="F5183" s="36"/>
      <c r="G5183" s="36"/>
      <c r="H5183" s="36"/>
    </row>
    <row r="5184" spans="1:8">
      <c r="A5184" s="47">
        <v>39351</v>
      </c>
      <c r="B5184" s="36">
        <v>76.209999999999994</v>
      </c>
      <c r="C5184" s="36"/>
      <c r="D5184" s="36"/>
      <c r="E5184" s="36"/>
      <c r="F5184" s="36"/>
      <c r="G5184" s="36"/>
      <c r="H5184" s="36"/>
    </row>
    <row r="5185" spans="1:8">
      <c r="A5185" s="47">
        <v>39352</v>
      </c>
      <c r="B5185" s="36">
        <v>78.88</v>
      </c>
      <c r="C5185" s="36"/>
      <c r="D5185" s="36"/>
      <c r="E5185" s="36"/>
      <c r="F5185" s="36"/>
      <c r="G5185" s="36"/>
      <c r="H5185" s="36"/>
    </row>
    <row r="5186" spans="1:8">
      <c r="A5186" s="47">
        <v>39353</v>
      </c>
      <c r="B5186" s="36">
        <v>80.97</v>
      </c>
      <c r="C5186" s="36"/>
      <c r="D5186" s="36"/>
      <c r="E5186" s="36"/>
      <c r="F5186" s="36"/>
      <c r="G5186" s="36"/>
      <c r="H5186" s="36"/>
    </row>
    <row r="5187" spans="1:8">
      <c r="A5187" s="47">
        <v>39356</v>
      </c>
      <c r="B5187" s="36">
        <v>78.33</v>
      </c>
      <c r="C5187" s="36"/>
      <c r="D5187" s="36"/>
      <c r="E5187" s="36"/>
      <c r="F5187" s="36"/>
      <c r="G5187" s="36"/>
      <c r="H5187" s="36"/>
    </row>
    <row r="5188" spans="1:8">
      <c r="A5188" s="47">
        <v>39357</v>
      </c>
      <c r="B5188" s="36">
        <v>76.87</v>
      </c>
      <c r="C5188" s="36"/>
      <c r="D5188" s="36"/>
      <c r="E5188" s="36"/>
      <c r="F5188" s="36"/>
      <c r="G5188" s="36"/>
      <c r="H5188" s="36"/>
    </row>
    <row r="5189" spans="1:8">
      <c r="A5189" s="47">
        <v>39358</v>
      </c>
      <c r="B5189" s="36">
        <v>77.8</v>
      </c>
      <c r="C5189" s="36"/>
      <c r="D5189" s="36"/>
      <c r="E5189" s="36"/>
      <c r="F5189" s="36"/>
      <c r="G5189" s="36"/>
      <c r="H5189" s="36"/>
    </row>
    <row r="5190" spans="1:8">
      <c r="A5190" s="47">
        <v>39359</v>
      </c>
      <c r="B5190" s="36">
        <v>77.84</v>
      </c>
      <c r="C5190" s="36"/>
      <c r="D5190" s="36"/>
      <c r="E5190" s="36"/>
      <c r="F5190" s="36"/>
      <c r="G5190" s="36"/>
      <c r="H5190" s="36"/>
    </row>
    <row r="5191" spans="1:8">
      <c r="A5191" s="47">
        <v>39360</v>
      </c>
      <c r="B5191" s="36">
        <v>79.05</v>
      </c>
      <c r="C5191" s="36"/>
      <c r="D5191" s="36"/>
      <c r="E5191" s="36"/>
      <c r="F5191" s="36"/>
      <c r="G5191" s="36"/>
      <c r="H5191" s="36"/>
    </row>
    <row r="5192" spans="1:8">
      <c r="A5192" s="47">
        <v>39363</v>
      </c>
      <c r="B5192" s="36">
        <v>76.94</v>
      </c>
      <c r="C5192" s="36"/>
      <c r="D5192" s="36"/>
      <c r="E5192" s="36"/>
      <c r="F5192" s="36"/>
      <c r="G5192" s="36"/>
      <c r="H5192" s="36"/>
    </row>
    <row r="5193" spans="1:8">
      <c r="A5193" s="47">
        <v>39364</v>
      </c>
      <c r="B5193" s="36">
        <v>77.819999999999993</v>
      </c>
      <c r="C5193" s="36"/>
      <c r="D5193" s="36"/>
      <c r="E5193" s="36"/>
      <c r="F5193" s="36"/>
      <c r="G5193" s="36"/>
      <c r="H5193" s="36"/>
    </row>
    <row r="5194" spans="1:8">
      <c r="A5194" s="47">
        <v>39365</v>
      </c>
      <c r="B5194" s="36">
        <v>77.849999999999994</v>
      </c>
      <c r="C5194" s="36"/>
      <c r="D5194" s="36"/>
      <c r="E5194" s="36"/>
      <c r="F5194" s="36"/>
      <c r="G5194" s="36"/>
      <c r="H5194" s="36"/>
    </row>
    <row r="5195" spans="1:8">
      <c r="A5195" s="47">
        <v>39366</v>
      </c>
      <c r="B5195" s="36">
        <v>80.83</v>
      </c>
      <c r="C5195" s="36"/>
      <c r="D5195" s="36"/>
      <c r="E5195" s="36"/>
      <c r="F5195" s="36"/>
      <c r="G5195" s="36"/>
      <c r="H5195" s="36"/>
    </row>
    <row r="5196" spans="1:8">
      <c r="A5196" s="47">
        <v>39367</v>
      </c>
      <c r="B5196" s="36">
        <v>80.819999999999993</v>
      </c>
      <c r="C5196" s="36"/>
      <c r="D5196" s="36"/>
      <c r="E5196" s="36"/>
      <c r="F5196" s="36"/>
      <c r="G5196" s="36"/>
      <c r="H5196" s="36"/>
    </row>
    <row r="5197" spans="1:8">
      <c r="A5197" s="47">
        <v>39370</v>
      </c>
      <c r="B5197" s="36">
        <v>82.5</v>
      </c>
      <c r="C5197" s="36"/>
      <c r="D5197" s="36"/>
      <c r="E5197" s="36"/>
      <c r="F5197" s="36"/>
      <c r="G5197" s="36"/>
      <c r="H5197" s="36"/>
    </row>
    <row r="5198" spans="1:8">
      <c r="A5198" s="47">
        <v>39371</v>
      </c>
      <c r="B5198" s="36">
        <v>84.43</v>
      </c>
      <c r="C5198" s="36"/>
      <c r="D5198" s="36"/>
      <c r="E5198" s="36"/>
      <c r="F5198" s="36"/>
      <c r="G5198" s="36"/>
      <c r="H5198" s="36"/>
    </row>
    <row r="5199" spans="1:8">
      <c r="A5199" s="47">
        <v>39372</v>
      </c>
      <c r="B5199" s="36">
        <v>85.24</v>
      </c>
      <c r="C5199" s="36"/>
      <c r="D5199" s="36"/>
      <c r="E5199" s="36"/>
      <c r="F5199" s="36"/>
      <c r="G5199" s="36"/>
      <c r="H5199" s="36"/>
    </row>
    <row r="5200" spans="1:8">
      <c r="A5200" s="47">
        <v>39373</v>
      </c>
      <c r="B5200" s="36">
        <v>85.03</v>
      </c>
      <c r="C5200" s="36"/>
      <c r="D5200" s="36"/>
      <c r="E5200" s="36"/>
      <c r="F5200" s="36"/>
      <c r="G5200" s="36"/>
      <c r="H5200" s="36"/>
    </row>
    <row r="5201" spans="1:8">
      <c r="A5201" s="47">
        <v>39374</v>
      </c>
      <c r="B5201" s="36">
        <v>84.25</v>
      </c>
      <c r="C5201" s="36"/>
      <c r="D5201" s="36"/>
      <c r="E5201" s="36"/>
      <c r="F5201" s="36"/>
      <c r="G5201" s="36"/>
      <c r="H5201" s="36"/>
    </row>
    <row r="5202" spans="1:8">
      <c r="A5202" s="47">
        <v>39377</v>
      </c>
      <c r="B5202" s="36">
        <v>82.72</v>
      </c>
      <c r="C5202" s="36"/>
      <c r="D5202" s="36"/>
      <c r="E5202" s="36"/>
      <c r="F5202" s="36"/>
      <c r="G5202" s="36"/>
      <c r="H5202" s="36"/>
    </row>
    <row r="5203" spans="1:8">
      <c r="A5203" s="47">
        <v>39378</v>
      </c>
      <c r="B5203" s="36">
        <v>82.31</v>
      </c>
      <c r="C5203" s="36"/>
      <c r="D5203" s="36"/>
      <c r="E5203" s="36"/>
      <c r="F5203" s="36"/>
      <c r="G5203" s="36"/>
      <c r="H5203" s="36"/>
    </row>
    <row r="5204" spans="1:8">
      <c r="A5204" s="47">
        <v>39379</v>
      </c>
      <c r="B5204" s="36">
        <v>83.47</v>
      </c>
      <c r="C5204" s="36"/>
      <c r="D5204" s="36"/>
      <c r="E5204" s="36"/>
      <c r="F5204" s="36"/>
      <c r="G5204" s="36"/>
      <c r="H5204" s="36"/>
    </row>
    <row r="5205" spans="1:8">
      <c r="A5205" s="47">
        <v>39380</v>
      </c>
      <c r="B5205" s="36">
        <v>85.4</v>
      </c>
      <c r="C5205" s="36"/>
      <c r="D5205" s="36"/>
      <c r="E5205" s="36"/>
      <c r="F5205" s="36"/>
      <c r="G5205" s="36"/>
      <c r="H5205" s="36"/>
    </row>
    <row r="5206" spans="1:8">
      <c r="A5206" s="47">
        <v>39381</v>
      </c>
      <c r="B5206" s="36">
        <v>84.71</v>
      </c>
      <c r="C5206" s="36"/>
      <c r="D5206" s="36"/>
      <c r="E5206" s="36"/>
      <c r="F5206" s="36"/>
      <c r="G5206" s="36"/>
      <c r="H5206" s="36"/>
    </row>
    <row r="5207" spans="1:8">
      <c r="A5207" s="47">
        <v>39384</v>
      </c>
      <c r="B5207" s="36">
        <v>89.87</v>
      </c>
      <c r="C5207" s="36"/>
      <c r="D5207" s="36"/>
      <c r="E5207" s="36"/>
      <c r="F5207" s="36"/>
      <c r="G5207" s="36"/>
      <c r="H5207" s="36"/>
    </row>
    <row r="5208" spans="1:8">
      <c r="A5208" s="47">
        <v>39385</v>
      </c>
      <c r="B5208" s="36">
        <v>89.87</v>
      </c>
      <c r="C5208" s="36"/>
      <c r="D5208" s="36"/>
      <c r="E5208" s="36"/>
      <c r="F5208" s="36"/>
      <c r="G5208" s="36"/>
      <c r="H5208" s="36"/>
    </row>
    <row r="5209" spans="1:8">
      <c r="A5209" s="47">
        <v>39386</v>
      </c>
      <c r="B5209" s="36">
        <v>89.87</v>
      </c>
      <c r="C5209" s="36"/>
      <c r="D5209" s="36"/>
      <c r="E5209" s="36"/>
      <c r="F5209" s="36"/>
      <c r="G5209" s="36"/>
      <c r="H5209" s="36"/>
    </row>
    <row r="5210" spans="1:8">
      <c r="A5210" s="47">
        <v>39387</v>
      </c>
      <c r="B5210" s="36">
        <v>90.36</v>
      </c>
      <c r="C5210" s="36"/>
      <c r="D5210" s="36"/>
      <c r="E5210" s="36"/>
      <c r="F5210" s="36"/>
      <c r="G5210" s="36"/>
      <c r="H5210" s="36"/>
    </row>
    <row r="5211" spans="1:8">
      <c r="A5211" s="47">
        <v>39388</v>
      </c>
      <c r="B5211" s="36">
        <v>92.11</v>
      </c>
      <c r="C5211" s="36"/>
      <c r="D5211" s="36"/>
      <c r="E5211" s="36"/>
      <c r="F5211" s="36"/>
      <c r="G5211" s="36"/>
      <c r="H5211" s="36"/>
    </row>
    <row r="5212" spans="1:8">
      <c r="A5212" s="47">
        <v>39391</v>
      </c>
      <c r="B5212" s="36">
        <v>92.16</v>
      </c>
      <c r="C5212" s="36"/>
      <c r="D5212" s="36"/>
      <c r="E5212" s="36"/>
      <c r="F5212" s="36"/>
      <c r="G5212" s="36"/>
      <c r="H5212" s="36"/>
    </row>
    <row r="5213" spans="1:8">
      <c r="A5213" s="47">
        <v>39392</v>
      </c>
      <c r="B5213" s="36">
        <v>93.99</v>
      </c>
      <c r="C5213" s="36"/>
      <c r="D5213" s="36"/>
      <c r="E5213" s="36"/>
      <c r="F5213" s="36"/>
      <c r="G5213" s="36"/>
      <c r="H5213" s="36"/>
    </row>
    <row r="5214" spans="1:8">
      <c r="A5214" s="47">
        <v>39393</v>
      </c>
      <c r="B5214" s="36">
        <v>94.85</v>
      </c>
      <c r="C5214" s="36"/>
      <c r="D5214" s="36"/>
      <c r="E5214" s="36"/>
      <c r="F5214" s="36"/>
      <c r="G5214" s="36"/>
      <c r="H5214" s="36"/>
    </row>
    <row r="5215" spans="1:8">
      <c r="A5215" s="47">
        <v>39394</v>
      </c>
      <c r="B5215" s="36">
        <v>94.4</v>
      </c>
      <c r="C5215" s="36"/>
      <c r="D5215" s="36"/>
      <c r="E5215" s="36"/>
      <c r="F5215" s="36"/>
      <c r="G5215" s="36"/>
      <c r="H5215" s="36"/>
    </row>
    <row r="5216" spans="1:8">
      <c r="A5216" s="47">
        <v>39395</v>
      </c>
      <c r="B5216" s="36">
        <v>92.32</v>
      </c>
      <c r="C5216" s="36"/>
      <c r="D5216" s="36"/>
      <c r="E5216" s="36"/>
      <c r="F5216" s="36"/>
      <c r="G5216" s="36"/>
      <c r="H5216" s="36"/>
    </row>
    <row r="5217" spans="1:8">
      <c r="A5217" s="47">
        <v>39398</v>
      </c>
      <c r="B5217" s="36">
        <v>91.56</v>
      </c>
      <c r="C5217" s="36"/>
      <c r="D5217" s="36"/>
      <c r="E5217" s="36"/>
      <c r="F5217" s="36"/>
      <c r="G5217" s="36"/>
      <c r="H5217" s="36"/>
    </row>
    <row r="5218" spans="1:8">
      <c r="A5218" s="47">
        <v>39399</v>
      </c>
      <c r="B5218" s="36">
        <v>89.09</v>
      </c>
      <c r="C5218" s="36"/>
      <c r="D5218" s="36"/>
      <c r="E5218" s="36"/>
      <c r="F5218" s="36"/>
      <c r="G5218" s="36"/>
      <c r="H5218" s="36"/>
    </row>
    <row r="5219" spans="1:8">
      <c r="A5219" s="47">
        <v>39400</v>
      </c>
      <c r="B5219" s="36">
        <v>90.73</v>
      </c>
      <c r="C5219" s="36"/>
      <c r="D5219" s="36"/>
      <c r="E5219" s="36"/>
      <c r="F5219" s="36"/>
      <c r="G5219" s="36"/>
      <c r="H5219" s="36"/>
    </row>
    <row r="5220" spans="1:8">
      <c r="A5220" s="47">
        <v>39401</v>
      </c>
      <c r="B5220" s="36">
        <v>90.32</v>
      </c>
      <c r="C5220" s="36"/>
      <c r="D5220" s="36"/>
      <c r="E5220" s="36"/>
      <c r="F5220" s="36"/>
      <c r="G5220" s="36"/>
      <c r="H5220" s="36"/>
    </row>
    <row r="5221" spans="1:8">
      <c r="A5221" s="47">
        <v>39402</v>
      </c>
      <c r="B5221" s="36">
        <v>91.99</v>
      </c>
      <c r="C5221" s="36"/>
      <c r="D5221" s="36"/>
      <c r="E5221" s="36"/>
      <c r="F5221" s="36"/>
      <c r="G5221" s="36"/>
      <c r="H5221" s="36"/>
    </row>
    <row r="5222" spans="1:8">
      <c r="A5222" s="47">
        <v>39405</v>
      </c>
      <c r="B5222" s="36">
        <v>91.59</v>
      </c>
      <c r="C5222" s="36"/>
      <c r="D5222" s="36"/>
      <c r="E5222" s="36"/>
      <c r="F5222" s="36"/>
      <c r="G5222" s="36"/>
      <c r="H5222" s="36"/>
    </row>
    <row r="5223" spans="1:8">
      <c r="A5223" s="47">
        <v>39406</v>
      </c>
      <c r="B5223" s="36">
        <v>94.13</v>
      </c>
      <c r="C5223" s="36"/>
      <c r="D5223" s="36"/>
      <c r="E5223" s="36"/>
      <c r="F5223" s="36"/>
      <c r="G5223" s="36"/>
      <c r="H5223" s="36"/>
    </row>
    <row r="5224" spans="1:8">
      <c r="A5224" s="47">
        <v>39407</v>
      </c>
      <c r="B5224" s="36">
        <v>94.97</v>
      </c>
      <c r="C5224" s="36"/>
      <c r="D5224" s="36"/>
      <c r="E5224" s="36"/>
      <c r="F5224" s="36"/>
      <c r="G5224" s="36"/>
      <c r="H5224" s="36"/>
    </row>
    <row r="5225" spans="1:8">
      <c r="A5225" s="47">
        <v>39409</v>
      </c>
      <c r="B5225" s="36">
        <v>95.33</v>
      </c>
      <c r="C5225" s="36"/>
      <c r="D5225" s="36"/>
      <c r="E5225" s="36"/>
      <c r="F5225" s="36"/>
      <c r="G5225" s="36"/>
      <c r="H5225" s="36"/>
    </row>
    <row r="5226" spans="1:8">
      <c r="A5226" s="47">
        <v>39412</v>
      </c>
      <c r="B5226" s="36">
        <v>94.88</v>
      </c>
      <c r="C5226" s="36"/>
      <c r="D5226" s="36"/>
      <c r="E5226" s="36"/>
      <c r="F5226" s="36"/>
      <c r="G5226" s="36"/>
      <c r="H5226" s="36"/>
    </row>
    <row r="5227" spans="1:8">
      <c r="A5227" s="47">
        <v>39413</v>
      </c>
      <c r="B5227" s="36">
        <v>93.23</v>
      </c>
      <c r="C5227" s="36"/>
      <c r="D5227" s="36"/>
      <c r="E5227" s="36"/>
      <c r="F5227" s="36"/>
      <c r="G5227" s="36"/>
      <c r="H5227" s="36"/>
    </row>
    <row r="5228" spans="1:8">
      <c r="A5228" s="47">
        <v>39414</v>
      </c>
      <c r="B5228" s="36">
        <v>91.64</v>
      </c>
      <c r="C5228" s="36"/>
      <c r="D5228" s="36"/>
      <c r="E5228" s="36"/>
      <c r="F5228" s="36"/>
      <c r="G5228" s="36"/>
      <c r="H5228" s="36"/>
    </row>
    <row r="5229" spans="1:8">
      <c r="A5229" s="47">
        <v>39415</v>
      </c>
      <c r="B5229" s="36">
        <v>92.34</v>
      </c>
      <c r="C5229" s="36"/>
      <c r="D5229" s="36"/>
      <c r="E5229" s="36"/>
      <c r="F5229" s="36"/>
      <c r="G5229" s="36"/>
      <c r="H5229" s="36"/>
    </row>
    <row r="5230" spans="1:8">
      <c r="A5230" s="47">
        <v>39416</v>
      </c>
      <c r="B5230" s="36">
        <v>88.71</v>
      </c>
      <c r="C5230" s="36"/>
      <c r="D5230" s="36"/>
      <c r="E5230" s="36"/>
      <c r="F5230" s="36"/>
      <c r="G5230" s="36"/>
      <c r="H5230" s="36"/>
    </row>
    <row r="5231" spans="1:8">
      <c r="A5231" s="47">
        <v>39419</v>
      </c>
      <c r="B5231" s="36">
        <v>87.85</v>
      </c>
      <c r="C5231" s="36"/>
      <c r="D5231" s="36"/>
      <c r="E5231" s="36"/>
      <c r="F5231" s="36"/>
      <c r="G5231" s="36"/>
      <c r="H5231" s="36"/>
    </row>
    <row r="5232" spans="1:8">
      <c r="A5232" s="47">
        <v>39420</v>
      </c>
      <c r="B5232" s="36">
        <v>89.97</v>
      </c>
      <c r="C5232" s="36"/>
      <c r="D5232" s="36"/>
      <c r="E5232" s="36"/>
      <c r="F5232" s="36"/>
      <c r="G5232" s="36"/>
      <c r="H5232" s="36"/>
    </row>
    <row r="5233" spans="1:8">
      <c r="A5233" s="47">
        <v>39421</v>
      </c>
      <c r="B5233" s="36">
        <v>90.7</v>
      </c>
      <c r="C5233" s="36"/>
      <c r="D5233" s="36"/>
      <c r="E5233" s="36"/>
      <c r="F5233" s="36"/>
      <c r="G5233" s="36"/>
      <c r="H5233" s="36"/>
    </row>
    <row r="5234" spans="1:8">
      <c r="A5234" s="47">
        <v>39422</v>
      </c>
      <c r="B5234" s="36">
        <v>88.46</v>
      </c>
      <c r="C5234" s="36"/>
      <c r="D5234" s="36"/>
      <c r="E5234" s="36"/>
      <c r="F5234" s="36"/>
      <c r="G5234" s="36"/>
      <c r="H5234" s="36"/>
    </row>
    <row r="5235" spans="1:8">
      <c r="A5235" s="47">
        <v>39423</v>
      </c>
      <c r="B5235" s="36">
        <v>88.46</v>
      </c>
      <c r="C5235" s="36"/>
      <c r="D5235" s="36"/>
      <c r="E5235" s="36"/>
      <c r="F5235" s="36"/>
      <c r="G5235" s="36"/>
      <c r="H5235" s="36"/>
    </row>
    <row r="5236" spans="1:8">
      <c r="A5236" s="47">
        <v>39426</v>
      </c>
      <c r="B5236" s="36">
        <v>87.33</v>
      </c>
      <c r="C5236" s="36"/>
      <c r="D5236" s="36"/>
      <c r="E5236" s="36"/>
      <c r="F5236" s="36"/>
      <c r="G5236" s="36"/>
      <c r="H5236" s="36"/>
    </row>
    <row r="5237" spans="1:8">
      <c r="A5237" s="47">
        <v>39427</v>
      </c>
      <c r="B5237" s="36">
        <v>87.77</v>
      </c>
      <c r="C5237" s="36"/>
      <c r="D5237" s="36"/>
      <c r="E5237" s="36"/>
      <c r="F5237" s="36"/>
      <c r="G5237" s="36"/>
      <c r="H5237" s="36"/>
    </row>
    <row r="5238" spans="1:8">
      <c r="A5238" s="47">
        <v>39428</v>
      </c>
      <c r="B5238" s="36">
        <v>91.69</v>
      </c>
      <c r="C5238" s="36"/>
      <c r="D5238" s="36"/>
      <c r="E5238" s="36"/>
      <c r="F5238" s="36"/>
      <c r="G5238" s="36"/>
      <c r="H5238" s="36"/>
    </row>
    <row r="5239" spans="1:8">
      <c r="A5239" s="47">
        <v>39429</v>
      </c>
      <c r="B5239" s="36">
        <v>92.57</v>
      </c>
      <c r="C5239" s="36"/>
      <c r="D5239" s="36"/>
      <c r="E5239" s="36"/>
      <c r="F5239" s="36"/>
      <c r="G5239" s="36"/>
      <c r="H5239" s="36"/>
    </row>
    <row r="5240" spans="1:8">
      <c r="A5240" s="47">
        <v>39430</v>
      </c>
      <c r="B5240" s="36">
        <v>91.86</v>
      </c>
      <c r="C5240" s="36"/>
      <c r="D5240" s="36"/>
      <c r="E5240" s="36"/>
      <c r="F5240" s="36"/>
      <c r="G5240" s="36"/>
      <c r="H5240" s="36"/>
    </row>
    <row r="5241" spans="1:8">
      <c r="A5241" s="47">
        <v>39433</v>
      </c>
      <c r="B5241" s="36">
        <v>90.32</v>
      </c>
      <c r="C5241" s="36"/>
      <c r="D5241" s="36"/>
      <c r="E5241" s="36"/>
      <c r="F5241" s="36"/>
      <c r="G5241" s="36"/>
      <c r="H5241" s="36"/>
    </row>
    <row r="5242" spans="1:8">
      <c r="A5242" s="47">
        <v>39434</v>
      </c>
      <c r="B5242" s="36">
        <v>90.71</v>
      </c>
      <c r="C5242" s="36"/>
      <c r="D5242" s="36"/>
      <c r="E5242" s="36"/>
      <c r="F5242" s="36"/>
      <c r="G5242" s="36"/>
      <c r="H5242" s="36"/>
    </row>
    <row r="5243" spans="1:8">
      <c r="A5243" s="47">
        <v>39435</v>
      </c>
      <c r="B5243" s="36">
        <v>90.98</v>
      </c>
      <c r="C5243" s="36"/>
      <c r="D5243" s="36"/>
      <c r="E5243" s="36"/>
      <c r="F5243" s="36"/>
      <c r="G5243" s="36"/>
      <c r="H5243" s="36"/>
    </row>
    <row r="5244" spans="1:8">
      <c r="A5244" s="47">
        <v>39436</v>
      </c>
      <c r="B5244" s="36">
        <v>91.06</v>
      </c>
      <c r="C5244" s="36"/>
      <c r="D5244" s="36"/>
      <c r="E5244" s="36"/>
      <c r="F5244" s="36"/>
      <c r="G5244" s="36"/>
      <c r="H5244" s="36"/>
    </row>
    <row r="5245" spans="1:8">
      <c r="A5245" s="47">
        <v>39437</v>
      </c>
      <c r="B5245" s="36">
        <v>91.03</v>
      </c>
      <c r="C5245" s="36"/>
      <c r="D5245" s="36"/>
      <c r="E5245" s="36"/>
      <c r="F5245" s="36"/>
      <c r="G5245" s="36"/>
      <c r="H5245" s="36"/>
    </row>
    <row r="5246" spans="1:8">
      <c r="A5246" s="47">
        <v>39440</v>
      </c>
      <c r="B5246" s="36">
        <v>91.59</v>
      </c>
      <c r="C5246" s="36"/>
      <c r="D5246" s="36"/>
      <c r="E5246" s="36"/>
      <c r="F5246" s="36"/>
      <c r="G5246" s="36"/>
      <c r="H5246" s="36"/>
    </row>
    <row r="5247" spans="1:8">
      <c r="A5247" s="47">
        <v>39443</v>
      </c>
      <c r="B5247" s="36">
        <v>95.66</v>
      </c>
      <c r="C5247" s="36"/>
      <c r="D5247" s="36"/>
      <c r="E5247" s="36"/>
      <c r="F5247" s="36"/>
      <c r="G5247" s="36"/>
      <c r="H5247" s="36"/>
    </row>
    <row r="5248" spans="1:8">
      <c r="A5248" s="47">
        <v>39444</v>
      </c>
      <c r="B5248" s="36">
        <v>95.92</v>
      </c>
      <c r="C5248" s="36"/>
      <c r="D5248" s="36"/>
      <c r="E5248" s="36"/>
      <c r="F5248" s="36"/>
      <c r="G5248" s="36"/>
      <c r="H5248" s="36"/>
    </row>
    <row r="5249" spans="1:8">
      <c r="A5249" s="47">
        <v>39447</v>
      </c>
      <c r="B5249" s="36">
        <v>93.68</v>
      </c>
      <c r="C5249" s="36"/>
      <c r="D5249" s="36"/>
      <c r="E5249" s="36"/>
      <c r="F5249" s="36"/>
      <c r="G5249" s="36"/>
      <c r="H5249" s="36"/>
    </row>
    <row r="5250" spans="1:8">
      <c r="A5250" s="47">
        <v>39449</v>
      </c>
      <c r="B5250" s="36">
        <v>97.01</v>
      </c>
      <c r="C5250" s="36"/>
      <c r="D5250" s="36"/>
      <c r="E5250" s="36"/>
      <c r="F5250" s="36"/>
      <c r="G5250" s="36"/>
      <c r="H5250" s="36"/>
    </row>
    <row r="5251" spans="1:8">
      <c r="A5251" s="47">
        <v>39450</v>
      </c>
      <c r="B5251" s="36">
        <v>98.45</v>
      </c>
      <c r="C5251" s="36"/>
      <c r="D5251" s="36"/>
      <c r="E5251" s="36"/>
      <c r="F5251" s="36"/>
      <c r="G5251" s="36"/>
      <c r="H5251" s="36"/>
    </row>
    <row r="5252" spans="1:8">
      <c r="A5252" s="47">
        <v>39451</v>
      </c>
      <c r="B5252" s="36">
        <v>96.87</v>
      </c>
      <c r="C5252" s="36"/>
      <c r="D5252" s="36"/>
      <c r="E5252" s="36"/>
      <c r="F5252" s="36"/>
      <c r="G5252" s="36"/>
      <c r="H5252" s="36"/>
    </row>
    <row r="5253" spans="1:8">
      <c r="A5253" s="47">
        <v>39454</v>
      </c>
      <c r="B5253" s="36">
        <v>94.19</v>
      </c>
      <c r="C5253" s="36"/>
      <c r="D5253" s="36"/>
      <c r="E5253" s="36"/>
      <c r="F5253" s="36"/>
      <c r="G5253" s="36"/>
      <c r="H5253" s="36"/>
    </row>
    <row r="5254" spans="1:8">
      <c r="A5254" s="47">
        <v>39455</v>
      </c>
      <c r="B5254" s="36">
        <v>96.37</v>
      </c>
      <c r="C5254" s="36"/>
      <c r="D5254" s="36"/>
      <c r="E5254" s="36"/>
      <c r="F5254" s="36"/>
      <c r="G5254" s="36"/>
      <c r="H5254" s="36"/>
    </row>
    <row r="5255" spans="1:8">
      <c r="A5255" s="47">
        <v>39456</v>
      </c>
      <c r="B5255" s="36">
        <v>96.76</v>
      </c>
      <c r="C5255" s="36"/>
      <c r="D5255" s="36"/>
      <c r="E5255" s="36"/>
      <c r="F5255" s="36"/>
      <c r="G5255" s="36"/>
      <c r="H5255" s="36"/>
    </row>
    <row r="5256" spans="1:8">
      <c r="A5256" s="47">
        <v>39457</v>
      </c>
      <c r="B5256" s="36">
        <v>92.8</v>
      </c>
      <c r="C5256" s="36"/>
      <c r="D5256" s="36"/>
      <c r="E5256" s="36"/>
      <c r="F5256" s="36"/>
      <c r="G5256" s="36"/>
      <c r="H5256" s="36"/>
    </row>
    <row r="5257" spans="1:8">
      <c r="A5257" s="47">
        <v>39458</v>
      </c>
      <c r="B5257" s="36">
        <v>91.86</v>
      </c>
      <c r="C5257" s="36"/>
      <c r="D5257" s="36"/>
      <c r="E5257" s="36"/>
      <c r="F5257" s="36"/>
      <c r="G5257" s="36"/>
      <c r="H5257" s="36"/>
    </row>
    <row r="5258" spans="1:8">
      <c r="A5258" s="47">
        <v>39461</v>
      </c>
      <c r="B5258" s="36">
        <v>92.58</v>
      </c>
      <c r="C5258" s="36"/>
      <c r="D5258" s="36"/>
      <c r="E5258" s="36"/>
      <c r="F5258" s="36"/>
      <c r="G5258" s="36"/>
      <c r="H5258" s="36"/>
    </row>
    <row r="5259" spans="1:8">
      <c r="A5259" s="47">
        <v>39462</v>
      </c>
      <c r="B5259" s="36">
        <v>90.87</v>
      </c>
      <c r="C5259" s="36"/>
      <c r="D5259" s="36"/>
      <c r="E5259" s="36"/>
      <c r="F5259" s="36"/>
      <c r="G5259" s="36"/>
      <c r="H5259" s="36"/>
    </row>
    <row r="5260" spans="1:8">
      <c r="A5260" s="47">
        <v>39463</v>
      </c>
      <c r="B5260" s="36">
        <v>88.1</v>
      </c>
      <c r="C5260" s="36"/>
      <c r="D5260" s="36"/>
      <c r="E5260" s="36"/>
      <c r="F5260" s="36"/>
      <c r="G5260" s="36"/>
      <c r="H5260" s="36"/>
    </row>
    <row r="5261" spans="1:8">
      <c r="A5261" s="47">
        <v>39464</v>
      </c>
      <c r="B5261" s="36">
        <v>88.96</v>
      </c>
      <c r="C5261" s="36"/>
      <c r="D5261" s="36"/>
      <c r="E5261" s="36"/>
      <c r="F5261" s="36"/>
      <c r="G5261" s="36"/>
      <c r="H5261" s="36"/>
    </row>
    <row r="5262" spans="1:8">
      <c r="A5262" s="47">
        <v>39465</v>
      </c>
      <c r="B5262" s="36">
        <v>89.66</v>
      </c>
      <c r="C5262" s="36"/>
      <c r="D5262" s="36"/>
      <c r="E5262" s="36"/>
      <c r="F5262" s="36"/>
      <c r="G5262" s="36"/>
      <c r="H5262" s="36"/>
    </row>
    <row r="5263" spans="1:8">
      <c r="A5263" s="47">
        <v>39469</v>
      </c>
      <c r="B5263" s="36">
        <v>88.11</v>
      </c>
      <c r="C5263" s="36"/>
      <c r="D5263" s="36"/>
      <c r="E5263" s="36"/>
      <c r="F5263" s="36"/>
      <c r="G5263" s="36"/>
      <c r="H5263" s="36"/>
    </row>
    <row r="5264" spans="1:8">
      <c r="A5264" s="47">
        <v>39470</v>
      </c>
      <c r="B5264" s="36">
        <v>87.06</v>
      </c>
      <c r="C5264" s="36"/>
      <c r="D5264" s="36"/>
      <c r="E5264" s="36"/>
      <c r="F5264" s="36"/>
      <c r="G5264" s="36"/>
      <c r="H5264" s="36"/>
    </row>
    <row r="5265" spans="1:8">
      <c r="A5265" s="47">
        <v>39471</v>
      </c>
      <c r="B5265" s="36">
        <v>87.69</v>
      </c>
      <c r="C5265" s="36"/>
      <c r="D5265" s="36"/>
      <c r="E5265" s="36"/>
      <c r="F5265" s="36"/>
      <c r="G5265" s="36"/>
      <c r="H5265" s="36"/>
    </row>
    <row r="5266" spans="1:8">
      <c r="A5266" s="47">
        <v>39472</v>
      </c>
      <c r="B5266" s="36">
        <v>90.96</v>
      </c>
      <c r="C5266" s="36"/>
      <c r="D5266" s="36"/>
      <c r="E5266" s="36"/>
      <c r="F5266" s="36"/>
      <c r="G5266" s="36"/>
      <c r="H5266" s="36"/>
    </row>
    <row r="5267" spans="1:8">
      <c r="A5267" s="47">
        <v>39475</v>
      </c>
      <c r="B5267" s="36">
        <v>90.91</v>
      </c>
      <c r="C5267" s="36"/>
      <c r="D5267" s="36"/>
      <c r="E5267" s="36"/>
      <c r="F5267" s="36"/>
      <c r="G5267" s="36"/>
      <c r="H5267" s="36"/>
    </row>
    <row r="5268" spans="1:8">
      <c r="A5268" s="47">
        <v>39476</v>
      </c>
      <c r="B5268" s="36">
        <v>92.49</v>
      </c>
      <c r="C5268" s="36"/>
      <c r="D5268" s="36"/>
      <c r="E5268" s="36"/>
      <c r="F5268" s="36"/>
      <c r="G5268" s="36"/>
      <c r="H5268" s="36"/>
    </row>
    <row r="5269" spans="1:8">
      <c r="A5269" s="47">
        <v>39477</v>
      </c>
      <c r="B5269" s="36">
        <v>92.46</v>
      </c>
      <c r="C5269" s="36"/>
      <c r="D5269" s="36"/>
      <c r="E5269" s="36"/>
      <c r="F5269" s="36"/>
      <c r="G5269" s="36"/>
      <c r="H5269" s="36"/>
    </row>
    <row r="5270" spans="1:8">
      <c r="A5270" s="47">
        <v>39478</v>
      </c>
      <c r="B5270" s="36">
        <v>91.58</v>
      </c>
      <c r="C5270" s="36"/>
      <c r="D5270" s="36"/>
      <c r="E5270" s="36"/>
      <c r="F5270" s="36"/>
      <c r="G5270" s="36"/>
      <c r="H5270" s="36"/>
    </row>
    <row r="5271" spans="1:8">
      <c r="A5271" s="47">
        <v>39479</v>
      </c>
      <c r="B5271" s="36">
        <v>91.41</v>
      </c>
      <c r="C5271" s="36"/>
      <c r="D5271" s="36"/>
      <c r="E5271" s="36"/>
      <c r="F5271" s="36"/>
      <c r="G5271" s="36"/>
      <c r="H5271" s="36"/>
    </row>
    <row r="5272" spans="1:8">
      <c r="A5272" s="47">
        <v>39482</v>
      </c>
      <c r="B5272" s="36">
        <v>91.09</v>
      </c>
      <c r="C5272" s="36"/>
      <c r="D5272" s="36"/>
      <c r="E5272" s="36"/>
      <c r="F5272" s="36"/>
      <c r="G5272" s="36"/>
      <c r="H5272" s="36"/>
    </row>
    <row r="5273" spans="1:8">
      <c r="A5273" s="47">
        <v>39483</v>
      </c>
      <c r="B5273" s="36">
        <v>89.6</v>
      </c>
      <c r="C5273" s="36"/>
      <c r="D5273" s="36"/>
      <c r="E5273" s="36"/>
      <c r="F5273" s="36"/>
      <c r="G5273" s="36"/>
      <c r="H5273" s="36"/>
    </row>
    <row r="5274" spans="1:8">
      <c r="A5274" s="47">
        <v>39484</v>
      </c>
      <c r="B5274" s="36">
        <v>88.73</v>
      </c>
      <c r="C5274" s="36"/>
      <c r="D5274" s="36"/>
      <c r="E5274" s="36"/>
      <c r="F5274" s="36"/>
      <c r="G5274" s="36"/>
      <c r="H5274" s="36"/>
    </row>
    <row r="5275" spans="1:8">
      <c r="A5275" s="47">
        <v>39485</v>
      </c>
      <c r="B5275" s="36">
        <v>88.55</v>
      </c>
      <c r="C5275" s="36"/>
      <c r="D5275" s="36"/>
      <c r="E5275" s="36"/>
      <c r="F5275" s="36"/>
      <c r="G5275" s="36"/>
      <c r="H5275" s="36"/>
    </row>
    <row r="5276" spans="1:8">
      <c r="A5276" s="47">
        <v>39486</v>
      </c>
      <c r="B5276" s="36">
        <v>91.45</v>
      </c>
      <c r="C5276" s="36"/>
      <c r="D5276" s="36"/>
      <c r="E5276" s="36"/>
      <c r="F5276" s="36"/>
      <c r="G5276" s="36"/>
      <c r="H5276" s="36"/>
    </row>
    <row r="5277" spans="1:8">
      <c r="A5277" s="47">
        <v>39489</v>
      </c>
      <c r="B5277" s="36">
        <v>93.93</v>
      </c>
      <c r="C5277" s="36"/>
      <c r="D5277" s="36"/>
      <c r="E5277" s="36"/>
      <c r="F5277" s="36"/>
      <c r="G5277" s="36"/>
      <c r="H5277" s="36"/>
    </row>
    <row r="5278" spans="1:8">
      <c r="A5278" s="47">
        <v>39490</v>
      </c>
      <c r="B5278" s="36">
        <v>94.28</v>
      </c>
      <c r="C5278" s="36"/>
      <c r="D5278" s="36"/>
      <c r="E5278" s="36"/>
      <c r="F5278" s="36"/>
      <c r="G5278" s="36"/>
      <c r="H5278" s="36"/>
    </row>
    <row r="5279" spans="1:8">
      <c r="A5279" s="47">
        <v>39491</v>
      </c>
      <c r="B5279" s="36">
        <v>93.82</v>
      </c>
      <c r="C5279" s="36"/>
      <c r="D5279" s="36"/>
      <c r="E5279" s="36"/>
      <c r="F5279" s="36"/>
      <c r="G5279" s="36"/>
      <c r="H5279" s="36"/>
    </row>
    <row r="5280" spans="1:8">
      <c r="A5280" s="47">
        <v>39492</v>
      </c>
      <c r="B5280" s="36">
        <v>95.92</v>
      </c>
      <c r="C5280" s="36"/>
      <c r="D5280" s="36"/>
      <c r="E5280" s="36"/>
      <c r="F5280" s="36"/>
      <c r="G5280" s="36"/>
      <c r="H5280" s="36"/>
    </row>
    <row r="5281" spans="1:8">
      <c r="A5281" s="47">
        <v>39493</v>
      </c>
      <c r="B5281" s="36">
        <v>96.96</v>
      </c>
      <c r="C5281" s="36"/>
      <c r="D5281" s="36"/>
      <c r="E5281" s="36"/>
      <c r="F5281" s="36"/>
      <c r="G5281" s="36"/>
      <c r="H5281" s="36"/>
    </row>
    <row r="5282" spans="1:8">
      <c r="A5282" s="47">
        <v>39497</v>
      </c>
      <c r="B5282" s="36">
        <v>97.03</v>
      </c>
      <c r="C5282" s="36"/>
      <c r="D5282" s="36"/>
      <c r="E5282" s="36"/>
      <c r="F5282" s="36"/>
      <c r="G5282" s="36"/>
      <c r="H5282" s="36"/>
    </row>
    <row r="5283" spans="1:8">
      <c r="A5283" s="47">
        <v>39498</v>
      </c>
      <c r="B5283" s="36">
        <v>97.88</v>
      </c>
      <c r="C5283" s="36"/>
      <c r="D5283" s="36"/>
      <c r="E5283" s="36"/>
      <c r="F5283" s="36"/>
      <c r="G5283" s="36"/>
      <c r="H5283" s="36"/>
    </row>
    <row r="5284" spans="1:8">
      <c r="A5284" s="47">
        <v>39499</v>
      </c>
      <c r="B5284" s="36">
        <v>97.52</v>
      </c>
      <c r="C5284" s="36"/>
      <c r="D5284" s="36"/>
      <c r="E5284" s="36"/>
      <c r="F5284" s="36"/>
      <c r="G5284" s="36"/>
      <c r="H5284" s="36"/>
    </row>
    <row r="5285" spans="1:8">
      <c r="A5285" s="47">
        <v>39500</v>
      </c>
      <c r="B5285" s="36">
        <v>96.07</v>
      </c>
      <c r="C5285" s="36"/>
      <c r="D5285" s="36"/>
      <c r="E5285" s="36"/>
      <c r="F5285" s="36"/>
      <c r="G5285" s="36"/>
      <c r="H5285" s="36"/>
    </row>
    <row r="5286" spans="1:8">
      <c r="A5286" s="47">
        <v>39503</v>
      </c>
      <c r="B5286" s="36">
        <v>97.43</v>
      </c>
      <c r="C5286" s="36"/>
      <c r="D5286" s="36"/>
      <c r="E5286" s="36"/>
      <c r="F5286" s="36"/>
      <c r="G5286" s="36"/>
      <c r="H5286" s="36"/>
    </row>
    <row r="5287" spans="1:8">
      <c r="A5287" s="47">
        <v>39504</v>
      </c>
      <c r="B5287" s="36">
        <v>99.05</v>
      </c>
      <c r="C5287" s="36"/>
      <c r="D5287" s="36"/>
      <c r="E5287" s="36"/>
      <c r="F5287" s="36"/>
      <c r="G5287" s="36"/>
      <c r="H5287" s="36"/>
    </row>
    <row r="5288" spans="1:8">
      <c r="A5288" s="47">
        <v>39505</v>
      </c>
      <c r="B5288" s="36">
        <v>98.28</v>
      </c>
      <c r="C5288" s="36"/>
      <c r="D5288" s="36"/>
      <c r="E5288" s="36"/>
      <c r="F5288" s="36"/>
      <c r="G5288" s="36"/>
      <c r="H5288" s="36"/>
    </row>
    <row r="5289" spans="1:8">
      <c r="A5289" s="47">
        <v>39506</v>
      </c>
      <c r="B5289" s="36">
        <v>99.83</v>
      </c>
      <c r="C5289" s="36"/>
      <c r="D5289" s="36"/>
      <c r="E5289" s="36"/>
      <c r="F5289" s="36"/>
      <c r="G5289" s="36"/>
      <c r="H5289" s="36"/>
    </row>
    <row r="5290" spans="1:8">
      <c r="A5290" s="47">
        <v>39507</v>
      </c>
      <c r="B5290" s="36">
        <v>100.9</v>
      </c>
      <c r="C5290" s="36"/>
      <c r="D5290" s="36"/>
      <c r="E5290" s="36"/>
      <c r="F5290" s="36"/>
      <c r="G5290" s="36"/>
      <c r="H5290" s="36"/>
    </row>
    <row r="5291" spans="1:8">
      <c r="A5291" s="47">
        <v>39510</v>
      </c>
      <c r="B5291" s="36">
        <v>101.83</v>
      </c>
      <c r="C5291" s="36"/>
      <c r="D5291" s="36"/>
      <c r="E5291" s="36"/>
      <c r="F5291" s="36"/>
      <c r="G5291" s="36"/>
      <c r="H5291" s="36"/>
    </row>
    <row r="5292" spans="1:8">
      <c r="A5292" s="47">
        <v>39511</v>
      </c>
      <c r="B5292" s="36">
        <v>98.6</v>
      </c>
      <c r="C5292" s="36"/>
      <c r="D5292" s="36"/>
      <c r="E5292" s="36"/>
      <c r="F5292" s="36"/>
      <c r="G5292" s="36"/>
      <c r="H5292" s="36"/>
    </row>
    <row r="5293" spans="1:8">
      <c r="A5293" s="47">
        <v>39512</v>
      </c>
      <c r="B5293" s="36">
        <v>100.95</v>
      </c>
      <c r="C5293" s="36"/>
      <c r="D5293" s="36"/>
      <c r="E5293" s="36"/>
      <c r="F5293" s="36"/>
      <c r="G5293" s="36"/>
      <c r="H5293" s="36"/>
    </row>
    <row r="5294" spans="1:8">
      <c r="A5294" s="47">
        <v>39513</v>
      </c>
      <c r="B5294" s="36">
        <v>103.47</v>
      </c>
      <c r="C5294" s="36"/>
      <c r="D5294" s="36"/>
      <c r="E5294" s="36"/>
      <c r="F5294" s="36"/>
      <c r="G5294" s="36"/>
      <c r="H5294" s="36"/>
    </row>
    <row r="5295" spans="1:8">
      <c r="A5295" s="47">
        <v>39514</v>
      </c>
      <c r="B5295" s="36">
        <v>104.66</v>
      </c>
      <c r="C5295" s="36"/>
      <c r="D5295" s="36"/>
      <c r="E5295" s="36"/>
      <c r="F5295" s="36"/>
      <c r="G5295" s="36"/>
      <c r="H5295" s="36"/>
    </row>
    <row r="5296" spans="1:8">
      <c r="A5296" s="47">
        <v>39517</v>
      </c>
      <c r="B5296" s="36">
        <v>105.33</v>
      </c>
      <c r="C5296" s="36"/>
      <c r="D5296" s="36"/>
      <c r="E5296" s="36"/>
      <c r="F5296" s="36"/>
      <c r="G5296" s="36"/>
      <c r="H5296" s="36"/>
    </row>
    <row r="5297" spans="1:8">
      <c r="A5297" s="47">
        <v>39518</v>
      </c>
      <c r="B5297" s="36">
        <v>106.78</v>
      </c>
      <c r="C5297" s="36"/>
      <c r="D5297" s="36"/>
      <c r="E5297" s="36"/>
      <c r="F5297" s="36"/>
      <c r="G5297" s="36"/>
      <c r="H5297" s="36"/>
    </row>
    <row r="5298" spans="1:8">
      <c r="A5298" s="47">
        <v>39519</v>
      </c>
      <c r="B5298" s="36">
        <v>107.99</v>
      </c>
      <c r="C5298" s="36"/>
      <c r="D5298" s="36"/>
      <c r="E5298" s="36"/>
      <c r="F5298" s="36"/>
      <c r="G5298" s="36"/>
      <c r="H5298" s="36"/>
    </row>
    <row r="5299" spans="1:8">
      <c r="A5299" s="47">
        <v>39520</v>
      </c>
      <c r="B5299" s="36">
        <v>109.18</v>
      </c>
      <c r="C5299" s="36"/>
      <c r="D5299" s="36"/>
      <c r="E5299" s="36"/>
      <c r="F5299" s="36"/>
      <c r="G5299" s="36"/>
      <c r="H5299" s="36"/>
    </row>
    <row r="5300" spans="1:8">
      <c r="A5300" s="47">
        <v>39521</v>
      </c>
      <c r="B5300" s="36">
        <v>109.16</v>
      </c>
      <c r="C5300" s="36"/>
      <c r="D5300" s="36"/>
      <c r="E5300" s="36"/>
      <c r="F5300" s="36"/>
      <c r="G5300" s="36"/>
      <c r="H5300" s="36"/>
    </row>
    <row r="5301" spans="1:8">
      <c r="A5301" s="47">
        <v>39524</v>
      </c>
      <c r="B5301" s="36">
        <v>104.41</v>
      </c>
      <c r="C5301" s="36"/>
      <c r="D5301" s="36"/>
      <c r="E5301" s="36"/>
      <c r="F5301" s="36"/>
      <c r="G5301" s="36"/>
      <c r="H5301" s="36"/>
    </row>
    <row r="5302" spans="1:8">
      <c r="A5302" s="47">
        <v>39525</v>
      </c>
      <c r="B5302" s="36">
        <v>105.35</v>
      </c>
      <c r="C5302" s="36"/>
      <c r="D5302" s="36"/>
      <c r="E5302" s="36"/>
      <c r="F5302" s="36"/>
      <c r="G5302" s="36"/>
      <c r="H5302" s="36"/>
    </row>
    <row r="5303" spans="1:8">
      <c r="A5303" s="47">
        <v>39526</v>
      </c>
      <c r="B5303" s="36">
        <v>102.65</v>
      </c>
      <c r="C5303" s="36"/>
      <c r="D5303" s="36"/>
      <c r="E5303" s="36"/>
      <c r="F5303" s="36"/>
      <c r="G5303" s="36"/>
      <c r="H5303" s="36"/>
    </row>
    <row r="5304" spans="1:8">
      <c r="A5304" s="47">
        <v>39527</v>
      </c>
      <c r="B5304" s="36">
        <v>99.78</v>
      </c>
      <c r="C5304" s="36"/>
      <c r="D5304" s="36"/>
      <c r="E5304" s="36"/>
      <c r="F5304" s="36"/>
      <c r="G5304" s="36"/>
      <c r="H5304" s="36"/>
    </row>
    <row r="5305" spans="1:8">
      <c r="A5305" s="47">
        <v>39531</v>
      </c>
      <c r="B5305" s="36">
        <v>100.93</v>
      </c>
      <c r="C5305" s="36"/>
      <c r="D5305" s="36"/>
      <c r="E5305" s="36"/>
      <c r="F5305" s="36"/>
      <c r="G5305" s="36"/>
      <c r="H5305" s="36"/>
    </row>
    <row r="5306" spans="1:8">
      <c r="A5306" s="47">
        <v>39532</v>
      </c>
      <c r="B5306" s="36">
        <v>99.91</v>
      </c>
      <c r="C5306" s="36"/>
      <c r="D5306" s="36"/>
      <c r="E5306" s="36"/>
      <c r="F5306" s="36"/>
      <c r="G5306" s="36"/>
      <c r="H5306" s="36"/>
    </row>
    <row r="5307" spans="1:8">
      <c r="A5307" s="47">
        <v>39533</v>
      </c>
      <c r="B5307" s="36">
        <v>102.83</v>
      </c>
      <c r="C5307" s="36"/>
      <c r="D5307" s="36"/>
      <c r="E5307" s="36"/>
      <c r="F5307" s="36"/>
      <c r="G5307" s="36"/>
      <c r="H5307" s="36"/>
    </row>
    <row r="5308" spans="1:8">
      <c r="A5308" s="47">
        <v>39534</v>
      </c>
      <c r="B5308" s="36">
        <v>103.89</v>
      </c>
      <c r="C5308" s="36"/>
      <c r="D5308" s="36"/>
      <c r="E5308" s="36"/>
      <c r="F5308" s="36"/>
      <c r="G5308" s="36"/>
      <c r="H5308" s="36"/>
    </row>
    <row r="5309" spans="1:8">
      <c r="A5309" s="47">
        <v>39535</v>
      </c>
      <c r="B5309" s="36">
        <v>102.68</v>
      </c>
      <c r="C5309" s="36"/>
      <c r="D5309" s="36"/>
      <c r="E5309" s="36"/>
      <c r="F5309" s="36"/>
      <c r="G5309" s="36"/>
      <c r="H5309" s="36"/>
    </row>
    <row r="5310" spans="1:8">
      <c r="A5310" s="47">
        <v>39538</v>
      </c>
      <c r="B5310" s="36">
        <v>102.33</v>
      </c>
      <c r="C5310" s="36"/>
      <c r="D5310" s="36"/>
      <c r="E5310" s="36"/>
      <c r="F5310" s="36"/>
      <c r="G5310" s="36"/>
      <c r="H5310" s="36"/>
    </row>
    <row r="5311" spans="1:8">
      <c r="A5311" s="47">
        <v>39539</v>
      </c>
      <c r="B5311" s="36">
        <v>98.69</v>
      </c>
      <c r="C5311" s="36"/>
      <c r="D5311" s="36"/>
      <c r="E5311" s="36"/>
      <c r="F5311" s="36"/>
      <c r="G5311" s="36"/>
      <c r="H5311" s="36"/>
    </row>
    <row r="5312" spans="1:8">
      <c r="A5312" s="47">
        <v>39540</v>
      </c>
      <c r="B5312" s="36">
        <v>98.85</v>
      </c>
      <c r="C5312" s="36"/>
      <c r="D5312" s="36"/>
      <c r="E5312" s="36"/>
      <c r="F5312" s="36"/>
      <c r="G5312" s="36"/>
      <c r="H5312" s="36"/>
    </row>
    <row r="5313" spans="1:8">
      <c r="A5313" s="47">
        <v>39541</v>
      </c>
      <c r="B5313" s="36">
        <v>102.31</v>
      </c>
      <c r="C5313" s="36"/>
      <c r="D5313" s="36"/>
      <c r="E5313" s="36"/>
      <c r="F5313" s="36"/>
      <c r="G5313" s="36"/>
      <c r="H5313" s="36"/>
    </row>
    <row r="5314" spans="1:8">
      <c r="A5314" s="47">
        <v>39542</v>
      </c>
      <c r="B5314" s="36">
        <v>102.21</v>
      </c>
      <c r="C5314" s="36"/>
      <c r="D5314" s="36"/>
      <c r="E5314" s="36"/>
      <c r="F5314" s="36"/>
      <c r="G5314" s="36"/>
      <c r="H5314" s="36"/>
    </row>
    <row r="5315" spans="1:8">
      <c r="A5315" s="47">
        <v>39545</v>
      </c>
      <c r="B5315" s="36">
        <v>105.98</v>
      </c>
      <c r="C5315" s="36"/>
      <c r="D5315" s="36"/>
      <c r="E5315" s="36"/>
      <c r="F5315" s="36"/>
      <c r="G5315" s="36"/>
      <c r="H5315" s="36"/>
    </row>
    <row r="5316" spans="1:8">
      <c r="A5316" s="47">
        <v>39546</v>
      </c>
      <c r="B5316" s="36">
        <v>105.05</v>
      </c>
      <c r="C5316" s="36"/>
      <c r="D5316" s="36"/>
      <c r="E5316" s="36"/>
      <c r="F5316" s="36"/>
      <c r="G5316" s="36"/>
      <c r="H5316" s="36"/>
    </row>
    <row r="5317" spans="1:8">
      <c r="A5317" s="47">
        <v>39547</v>
      </c>
      <c r="B5317" s="36">
        <v>107.46</v>
      </c>
      <c r="C5317" s="36"/>
      <c r="D5317" s="36"/>
      <c r="E5317" s="36"/>
      <c r="F5317" s="36"/>
      <c r="G5317" s="36"/>
      <c r="H5317" s="36"/>
    </row>
    <row r="5318" spans="1:8">
      <c r="A5318" s="47">
        <v>39548</v>
      </c>
      <c r="B5318" s="36">
        <v>107.37</v>
      </c>
      <c r="C5318" s="36"/>
      <c r="D5318" s="36"/>
      <c r="E5318" s="36"/>
      <c r="F5318" s="36"/>
      <c r="G5318" s="36"/>
      <c r="H5318" s="36"/>
    </row>
    <row r="5319" spans="1:8">
      <c r="A5319" s="47">
        <v>39549</v>
      </c>
      <c r="B5319" s="36">
        <v>107.15</v>
      </c>
      <c r="C5319" s="36"/>
      <c r="D5319" s="36"/>
      <c r="E5319" s="36"/>
      <c r="F5319" s="36"/>
      <c r="G5319" s="36"/>
      <c r="H5319" s="36"/>
    </row>
    <row r="5320" spans="1:8">
      <c r="A5320" s="47">
        <v>39552</v>
      </c>
      <c r="B5320" s="36">
        <v>108.32</v>
      </c>
      <c r="C5320" s="36"/>
      <c r="D5320" s="36"/>
      <c r="E5320" s="36"/>
      <c r="F5320" s="36"/>
      <c r="G5320" s="36"/>
      <c r="H5320" s="36"/>
    </row>
    <row r="5321" spans="1:8">
      <c r="A5321" s="47">
        <v>39553</v>
      </c>
      <c r="B5321" s="36">
        <v>110.84</v>
      </c>
      <c r="C5321" s="36"/>
      <c r="D5321" s="36"/>
      <c r="E5321" s="36"/>
      <c r="F5321" s="36"/>
      <c r="G5321" s="36"/>
      <c r="H5321" s="36"/>
    </row>
    <row r="5322" spans="1:8">
      <c r="A5322" s="47">
        <v>39554</v>
      </c>
      <c r="B5322" s="36">
        <v>110.95</v>
      </c>
      <c r="C5322" s="36"/>
      <c r="D5322" s="36"/>
      <c r="E5322" s="36"/>
      <c r="F5322" s="36"/>
      <c r="G5322" s="36"/>
      <c r="H5322" s="36"/>
    </row>
    <row r="5323" spans="1:8">
      <c r="A5323" s="47">
        <v>39555</v>
      </c>
      <c r="B5323" s="36">
        <v>111.34</v>
      </c>
      <c r="C5323" s="36"/>
      <c r="D5323" s="36"/>
      <c r="E5323" s="36"/>
      <c r="F5323" s="36"/>
      <c r="G5323" s="36"/>
      <c r="H5323" s="36"/>
    </row>
    <row r="5324" spans="1:8">
      <c r="A5324" s="47">
        <v>39556</v>
      </c>
      <c r="B5324" s="36">
        <v>110.67</v>
      </c>
      <c r="C5324" s="36"/>
      <c r="D5324" s="36"/>
      <c r="E5324" s="36"/>
      <c r="F5324" s="36"/>
      <c r="G5324" s="36"/>
      <c r="H5324" s="36"/>
    </row>
    <row r="5325" spans="1:8">
      <c r="A5325" s="47">
        <v>39559</v>
      </c>
      <c r="B5325" s="36">
        <v>111.35</v>
      </c>
      <c r="C5325" s="36"/>
      <c r="D5325" s="36"/>
      <c r="E5325" s="36"/>
      <c r="F5325" s="36"/>
      <c r="G5325" s="36"/>
      <c r="H5325" s="36"/>
    </row>
    <row r="5326" spans="1:8">
      <c r="A5326" s="47">
        <v>39560</v>
      </c>
      <c r="B5326" s="36">
        <v>113.54</v>
      </c>
      <c r="C5326" s="36"/>
      <c r="D5326" s="36"/>
      <c r="E5326" s="36"/>
      <c r="F5326" s="36"/>
      <c r="G5326" s="36"/>
      <c r="H5326" s="36"/>
    </row>
    <row r="5327" spans="1:8">
      <c r="A5327" s="47">
        <v>39561</v>
      </c>
      <c r="B5327" s="36">
        <v>115.34</v>
      </c>
      <c r="C5327" s="36"/>
      <c r="D5327" s="36"/>
      <c r="E5327" s="36"/>
      <c r="F5327" s="36"/>
      <c r="G5327" s="36"/>
      <c r="H5327" s="36"/>
    </row>
    <row r="5328" spans="1:8">
      <c r="A5328" s="47">
        <v>39562</v>
      </c>
      <c r="B5328" s="36">
        <v>114.85</v>
      </c>
      <c r="C5328" s="36"/>
      <c r="D5328" s="36"/>
      <c r="E5328" s="36"/>
      <c r="F5328" s="36"/>
      <c r="G5328" s="36"/>
      <c r="H5328" s="36"/>
    </row>
    <row r="5329" spans="1:8">
      <c r="A5329" s="47">
        <v>39563</v>
      </c>
      <c r="B5329" s="36">
        <v>116.62</v>
      </c>
      <c r="C5329" s="36"/>
      <c r="D5329" s="36"/>
      <c r="E5329" s="36"/>
      <c r="F5329" s="36"/>
      <c r="G5329" s="36"/>
      <c r="H5329" s="36"/>
    </row>
    <row r="5330" spans="1:8">
      <c r="A5330" s="47">
        <v>39566</v>
      </c>
      <c r="B5330" s="36">
        <v>115.7</v>
      </c>
      <c r="C5330" s="36"/>
      <c r="D5330" s="36"/>
      <c r="E5330" s="36"/>
      <c r="F5330" s="36"/>
      <c r="G5330" s="36"/>
      <c r="H5330" s="36"/>
    </row>
    <row r="5331" spans="1:8">
      <c r="A5331" s="47">
        <v>39567</v>
      </c>
      <c r="B5331" s="36">
        <v>113.86</v>
      </c>
      <c r="C5331" s="36"/>
      <c r="D5331" s="36"/>
      <c r="E5331" s="36"/>
      <c r="F5331" s="36"/>
      <c r="G5331" s="36"/>
      <c r="H5331" s="36"/>
    </row>
    <row r="5332" spans="1:8">
      <c r="A5332" s="47">
        <v>39568</v>
      </c>
      <c r="B5332" s="36">
        <v>111.12</v>
      </c>
      <c r="C5332" s="36"/>
      <c r="D5332" s="36"/>
      <c r="E5332" s="36"/>
      <c r="F5332" s="36"/>
      <c r="G5332" s="36"/>
      <c r="H5332" s="36"/>
    </row>
    <row r="5333" spans="1:8">
      <c r="A5333" s="47">
        <v>39569</v>
      </c>
      <c r="B5333" s="36">
        <v>107.3</v>
      </c>
      <c r="C5333" s="36"/>
      <c r="D5333" s="36"/>
      <c r="E5333" s="36"/>
      <c r="F5333" s="36"/>
      <c r="G5333" s="36"/>
      <c r="H5333" s="36"/>
    </row>
    <row r="5334" spans="1:8">
      <c r="A5334" s="47">
        <v>39570</v>
      </c>
      <c r="B5334" s="36">
        <v>111.92</v>
      </c>
      <c r="C5334" s="36"/>
      <c r="D5334" s="36"/>
      <c r="E5334" s="36"/>
      <c r="F5334" s="36"/>
      <c r="G5334" s="36"/>
      <c r="H5334" s="36"/>
    </row>
    <row r="5335" spans="1:8">
      <c r="A5335" s="47">
        <v>39573</v>
      </c>
      <c r="B5335" s="36">
        <v>115.68</v>
      </c>
      <c r="C5335" s="36"/>
      <c r="D5335" s="36"/>
      <c r="E5335" s="36"/>
      <c r="F5335" s="36"/>
      <c r="G5335" s="36"/>
      <c r="H5335" s="36"/>
    </row>
    <row r="5336" spans="1:8">
      <c r="A5336" s="47">
        <v>39574</v>
      </c>
      <c r="B5336" s="36">
        <v>119.88</v>
      </c>
      <c r="C5336" s="36"/>
      <c r="D5336" s="36"/>
      <c r="E5336" s="36"/>
      <c r="F5336" s="36"/>
      <c r="G5336" s="36"/>
      <c r="H5336" s="36"/>
    </row>
    <row r="5337" spans="1:8">
      <c r="A5337" s="47">
        <v>39575</v>
      </c>
      <c r="B5337" s="36">
        <v>120.27</v>
      </c>
      <c r="C5337" s="36"/>
      <c r="D5337" s="36"/>
      <c r="E5337" s="36"/>
      <c r="F5337" s="36"/>
      <c r="G5337" s="36"/>
      <c r="H5337" s="36"/>
    </row>
    <row r="5338" spans="1:8">
      <c r="A5338" s="47">
        <v>39576</v>
      </c>
      <c r="B5338" s="36">
        <v>119.85</v>
      </c>
      <c r="C5338" s="36"/>
      <c r="D5338" s="36"/>
      <c r="E5338" s="36"/>
      <c r="F5338" s="36"/>
      <c r="G5338" s="36"/>
      <c r="H5338" s="36"/>
    </row>
    <row r="5339" spans="1:8">
      <c r="A5339" s="47">
        <v>39577</v>
      </c>
      <c r="B5339" s="36">
        <v>123.54</v>
      </c>
      <c r="C5339" s="36"/>
      <c r="D5339" s="36"/>
      <c r="E5339" s="36"/>
      <c r="F5339" s="36"/>
      <c r="G5339" s="36"/>
      <c r="H5339" s="36"/>
    </row>
    <row r="5340" spans="1:8">
      <c r="A5340" s="47">
        <v>39580</v>
      </c>
      <c r="B5340" s="36">
        <v>122.89</v>
      </c>
      <c r="C5340" s="36"/>
      <c r="D5340" s="36"/>
      <c r="E5340" s="36"/>
      <c r="F5340" s="36"/>
      <c r="G5340" s="36"/>
      <c r="H5340" s="36"/>
    </row>
    <row r="5341" spans="1:8">
      <c r="A5341" s="47">
        <v>39581</v>
      </c>
      <c r="B5341" s="36">
        <v>123.11</v>
      </c>
      <c r="C5341" s="36"/>
      <c r="D5341" s="36"/>
      <c r="E5341" s="36"/>
      <c r="F5341" s="36"/>
      <c r="G5341" s="36"/>
      <c r="H5341" s="36"/>
    </row>
    <row r="5342" spans="1:8">
      <c r="A5342" s="47">
        <v>39582</v>
      </c>
      <c r="B5342" s="36">
        <v>121.18</v>
      </c>
      <c r="C5342" s="36"/>
      <c r="D5342" s="36"/>
      <c r="E5342" s="36"/>
      <c r="F5342" s="36"/>
      <c r="G5342" s="36"/>
      <c r="H5342" s="36"/>
    </row>
    <row r="5343" spans="1:8">
      <c r="A5343" s="47">
        <v>39583</v>
      </c>
      <c r="B5343" s="36">
        <v>122.76</v>
      </c>
      <c r="C5343" s="36"/>
      <c r="D5343" s="36"/>
      <c r="E5343" s="36"/>
      <c r="F5343" s="36"/>
      <c r="G5343" s="36"/>
      <c r="H5343" s="36"/>
    </row>
    <row r="5344" spans="1:8">
      <c r="A5344" s="47">
        <v>39584</v>
      </c>
      <c r="B5344" s="36">
        <v>122.98</v>
      </c>
      <c r="C5344" s="36"/>
      <c r="D5344" s="36"/>
      <c r="E5344" s="36"/>
      <c r="F5344" s="36"/>
      <c r="G5344" s="36"/>
      <c r="H5344" s="36"/>
    </row>
    <row r="5345" spans="1:8">
      <c r="A5345" s="47">
        <v>39587</v>
      </c>
      <c r="B5345" s="36">
        <v>122.19</v>
      </c>
      <c r="C5345" s="36"/>
      <c r="D5345" s="36"/>
      <c r="E5345" s="36"/>
      <c r="F5345" s="36"/>
      <c r="G5345" s="36"/>
      <c r="H5345" s="36"/>
    </row>
    <row r="5346" spans="1:8">
      <c r="A5346" s="47">
        <v>39588</v>
      </c>
      <c r="B5346" s="36">
        <v>124.12</v>
      </c>
      <c r="C5346" s="36"/>
      <c r="D5346" s="36"/>
      <c r="E5346" s="36"/>
      <c r="F5346" s="36"/>
      <c r="G5346" s="36"/>
      <c r="H5346" s="36"/>
    </row>
    <row r="5347" spans="1:8">
      <c r="A5347" s="47">
        <v>39589</v>
      </c>
      <c r="B5347" s="36">
        <v>127.28</v>
      </c>
      <c r="C5347" s="36"/>
      <c r="D5347" s="36"/>
      <c r="E5347" s="36"/>
      <c r="F5347" s="36"/>
      <c r="G5347" s="36"/>
      <c r="H5347" s="36"/>
    </row>
    <row r="5348" spans="1:8">
      <c r="A5348" s="47">
        <v>39590</v>
      </c>
      <c r="B5348" s="36">
        <v>129.04</v>
      </c>
      <c r="C5348" s="36"/>
      <c r="D5348" s="36"/>
      <c r="E5348" s="36"/>
      <c r="F5348" s="36"/>
      <c r="G5348" s="36"/>
      <c r="H5348" s="36"/>
    </row>
    <row r="5349" spans="1:8">
      <c r="A5349" s="47">
        <v>39591</v>
      </c>
      <c r="B5349" s="36">
        <v>129.72</v>
      </c>
      <c r="C5349" s="36"/>
      <c r="D5349" s="36"/>
      <c r="E5349" s="36"/>
      <c r="F5349" s="36"/>
      <c r="G5349" s="36"/>
      <c r="H5349" s="36"/>
    </row>
    <row r="5350" spans="1:8">
      <c r="A5350" s="47">
        <v>39595</v>
      </c>
      <c r="B5350" s="36">
        <v>128.91999999999999</v>
      </c>
      <c r="C5350" s="36"/>
      <c r="D5350" s="36"/>
      <c r="E5350" s="36"/>
      <c r="F5350" s="36"/>
      <c r="G5350" s="36"/>
      <c r="H5350" s="36"/>
    </row>
    <row r="5351" spans="1:8">
      <c r="A5351" s="47">
        <v>39596</v>
      </c>
      <c r="B5351" s="36">
        <v>128.93</v>
      </c>
      <c r="C5351" s="36"/>
      <c r="D5351" s="36"/>
      <c r="E5351" s="36"/>
      <c r="F5351" s="36"/>
      <c r="G5351" s="36"/>
      <c r="H5351" s="36"/>
    </row>
    <row r="5352" spans="1:8">
      <c r="A5352" s="47">
        <v>39597</v>
      </c>
      <c r="B5352" s="36">
        <v>129.33000000000001</v>
      </c>
      <c r="C5352" s="36"/>
      <c r="D5352" s="36"/>
      <c r="E5352" s="36"/>
      <c r="F5352" s="36"/>
      <c r="G5352" s="36"/>
      <c r="H5352" s="36"/>
    </row>
    <row r="5353" spans="1:8">
      <c r="A5353" s="47">
        <v>39598</v>
      </c>
      <c r="B5353" s="36">
        <v>127.85</v>
      </c>
      <c r="C5353" s="36"/>
      <c r="D5353" s="36"/>
      <c r="E5353" s="36"/>
      <c r="F5353" s="36"/>
      <c r="G5353" s="36"/>
      <c r="H5353" s="36"/>
    </row>
    <row r="5354" spans="1:8">
      <c r="A5354" s="47">
        <v>39601</v>
      </c>
      <c r="B5354" s="36">
        <v>128.5</v>
      </c>
      <c r="C5354" s="36"/>
      <c r="D5354" s="36"/>
      <c r="E5354" s="36"/>
      <c r="F5354" s="36"/>
      <c r="G5354" s="36"/>
      <c r="H5354" s="36"/>
    </row>
    <row r="5355" spans="1:8">
      <c r="A5355" s="47">
        <v>39602</v>
      </c>
      <c r="B5355" s="36">
        <v>126.28</v>
      </c>
      <c r="C5355" s="36"/>
      <c r="D5355" s="36"/>
      <c r="E5355" s="36"/>
      <c r="F5355" s="36"/>
      <c r="G5355" s="36"/>
      <c r="H5355" s="36"/>
    </row>
    <row r="5356" spans="1:8">
      <c r="A5356" s="47">
        <v>39603</v>
      </c>
      <c r="B5356" s="36">
        <v>121.72</v>
      </c>
      <c r="C5356" s="36"/>
      <c r="D5356" s="36"/>
      <c r="E5356" s="36"/>
      <c r="F5356" s="36"/>
      <c r="G5356" s="36"/>
      <c r="H5356" s="36"/>
    </row>
    <row r="5357" spans="1:8">
      <c r="A5357" s="47">
        <v>39604</v>
      </c>
      <c r="B5357" s="36">
        <v>122.36</v>
      </c>
      <c r="C5357" s="36"/>
      <c r="D5357" s="36"/>
      <c r="E5357" s="36"/>
      <c r="F5357" s="36"/>
      <c r="G5357" s="36"/>
      <c r="H5357" s="36"/>
    </row>
    <row r="5358" spans="1:8">
      <c r="A5358" s="47">
        <v>39605</v>
      </c>
      <c r="B5358" s="36">
        <v>132.81</v>
      </c>
      <c r="C5358" s="36"/>
      <c r="D5358" s="36"/>
      <c r="E5358" s="36"/>
      <c r="F5358" s="36"/>
      <c r="G5358" s="36"/>
      <c r="H5358" s="36"/>
    </row>
    <row r="5359" spans="1:8">
      <c r="A5359" s="47">
        <v>39608</v>
      </c>
      <c r="B5359" s="36">
        <v>134.43</v>
      </c>
      <c r="C5359" s="36"/>
      <c r="D5359" s="36"/>
      <c r="E5359" s="36"/>
      <c r="F5359" s="36"/>
      <c r="G5359" s="36"/>
      <c r="H5359" s="36"/>
    </row>
    <row r="5360" spans="1:8">
      <c r="A5360" s="47">
        <v>39609</v>
      </c>
      <c r="B5360" s="36">
        <v>135.24</v>
      </c>
      <c r="C5360" s="36"/>
      <c r="D5360" s="36"/>
      <c r="E5360" s="36"/>
      <c r="F5360" s="36"/>
      <c r="G5360" s="36"/>
      <c r="H5360" s="36"/>
    </row>
    <row r="5361" spans="1:8">
      <c r="A5361" s="47">
        <v>39610</v>
      </c>
      <c r="B5361" s="36">
        <v>134.52000000000001</v>
      </c>
      <c r="C5361" s="36"/>
      <c r="D5361" s="36"/>
      <c r="E5361" s="36"/>
      <c r="F5361" s="36"/>
      <c r="G5361" s="36"/>
      <c r="H5361" s="36"/>
    </row>
    <row r="5362" spans="1:8">
      <c r="A5362" s="47">
        <v>39611</v>
      </c>
      <c r="B5362" s="36">
        <v>132.11000000000001</v>
      </c>
      <c r="C5362" s="36"/>
      <c r="D5362" s="36"/>
      <c r="E5362" s="36"/>
      <c r="F5362" s="36"/>
      <c r="G5362" s="36"/>
      <c r="H5362" s="36"/>
    </row>
    <row r="5363" spans="1:8">
      <c r="A5363" s="47">
        <v>39612</v>
      </c>
      <c r="B5363" s="36">
        <v>134.29</v>
      </c>
      <c r="C5363" s="36"/>
      <c r="D5363" s="36"/>
      <c r="E5363" s="36"/>
      <c r="F5363" s="36"/>
      <c r="G5363" s="36"/>
      <c r="H5363" s="36"/>
    </row>
    <row r="5364" spans="1:8">
      <c r="A5364" s="47">
        <v>39615</v>
      </c>
      <c r="B5364" s="36">
        <v>133.9</v>
      </c>
      <c r="C5364" s="36"/>
      <c r="D5364" s="36"/>
      <c r="E5364" s="36"/>
      <c r="F5364" s="36"/>
      <c r="G5364" s="36"/>
      <c r="H5364" s="36"/>
    </row>
    <row r="5365" spans="1:8">
      <c r="A5365" s="47">
        <v>39616</v>
      </c>
      <c r="B5365" s="36">
        <v>131.27000000000001</v>
      </c>
      <c r="C5365" s="36"/>
      <c r="D5365" s="36"/>
      <c r="E5365" s="36"/>
      <c r="F5365" s="36"/>
      <c r="G5365" s="36"/>
      <c r="H5365" s="36"/>
    </row>
    <row r="5366" spans="1:8">
      <c r="A5366" s="47">
        <v>39617</v>
      </c>
      <c r="B5366" s="36">
        <v>129.12</v>
      </c>
      <c r="C5366" s="36"/>
      <c r="D5366" s="36"/>
      <c r="E5366" s="36"/>
      <c r="F5366" s="36"/>
      <c r="G5366" s="36"/>
      <c r="H5366" s="36"/>
    </row>
    <row r="5367" spans="1:8">
      <c r="A5367" s="47">
        <v>39618</v>
      </c>
      <c r="B5367" s="36">
        <v>131.84</v>
      </c>
      <c r="C5367" s="36"/>
      <c r="D5367" s="36"/>
      <c r="E5367" s="36"/>
      <c r="F5367" s="36"/>
      <c r="G5367" s="36"/>
      <c r="H5367" s="36"/>
    </row>
    <row r="5368" spans="1:8">
      <c r="A5368" s="47">
        <v>39619</v>
      </c>
      <c r="B5368" s="36">
        <v>134.28</v>
      </c>
      <c r="C5368" s="36"/>
      <c r="D5368" s="36"/>
      <c r="E5368" s="36"/>
      <c r="F5368" s="36"/>
      <c r="G5368" s="36"/>
      <c r="H5368" s="36"/>
    </row>
    <row r="5369" spans="1:8">
      <c r="A5369" s="47">
        <v>39622</v>
      </c>
      <c r="B5369" s="36">
        <v>134.54</v>
      </c>
      <c r="C5369" s="36"/>
      <c r="D5369" s="36"/>
      <c r="E5369" s="36"/>
      <c r="F5369" s="36"/>
      <c r="G5369" s="36"/>
      <c r="H5369" s="36"/>
    </row>
    <row r="5370" spans="1:8">
      <c r="A5370" s="47">
        <v>39623</v>
      </c>
      <c r="B5370" s="36">
        <v>135.37</v>
      </c>
      <c r="C5370" s="36"/>
      <c r="D5370" s="36"/>
      <c r="E5370" s="36"/>
      <c r="F5370" s="36"/>
      <c r="G5370" s="36"/>
      <c r="H5370" s="36"/>
    </row>
    <row r="5371" spans="1:8">
      <c r="A5371" s="47">
        <v>39624</v>
      </c>
      <c r="B5371" s="36">
        <v>131.59</v>
      </c>
      <c r="C5371" s="36"/>
      <c r="D5371" s="36"/>
      <c r="E5371" s="36"/>
      <c r="F5371" s="36"/>
      <c r="G5371" s="36"/>
      <c r="H5371" s="36"/>
    </row>
    <row r="5372" spans="1:8">
      <c r="A5372" s="47">
        <v>39625</v>
      </c>
      <c r="B5372" s="36">
        <v>136.82</v>
      </c>
      <c r="C5372" s="36"/>
      <c r="D5372" s="36"/>
      <c r="E5372" s="36"/>
      <c r="F5372" s="36"/>
      <c r="G5372" s="36"/>
      <c r="H5372" s="36"/>
    </row>
    <row r="5373" spans="1:8">
      <c r="A5373" s="47">
        <v>39626</v>
      </c>
      <c r="B5373" s="36">
        <v>139.38</v>
      </c>
      <c r="C5373" s="36"/>
      <c r="D5373" s="36"/>
      <c r="E5373" s="36"/>
      <c r="F5373" s="36"/>
      <c r="G5373" s="36"/>
      <c r="H5373" s="36"/>
    </row>
    <row r="5374" spans="1:8">
      <c r="A5374" s="47">
        <v>39629</v>
      </c>
      <c r="B5374" s="36">
        <v>138.4</v>
      </c>
      <c r="C5374" s="36"/>
      <c r="D5374" s="36"/>
      <c r="E5374" s="36"/>
      <c r="F5374" s="36"/>
      <c r="G5374" s="36"/>
      <c r="H5374" s="36"/>
    </row>
    <row r="5375" spans="1:8">
      <c r="A5375" s="47">
        <v>39630</v>
      </c>
      <c r="B5375" s="36">
        <v>140.66999999999999</v>
      </c>
      <c r="C5375" s="36"/>
      <c r="D5375" s="36"/>
      <c r="E5375" s="36"/>
      <c r="F5375" s="36"/>
      <c r="G5375" s="36"/>
      <c r="H5375" s="36"/>
    </row>
    <row r="5376" spans="1:8">
      <c r="A5376" s="47">
        <v>39631</v>
      </c>
      <c r="B5376" s="36">
        <v>141.24</v>
      </c>
      <c r="C5376" s="36"/>
      <c r="D5376" s="36"/>
      <c r="E5376" s="36"/>
      <c r="F5376" s="36"/>
      <c r="G5376" s="36"/>
      <c r="H5376" s="36"/>
    </row>
    <row r="5377" spans="1:8">
      <c r="A5377" s="47">
        <v>39632</v>
      </c>
      <c r="B5377" s="36">
        <v>143.94999999999999</v>
      </c>
      <c r="C5377" s="36"/>
      <c r="D5377" s="36"/>
      <c r="E5377" s="36"/>
      <c r="F5377" s="36"/>
      <c r="G5377" s="36"/>
      <c r="H5377" s="36"/>
    </row>
    <row r="5378" spans="1:8">
      <c r="A5378" s="47">
        <v>39636</v>
      </c>
      <c r="B5378" s="36">
        <v>139.62</v>
      </c>
      <c r="C5378" s="36"/>
      <c r="D5378" s="36"/>
      <c r="E5378" s="36"/>
      <c r="F5378" s="36"/>
      <c r="G5378" s="36"/>
      <c r="H5378" s="36"/>
    </row>
    <row r="5379" spans="1:8">
      <c r="A5379" s="47">
        <v>39637</v>
      </c>
      <c r="B5379" s="36">
        <v>134.15</v>
      </c>
      <c r="C5379" s="36"/>
      <c r="D5379" s="36"/>
      <c r="E5379" s="36"/>
      <c r="F5379" s="36"/>
      <c r="G5379" s="36"/>
      <c r="H5379" s="36"/>
    </row>
    <row r="5380" spans="1:8">
      <c r="A5380" s="47">
        <v>39638</v>
      </c>
      <c r="B5380" s="36">
        <v>133.91</v>
      </c>
      <c r="C5380" s="36"/>
      <c r="D5380" s="36"/>
      <c r="E5380" s="36"/>
      <c r="F5380" s="36"/>
      <c r="G5380" s="36"/>
      <c r="H5380" s="36"/>
    </row>
    <row r="5381" spans="1:8">
      <c r="A5381" s="47">
        <v>39639</v>
      </c>
      <c r="B5381" s="36">
        <v>135.81</v>
      </c>
      <c r="C5381" s="36"/>
      <c r="D5381" s="36"/>
      <c r="E5381" s="36"/>
      <c r="F5381" s="36"/>
      <c r="G5381" s="36"/>
      <c r="H5381" s="36"/>
    </row>
    <row r="5382" spans="1:8">
      <c r="A5382" s="47">
        <v>39640</v>
      </c>
      <c r="B5382" s="36">
        <v>143.68</v>
      </c>
      <c r="C5382" s="36"/>
      <c r="D5382" s="36"/>
      <c r="E5382" s="36"/>
      <c r="F5382" s="36"/>
      <c r="G5382" s="36"/>
      <c r="H5382" s="36"/>
    </row>
    <row r="5383" spans="1:8">
      <c r="A5383" s="47">
        <v>39643</v>
      </c>
      <c r="B5383" s="36">
        <v>142.43</v>
      </c>
      <c r="C5383" s="36"/>
      <c r="D5383" s="36"/>
      <c r="E5383" s="36"/>
      <c r="F5383" s="36"/>
      <c r="G5383" s="36"/>
      <c r="H5383" s="36"/>
    </row>
    <row r="5384" spans="1:8">
      <c r="A5384" s="47">
        <v>39644</v>
      </c>
      <c r="B5384" s="36">
        <v>136.02000000000001</v>
      </c>
      <c r="C5384" s="36"/>
      <c r="D5384" s="36"/>
      <c r="E5384" s="36"/>
      <c r="F5384" s="36"/>
      <c r="G5384" s="36"/>
      <c r="H5384" s="36"/>
    </row>
    <row r="5385" spans="1:8">
      <c r="A5385" s="47">
        <v>39645</v>
      </c>
      <c r="B5385" s="36">
        <v>133.31</v>
      </c>
      <c r="C5385" s="36"/>
      <c r="D5385" s="36"/>
      <c r="E5385" s="36"/>
      <c r="F5385" s="36"/>
      <c r="G5385" s="36"/>
      <c r="H5385" s="36"/>
    </row>
    <row r="5386" spans="1:8">
      <c r="A5386" s="47">
        <v>39646</v>
      </c>
      <c r="B5386" s="36">
        <v>134.16</v>
      </c>
      <c r="C5386" s="36"/>
      <c r="D5386" s="36"/>
      <c r="E5386" s="36"/>
      <c r="F5386" s="36"/>
      <c r="G5386" s="36"/>
      <c r="H5386" s="36"/>
    </row>
    <row r="5387" spans="1:8">
      <c r="A5387" s="47">
        <v>39647</v>
      </c>
      <c r="B5387" s="36">
        <v>129.34</v>
      </c>
      <c r="C5387" s="36"/>
      <c r="D5387" s="36"/>
      <c r="E5387" s="36"/>
      <c r="F5387" s="36"/>
      <c r="G5387" s="36"/>
      <c r="H5387" s="36"/>
    </row>
    <row r="5388" spans="1:8">
      <c r="A5388" s="47">
        <v>39650</v>
      </c>
      <c r="B5388" s="36">
        <v>129.34</v>
      </c>
      <c r="C5388" s="36"/>
      <c r="D5388" s="36"/>
      <c r="E5388" s="36"/>
      <c r="F5388" s="36"/>
      <c r="G5388" s="36"/>
      <c r="H5388" s="36"/>
    </row>
    <row r="5389" spans="1:8">
      <c r="A5389" s="47">
        <v>39651</v>
      </c>
      <c r="B5389" s="36">
        <v>127.18</v>
      </c>
      <c r="C5389" s="36"/>
      <c r="D5389" s="36"/>
      <c r="E5389" s="36"/>
      <c r="F5389" s="36"/>
      <c r="G5389" s="36"/>
      <c r="H5389" s="36"/>
    </row>
    <row r="5390" spans="1:8">
      <c r="A5390" s="47">
        <v>39652</v>
      </c>
      <c r="B5390" s="36">
        <v>126.86</v>
      </c>
      <c r="C5390" s="36"/>
      <c r="D5390" s="36"/>
      <c r="E5390" s="36"/>
      <c r="F5390" s="36"/>
      <c r="G5390" s="36"/>
      <c r="H5390" s="36"/>
    </row>
    <row r="5391" spans="1:8">
      <c r="A5391" s="47">
        <v>39653</v>
      </c>
      <c r="B5391" s="36">
        <v>125.43</v>
      </c>
      <c r="C5391" s="36"/>
      <c r="D5391" s="36"/>
      <c r="E5391" s="36"/>
      <c r="F5391" s="36"/>
      <c r="G5391" s="36"/>
      <c r="H5391" s="36"/>
    </row>
    <row r="5392" spans="1:8">
      <c r="A5392" s="47">
        <v>39654</v>
      </c>
      <c r="B5392" s="36">
        <v>124.7</v>
      </c>
      <c r="C5392" s="36"/>
      <c r="D5392" s="36"/>
      <c r="E5392" s="36"/>
      <c r="F5392" s="36"/>
      <c r="G5392" s="36"/>
      <c r="H5392" s="36"/>
    </row>
    <row r="5393" spans="1:8">
      <c r="A5393" s="47">
        <v>39657</v>
      </c>
      <c r="B5393" s="36">
        <v>125.67</v>
      </c>
      <c r="C5393" s="36"/>
      <c r="D5393" s="36"/>
      <c r="E5393" s="36"/>
      <c r="F5393" s="36"/>
      <c r="G5393" s="36"/>
      <c r="H5393" s="36"/>
    </row>
    <row r="5394" spans="1:8">
      <c r="A5394" s="47">
        <v>39658</v>
      </c>
      <c r="B5394" s="36">
        <v>125.77</v>
      </c>
      <c r="C5394" s="36"/>
      <c r="D5394" s="36"/>
      <c r="E5394" s="36"/>
      <c r="F5394" s="36"/>
      <c r="G5394" s="36"/>
      <c r="H5394" s="36"/>
    </row>
    <row r="5395" spans="1:8">
      <c r="A5395" s="47">
        <v>39659</v>
      </c>
      <c r="B5395" s="36">
        <v>122.46</v>
      </c>
      <c r="C5395" s="36"/>
      <c r="D5395" s="36"/>
      <c r="E5395" s="36"/>
      <c r="F5395" s="36"/>
      <c r="G5395" s="36"/>
      <c r="H5395" s="36"/>
    </row>
    <row r="5396" spans="1:8">
      <c r="A5396" s="47">
        <v>39660</v>
      </c>
      <c r="B5396" s="36">
        <v>124.1</v>
      </c>
      <c r="C5396" s="36"/>
      <c r="D5396" s="36"/>
      <c r="E5396" s="36"/>
      <c r="F5396" s="36"/>
      <c r="G5396" s="36"/>
      <c r="H5396" s="36"/>
    </row>
    <row r="5397" spans="1:8">
      <c r="A5397" s="47">
        <v>39661</v>
      </c>
      <c r="B5397" s="36">
        <v>124.16</v>
      </c>
      <c r="C5397" s="36"/>
      <c r="D5397" s="36"/>
      <c r="E5397" s="36"/>
      <c r="F5397" s="36"/>
      <c r="G5397" s="36"/>
      <c r="H5397" s="36"/>
    </row>
    <row r="5398" spans="1:8">
      <c r="A5398" s="47">
        <v>39664</v>
      </c>
      <c r="B5398" s="36">
        <v>121.87</v>
      </c>
      <c r="C5398" s="36"/>
      <c r="D5398" s="36"/>
      <c r="E5398" s="36"/>
      <c r="F5398" s="36"/>
      <c r="G5398" s="36"/>
      <c r="H5398" s="36"/>
    </row>
    <row r="5399" spans="1:8">
      <c r="A5399" s="47">
        <v>39665</v>
      </c>
      <c r="B5399" s="36">
        <v>116.5</v>
      </c>
      <c r="C5399" s="36"/>
      <c r="D5399" s="36"/>
      <c r="E5399" s="36"/>
      <c r="F5399" s="36"/>
      <c r="G5399" s="36"/>
      <c r="H5399" s="36"/>
    </row>
    <row r="5400" spans="1:8">
      <c r="A5400" s="47">
        <v>39666</v>
      </c>
      <c r="B5400" s="36">
        <v>114.47</v>
      </c>
      <c r="C5400" s="36"/>
      <c r="D5400" s="36"/>
      <c r="E5400" s="36"/>
      <c r="F5400" s="36"/>
      <c r="G5400" s="36"/>
      <c r="H5400" s="36"/>
    </row>
    <row r="5401" spans="1:8">
      <c r="A5401" s="47">
        <v>39667</v>
      </c>
      <c r="B5401" s="36">
        <v>116.94</v>
      </c>
      <c r="C5401" s="36"/>
      <c r="D5401" s="36"/>
      <c r="E5401" s="36"/>
      <c r="F5401" s="36"/>
      <c r="G5401" s="36"/>
      <c r="H5401" s="36"/>
    </row>
    <row r="5402" spans="1:8">
      <c r="A5402" s="47">
        <v>39668</v>
      </c>
      <c r="B5402" s="36">
        <v>113.03</v>
      </c>
      <c r="C5402" s="36"/>
      <c r="D5402" s="36"/>
      <c r="E5402" s="36"/>
      <c r="F5402" s="36"/>
      <c r="G5402" s="36"/>
      <c r="H5402" s="36"/>
    </row>
    <row r="5403" spans="1:8">
      <c r="A5403" s="47">
        <v>39671</v>
      </c>
      <c r="B5403" s="36">
        <v>110.54</v>
      </c>
      <c r="C5403" s="36"/>
      <c r="D5403" s="36"/>
      <c r="E5403" s="36"/>
      <c r="F5403" s="36"/>
      <c r="G5403" s="36"/>
      <c r="H5403" s="36"/>
    </row>
    <row r="5404" spans="1:8">
      <c r="A5404" s="47">
        <v>39672</v>
      </c>
      <c r="B5404" s="36">
        <v>108.98</v>
      </c>
      <c r="C5404" s="36"/>
      <c r="D5404" s="36"/>
      <c r="E5404" s="36"/>
      <c r="F5404" s="36"/>
      <c r="G5404" s="36"/>
      <c r="H5404" s="36"/>
    </row>
    <row r="5405" spans="1:8">
      <c r="A5405" s="47">
        <v>39673</v>
      </c>
      <c r="B5405" s="36">
        <v>110.68</v>
      </c>
      <c r="C5405" s="36"/>
      <c r="D5405" s="36"/>
      <c r="E5405" s="36"/>
      <c r="F5405" s="36"/>
      <c r="G5405" s="36"/>
      <c r="H5405" s="36"/>
    </row>
    <row r="5406" spans="1:8">
      <c r="A5406" s="47">
        <v>39674</v>
      </c>
      <c r="B5406" s="36">
        <v>111.82</v>
      </c>
      <c r="C5406" s="36"/>
      <c r="D5406" s="36"/>
      <c r="E5406" s="36"/>
      <c r="F5406" s="36"/>
      <c r="G5406" s="36"/>
      <c r="H5406" s="36"/>
    </row>
    <row r="5407" spans="1:8">
      <c r="A5407" s="47">
        <v>39675</v>
      </c>
      <c r="B5407" s="36">
        <v>108.8</v>
      </c>
      <c r="C5407" s="36"/>
      <c r="D5407" s="36"/>
      <c r="E5407" s="36"/>
      <c r="F5407" s="36"/>
      <c r="G5407" s="36"/>
      <c r="H5407" s="36"/>
    </row>
    <row r="5408" spans="1:8">
      <c r="A5408" s="47">
        <v>39678</v>
      </c>
      <c r="B5408" s="36">
        <v>109.33</v>
      </c>
      <c r="C5408" s="36"/>
      <c r="D5408" s="36"/>
      <c r="E5408" s="36"/>
      <c r="F5408" s="36"/>
      <c r="G5408" s="36"/>
      <c r="H5408" s="36"/>
    </row>
    <row r="5409" spans="1:8">
      <c r="A5409" s="47">
        <v>39679</v>
      </c>
      <c r="B5409" s="36">
        <v>109.02</v>
      </c>
      <c r="C5409" s="36"/>
      <c r="D5409" s="36"/>
      <c r="E5409" s="36"/>
      <c r="F5409" s="36"/>
      <c r="G5409" s="36"/>
      <c r="H5409" s="36"/>
    </row>
    <row r="5410" spans="1:8">
      <c r="A5410" s="47">
        <v>39680</v>
      </c>
      <c r="B5410" s="36">
        <v>108.72</v>
      </c>
      <c r="C5410" s="36"/>
      <c r="D5410" s="36"/>
      <c r="E5410" s="36"/>
      <c r="F5410" s="36"/>
      <c r="G5410" s="36"/>
      <c r="H5410" s="36"/>
    </row>
    <row r="5411" spans="1:8">
      <c r="A5411" s="47">
        <v>39681</v>
      </c>
      <c r="B5411" s="36">
        <v>117.24</v>
      </c>
      <c r="C5411" s="36"/>
      <c r="D5411" s="36"/>
      <c r="E5411" s="36"/>
      <c r="F5411" s="36"/>
      <c r="G5411" s="36"/>
      <c r="H5411" s="36"/>
    </row>
    <row r="5412" spans="1:8">
      <c r="A5412" s="47">
        <v>39682</v>
      </c>
      <c r="B5412" s="36">
        <v>113.99</v>
      </c>
      <c r="C5412" s="36"/>
      <c r="D5412" s="36"/>
      <c r="E5412" s="36"/>
      <c r="F5412" s="36"/>
      <c r="G5412" s="36"/>
      <c r="H5412" s="36"/>
    </row>
    <row r="5413" spans="1:8">
      <c r="A5413" s="47">
        <v>39685</v>
      </c>
      <c r="B5413" s="36">
        <v>109.74</v>
      </c>
      <c r="C5413" s="36"/>
      <c r="D5413" s="36"/>
      <c r="E5413" s="36"/>
      <c r="F5413" s="36"/>
      <c r="G5413" s="36"/>
      <c r="H5413" s="36"/>
    </row>
    <row r="5414" spans="1:8">
      <c r="A5414" s="47">
        <v>39686</v>
      </c>
      <c r="B5414" s="36">
        <v>112.2</v>
      </c>
      <c r="C5414" s="36"/>
      <c r="D5414" s="36"/>
      <c r="E5414" s="36"/>
      <c r="F5414" s="36"/>
      <c r="G5414" s="36"/>
      <c r="H5414" s="36"/>
    </row>
    <row r="5415" spans="1:8">
      <c r="A5415" s="47">
        <v>39687</v>
      </c>
      <c r="B5415" s="36">
        <v>113.05</v>
      </c>
      <c r="C5415" s="36"/>
      <c r="D5415" s="36"/>
      <c r="E5415" s="36"/>
      <c r="F5415" s="36"/>
      <c r="G5415" s="36"/>
      <c r="H5415" s="36"/>
    </row>
    <row r="5416" spans="1:8">
      <c r="A5416" s="47">
        <v>39688</v>
      </c>
      <c r="B5416" s="36">
        <v>113.54</v>
      </c>
      <c r="C5416" s="36"/>
      <c r="D5416" s="36"/>
      <c r="E5416" s="36"/>
      <c r="F5416" s="36"/>
      <c r="G5416" s="36"/>
      <c r="H5416" s="36"/>
    </row>
    <row r="5417" spans="1:8">
      <c r="A5417" s="47">
        <v>39689</v>
      </c>
      <c r="B5417" s="36">
        <v>113.49</v>
      </c>
      <c r="C5417" s="36"/>
      <c r="D5417" s="36"/>
      <c r="E5417" s="36"/>
      <c r="F5417" s="36"/>
      <c r="G5417" s="36"/>
      <c r="H5417" s="36"/>
    </row>
    <row r="5418" spans="1:8">
      <c r="A5418" s="47">
        <v>39693</v>
      </c>
      <c r="B5418" s="36">
        <v>104.94</v>
      </c>
      <c r="C5418" s="36"/>
      <c r="D5418" s="36"/>
      <c r="E5418" s="36"/>
      <c r="F5418" s="36"/>
      <c r="G5418" s="36"/>
      <c r="H5418" s="36"/>
    </row>
    <row r="5419" spans="1:8">
      <c r="A5419" s="47">
        <v>39694</v>
      </c>
      <c r="B5419" s="36">
        <v>103.88</v>
      </c>
      <c r="C5419" s="36"/>
      <c r="D5419" s="36"/>
      <c r="E5419" s="36"/>
      <c r="F5419" s="36"/>
      <c r="G5419" s="36"/>
      <c r="H5419" s="36"/>
    </row>
    <row r="5420" spans="1:8">
      <c r="A5420" s="47">
        <v>39695</v>
      </c>
      <c r="B5420" s="36">
        <v>103.41</v>
      </c>
      <c r="C5420" s="36"/>
      <c r="D5420" s="36"/>
      <c r="E5420" s="36"/>
      <c r="F5420" s="36"/>
      <c r="G5420" s="36"/>
      <c r="H5420" s="36"/>
    </row>
    <row r="5421" spans="1:8">
      <c r="A5421" s="47">
        <v>39696</v>
      </c>
      <c r="B5421" s="36">
        <v>102.51</v>
      </c>
      <c r="C5421" s="36"/>
      <c r="D5421" s="36"/>
      <c r="E5421" s="36"/>
      <c r="F5421" s="36"/>
      <c r="G5421" s="36"/>
      <c r="H5421" s="36"/>
    </row>
    <row r="5422" spans="1:8">
      <c r="A5422" s="47">
        <v>39699</v>
      </c>
      <c r="B5422" s="36">
        <v>101.08</v>
      </c>
      <c r="C5422" s="36"/>
      <c r="D5422" s="36"/>
      <c r="E5422" s="36"/>
      <c r="F5422" s="36"/>
      <c r="G5422" s="36"/>
      <c r="H5422" s="36"/>
    </row>
    <row r="5423" spans="1:8">
      <c r="A5423" s="47">
        <v>39700</v>
      </c>
      <c r="B5423" s="36">
        <v>98.94</v>
      </c>
      <c r="C5423" s="36"/>
      <c r="D5423" s="36"/>
      <c r="E5423" s="36"/>
      <c r="F5423" s="36"/>
      <c r="G5423" s="36"/>
      <c r="H5423" s="36"/>
    </row>
    <row r="5424" spans="1:8">
      <c r="A5424" s="47">
        <v>39701</v>
      </c>
      <c r="B5424" s="36">
        <v>96</v>
      </c>
      <c r="C5424" s="36"/>
      <c r="D5424" s="36"/>
      <c r="E5424" s="36"/>
      <c r="F5424" s="36"/>
      <c r="G5424" s="36"/>
      <c r="H5424" s="36"/>
    </row>
    <row r="5425" spans="1:8">
      <c r="A5425" s="47">
        <v>39702</v>
      </c>
      <c r="B5425" s="36">
        <v>96.01</v>
      </c>
      <c r="C5425" s="36"/>
      <c r="D5425" s="36"/>
      <c r="E5425" s="36"/>
      <c r="F5425" s="36"/>
      <c r="G5425" s="36"/>
      <c r="H5425" s="36"/>
    </row>
    <row r="5426" spans="1:8">
      <c r="A5426" s="47">
        <v>39703</v>
      </c>
      <c r="B5426" s="36">
        <v>94.37</v>
      </c>
      <c r="C5426" s="36"/>
      <c r="D5426" s="36"/>
      <c r="E5426" s="36"/>
      <c r="F5426" s="36"/>
      <c r="G5426" s="36"/>
      <c r="H5426" s="36"/>
    </row>
    <row r="5427" spans="1:8">
      <c r="A5427" s="47">
        <v>39706</v>
      </c>
      <c r="B5427" s="36">
        <v>90.45</v>
      </c>
      <c r="C5427" s="36"/>
      <c r="D5427" s="36"/>
      <c r="E5427" s="36"/>
      <c r="F5427" s="36"/>
      <c r="G5427" s="36"/>
      <c r="H5427" s="36"/>
    </row>
    <row r="5428" spans="1:8">
      <c r="A5428" s="47">
        <v>39707</v>
      </c>
      <c r="B5428" s="36">
        <v>85.85</v>
      </c>
      <c r="C5428" s="36"/>
      <c r="D5428" s="36"/>
      <c r="E5428" s="36"/>
      <c r="F5428" s="36"/>
      <c r="G5428" s="36"/>
      <c r="H5428" s="36"/>
    </row>
    <row r="5429" spans="1:8">
      <c r="A5429" s="47">
        <v>39708</v>
      </c>
      <c r="B5429" s="36">
        <v>86.09</v>
      </c>
      <c r="C5429" s="36"/>
      <c r="D5429" s="36"/>
      <c r="E5429" s="36"/>
      <c r="F5429" s="36"/>
      <c r="G5429" s="36"/>
      <c r="H5429" s="36"/>
    </row>
    <row r="5430" spans="1:8">
      <c r="A5430" s="47">
        <v>39709</v>
      </c>
      <c r="B5430" s="36">
        <v>90.89</v>
      </c>
      <c r="C5430" s="36"/>
      <c r="D5430" s="36"/>
      <c r="E5430" s="36"/>
      <c r="F5430" s="36"/>
      <c r="G5430" s="36"/>
      <c r="H5430" s="36"/>
    </row>
    <row r="5431" spans="1:8">
      <c r="A5431" s="47">
        <v>39710</v>
      </c>
      <c r="B5431" s="36">
        <v>93.46</v>
      </c>
      <c r="C5431" s="36"/>
      <c r="D5431" s="36"/>
      <c r="E5431" s="36"/>
      <c r="F5431" s="36"/>
      <c r="G5431" s="36"/>
      <c r="H5431" s="36"/>
    </row>
    <row r="5432" spans="1:8">
      <c r="A5432" s="47">
        <v>39713</v>
      </c>
      <c r="B5432" s="36">
        <v>100.43</v>
      </c>
      <c r="C5432" s="36"/>
      <c r="D5432" s="36"/>
      <c r="E5432" s="36"/>
      <c r="F5432" s="36"/>
      <c r="G5432" s="36"/>
      <c r="H5432" s="36"/>
    </row>
    <row r="5433" spans="1:8">
      <c r="A5433" s="47">
        <v>39714</v>
      </c>
      <c r="B5433" s="36">
        <v>100.72</v>
      </c>
      <c r="C5433" s="36"/>
      <c r="D5433" s="36"/>
      <c r="E5433" s="36"/>
      <c r="F5433" s="36"/>
      <c r="G5433" s="36"/>
      <c r="H5433" s="36"/>
    </row>
    <row r="5434" spans="1:8">
      <c r="A5434" s="47">
        <v>39715</v>
      </c>
      <c r="B5434" s="36">
        <v>102.09</v>
      </c>
      <c r="C5434" s="36"/>
      <c r="D5434" s="36"/>
      <c r="E5434" s="36"/>
      <c r="F5434" s="36"/>
      <c r="G5434" s="36"/>
      <c r="H5434" s="36"/>
    </row>
    <row r="5435" spans="1:8">
      <c r="A5435" s="47">
        <v>39716</v>
      </c>
      <c r="B5435" s="36">
        <v>100.45</v>
      </c>
      <c r="C5435" s="36"/>
      <c r="D5435" s="36"/>
      <c r="E5435" s="36"/>
      <c r="F5435" s="36"/>
      <c r="G5435" s="36"/>
      <c r="H5435" s="36"/>
    </row>
    <row r="5436" spans="1:8">
      <c r="A5436" s="47">
        <v>39717</v>
      </c>
      <c r="B5436" s="36">
        <v>100.88</v>
      </c>
      <c r="C5436" s="36"/>
      <c r="D5436" s="36"/>
      <c r="E5436" s="36"/>
      <c r="F5436" s="36"/>
      <c r="G5436" s="36"/>
      <c r="H5436" s="36"/>
    </row>
    <row r="5437" spans="1:8">
      <c r="A5437" s="47">
        <v>39720</v>
      </c>
      <c r="B5437" s="36">
        <v>95.96</v>
      </c>
      <c r="C5437" s="36"/>
      <c r="D5437" s="36"/>
      <c r="E5437" s="36"/>
      <c r="F5437" s="36"/>
      <c r="G5437" s="36"/>
      <c r="H5437" s="36"/>
    </row>
    <row r="5438" spans="1:8">
      <c r="A5438" s="47">
        <v>39721</v>
      </c>
      <c r="B5438" s="36">
        <v>93.52</v>
      </c>
      <c r="C5438" s="36"/>
      <c r="D5438" s="36"/>
      <c r="E5438" s="36"/>
      <c r="F5438" s="36"/>
      <c r="G5438" s="36"/>
      <c r="H5438" s="36"/>
    </row>
    <row r="5439" spans="1:8">
      <c r="A5439" s="47">
        <v>39722</v>
      </c>
      <c r="B5439" s="36">
        <v>92.19</v>
      </c>
      <c r="C5439" s="36"/>
      <c r="D5439" s="36"/>
      <c r="E5439" s="36"/>
      <c r="F5439" s="36"/>
      <c r="G5439" s="36"/>
      <c r="H5439" s="36"/>
    </row>
    <row r="5440" spans="1:8">
      <c r="A5440" s="47">
        <v>39723</v>
      </c>
      <c r="B5440" s="36">
        <v>88.88</v>
      </c>
      <c r="C5440" s="36"/>
      <c r="D5440" s="36"/>
      <c r="E5440" s="36"/>
      <c r="F5440" s="36"/>
      <c r="G5440" s="36"/>
      <c r="H5440" s="36"/>
    </row>
    <row r="5441" spans="1:8">
      <c r="A5441" s="47">
        <v>39724</v>
      </c>
      <c r="B5441" s="36">
        <v>88.95</v>
      </c>
      <c r="C5441" s="36"/>
      <c r="D5441" s="36"/>
      <c r="E5441" s="36"/>
      <c r="F5441" s="36"/>
      <c r="G5441" s="36"/>
      <c r="H5441" s="36"/>
    </row>
    <row r="5442" spans="1:8">
      <c r="A5442" s="47">
        <v>39727</v>
      </c>
      <c r="B5442" s="36">
        <v>84.71</v>
      </c>
      <c r="C5442" s="36"/>
      <c r="D5442" s="36"/>
      <c r="E5442" s="36"/>
      <c r="F5442" s="36"/>
      <c r="G5442" s="36"/>
      <c r="H5442" s="36"/>
    </row>
    <row r="5443" spans="1:8">
      <c r="A5443" s="47">
        <v>39728</v>
      </c>
      <c r="B5443" s="36">
        <v>83.17</v>
      </c>
      <c r="C5443" s="36"/>
      <c r="D5443" s="36"/>
      <c r="E5443" s="36"/>
      <c r="F5443" s="36"/>
      <c r="G5443" s="36"/>
      <c r="H5443" s="36"/>
    </row>
    <row r="5444" spans="1:8">
      <c r="A5444" s="47">
        <v>39729</v>
      </c>
      <c r="B5444" s="36">
        <v>80.77</v>
      </c>
      <c r="C5444" s="36"/>
      <c r="D5444" s="36"/>
      <c r="E5444" s="36"/>
      <c r="F5444" s="36"/>
      <c r="G5444" s="36"/>
      <c r="H5444" s="36"/>
    </row>
    <row r="5445" spans="1:8">
      <c r="A5445" s="47">
        <v>39730</v>
      </c>
      <c r="B5445" s="36">
        <v>81.650000000000006</v>
      </c>
      <c r="C5445" s="36"/>
      <c r="D5445" s="36"/>
      <c r="E5445" s="36"/>
      <c r="F5445" s="36"/>
      <c r="G5445" s="36"/>
      <c r="H5445" s="36"/>
    </row>
    <row r="5446" spans="1:8">
      <c r="A5446" s="47">
        <v>39731</v>
      </c>
      <c r="B5446" s="36">
        <v>74.58</v>
      </c>
      <c r="C5446" s="36"/>
      <c r="D5446" s="36"/>
      <c r="E5446" s="36"/>
      <c r="F5446" s="36"/>
      <c r="G5446" s="36"/>
      <c r="H5446" s="36"/>
    </row>
    <row r="5447" spans="1:8">
      <c r="A5447" s="47">
        <v>39734</v>
      </c>
      <c r="B5447" s="36">
        <v>74.37</v>
      </c>
      <c r="C5447" s="36"/>
      <c r="D5447" s="36"/>
      <c r="E5447" s="36"/>
      <c r="F5447" s="36"/>
      <c r="G5447" s="36"/>
      <c r="H5447" s="36"/>
    </row>
    <row r="5448" spans="1:8">
      <c r="A5448" s="47">
        <v>39735</v>
      </c>
      <c r="B5448" s="36">
        <v>74.98</v>
      </c>
      <c r="C5448" s="36"/>
      <c r="D5448" s="36"/>
      <c r="E5448" s="36"/>
      <c r="F5448" s="36"/>
      <c r="G5448" s="36"/>
      <c r="H5448" s="36"/>
    </row>
    <row r="5449" spans="1:8">
      <c r="A5449" s="47">
        <v>39736</v>
      </c>
      <c r="B5449" s="36">
        <v>66.86</v>
      </c>
      <c r="C5449" s="36"/>
      <c r="D5449" s="36"/>
      <c r="E5449" s="36"/>
      <c r="F5449" s="36"/>
      <c r="G5449" s="36"/>
      <c r="H5449" s="36"/>
    </row>
    <row r="5450" spans="1:8">
      <c r="A5450" s="47">
        <v>39737</v>
      </c>
      <c r="B5450" s="36">
        <v>64.14</v>
      </c>
      <c r="C5450" s="36"/>
      <c r="D5450" s="36"/>
      <c r="E5450" s="36"/>
      <c r="F5450" s="36"/>
      <c r="G5450" s="36"/>
      <c r="H5450" s="36"/>
    </row>
    <row r="5451" spans="1:8">
      <c r="A5451" s="47">
        <v>39738</v>
      </c>
      <c r="B5451" s="36">
        <v>66.05</v>
      </c>
      <c r="C5451" s="36"/>
      <c r="D5451" s="36"/>
      <c r="E5451" s="36"/>
      <c r="F5451" s="36"/>
      <c r="G5451" s="36"/>
      <c r="H5451" s="36"/>
    </row>
    <row r="5452" spans="1:8">
      <c r="A5452" s="47">
        <v>39741</v>
      </c>
      <c r="B5452" s="36">
        <v>67.45</v>
      </c>
      <c r="C5452" s="36"/>
      <c r="D5452" s="36"/>
      <c r="E5452" s="36"/>
      <c r="F5452" s="36"/>
      <c r="G5452" s="36"/>
      <c r="H5452" s="36"/>
    </row>
    <row r="5453" spans="1:8">
      <c r="A5453" s="47">
        <v>39742</v>
      </c>
      <c r="B5453" s="36">
        <v>65.989999999999995</v>
      </c>
      <c r="C5453" s="36"/>
      <c r="D5453" s="36"/>
      <c r="E5453" s="36"/>
      <c r="F5453" s="36"/>
      <c r="G5453" s="36"/>
      <c r="H5453" s="36"/>
    </row>
    <row r="5454" spans="1:8">
      <c r="A5454" s="47">
        <v>39743</v>
      </c>
      <c r="B5454" s="36">
        <v>62.95</v>
      </c>
      <c r="C5454" s="36"/>
      <c r="D5454" s="36"/>
      <c r="E5454" s="36"/>
      <c r="F5454" s="36"/>
      <c r="G5454" s="36"/>
      <c r="H5454" s="36"/>
    </row>
    <row r="5455" spans="1:8">
      <c r="A5455" s="47">
        <v>39744</v>
      </c>
      <c r="B5455" s="36">
        <v>65.06</v>
      </c>
      <c r="C5455" s="36"/>
      <c r="D5455" s="36"/>
      <c r="E5455" s="36"/>
      <c r="F5455" s="36"/>
      <c r="G5455" s="36"/>
      <c r="H5455" s="36"/>
    </row>
    <row r="5456" spans="1:8">
      <c r="A5456" s="47">
        <v>39745</v>
      </c>
      <c r="B5456" s="36">
        <v>60.57</v>
      </c>
      <c r="C5456" s="36"/>
      <c r="D5456" s="36"/>
      <c r="E5456" s="36"/>
      <c r="F5456" s="36"/>
      <c r="G5456" s="36"/>
      <c r="H5456" s="36"/>
    </row>
    <row r="5457" spans="1:8">
      <c r="A5457" s="47">
        <v>39748</v>
      </c>
      <c r="B5457" s="36">
        <v>59.34</v>
      </c>
      <c r="C5457" s="36"/>
      <c r="D5457" s="36"/>
      <c r="E5457" s="36"/>
      <c r="F5457" s="36"/>
      <c r="G5457" s="36"/>
      <c r="H5457" s="36"/>
    </row>
    <row r="5458" spans="1:8">
      <c r="A5458" s="47">
        <v>39749</v>
      </c>
      <c r="B5458" s="36">
        <v>58.87</v>
      </c>
      <c r="C5458" s="36"/>
      <c r="D5458" s="36"/>
      <c r="E5458" s="36"/>
      <c r="F5458" s="36"/>
      <c r="G5458" s="36"/>
      <c r="H5458" s="36"/>
    </row>
    <row r="5459" spans="1:8">
      <c r="A5459" s="47">
        <v>39750</v>
      </c>
      <c r="B5459" s="36">
        <v>64</v>
      </c>
      <c r="C5459" s="36"/>
      <c r="D5459" s="36"/>
      <c r="E5459" s="36"/>
      <c r="F5459" s="36"/>
      <c r="G5459" s="36"/>
      <c r="H5459" s="36"/>
    </row>
    <row r="5460" spans="1:8">
      <c r="A5460" s="47">
        <v>39751</v>
      </c>
      <c r="B5460" s="36">
        <v>60.86</v>
      </c>
      <c r="C5460" s="36"/>
      <c r="D5460" s="36"/>
      <c r="E5460" s="36"/>
      <c r="F5460" s="36"/>
      <c r="G5460" s="36"/>
      <c r="H5460" s="36"/>
    </row>
    <row r="5461" spans="1:8">
      <c r="A5461" s="47">
        <v>39752</v>
      </c>
      <c r="B5461" s="36">
        <v>60</v>
      </c>
      <c r="C5461" s="36"/>
      <c r="D5461" s="36"/>
      <c r="E5461" s="36"/>
      <c r="F5461" s="36"/>
      <c r="G5461" s="36"/>
      <c r="H5461" s="36"/>
    </row>
    <row r="5462" spans="1:8">
      <c r="A5462" s="47">
        <v>39755</v>
      </c>
      <c r="B5462" s="36">
        <v>60.32</v>
      </c>
      <c r="C5462" s="36"/>
      <c r="D5462" s="36"/>
      <c r="E5462" s="36"/>
      <c r="F5462" s="36"/>
      <c r="G5462" s="36"/>
      <c r="H5462" s="36"/>
    </row>
    <row r="5463" spans="1:8">
      <c r="A5463" s="47">
        <v>39756</v>
      </c>
      <c r="B5463" s="36">
        <v>62.78</v>
      </c>
      <c r="C5463" s="36"/>
      <c r="D5463" s="36"/>
      <c r="E5463" s="36"/>
      <c r="F5463" s="36"/>
      <c r="G5463" s="36"/>
      <c r="H5463" s="36"/>
    </row>
    <row r="5464" spans="1:8">
      <c r="A5464" s="47">
        <v>39757</v>
      </c>
      <c r="B5464" s="36">
        <v>61.09</v>
      </c>
      <c r="C5464" s="36"/>
      <c r="D5464" s="36"/>
      <c r="E5464" s="36"/>
      <c r="F5464" s="36"/>
      <c r="G5464" s="36"/>
      <c r="H5464" s="36"/>
    </row>
    <row r="5465" spans="1:8">
      <c r="A5465" s="47">
        <v>39758</v>
      </c>
      <c r="B5465" s="36">
        <v>56.14</v>
      </c>
      <c r="C5465" s="36"/>
      <c r="D5465" s="36"/>
      <c r="E5465" s="36"/>
      <c r="F5465" s="36"/>
      <c r="G5465" s="36"/>
      <c r="H5465" s="36"/>
    </row>
    <row r="5466" spans="1:8">
      <c r="A5466" s="47">
        <v>39759</v>
      </c>
      <c r="B5466" s="36">
        <v>56.84</v>
      </c>
      <c r="C5466" s="36"/>
      <c r="D5466" s="36"/>
      <c r="E5466" s="36"/>
      <c r="F5466" s="36"/>
      <c r="G5466" s="36"/>
      <c r="H5466" s="36"/>
    </row>
    <row r="5467" spans="1:8">
      <c r="A5467" s="47">
        <v>39762</v>
      </c>
      <c r="B5467" s="36">
        <v>57.08</v>
      </c>
      <c r="C5467" s="36"/>
      <c r="D5467" s="36"/>
      <c r="E5467" s="36"/>
      <c r="F5467" s="36"/>
      <c r="G5467" s="36"/>
      <c r="H5467" s="36"/>
    </row>
    <row r="5468" spans="1:8">
      <c r="A5468" s="47">
        <v>39763</v>
      </c>
      <c r="B5468" s="36">
        <v>54.76</v>
      </c>
      <c r="C5468" s="36"/>
      <c r="D5468" s="36"/>
      <c r="E5468" s="36"/>
      <c r="F5468" s="36"/>
      <c r="G5468" s="36"/>
      <c r="H5468" s="36"/>
    </row>
    <row r="5469" spans="1:8">
      <c r="A5469" s="47">
        <v>39764</v>
      </c>
      <c r="B5469" s="36">
        <v>52.47</v>
      </c>
      <c r="C5469" s="36"/>
      <c r="D5469" s="36"/>
      <c r="E5469" s="36"/>
      <c r="F5469" s="36"/>
      <c r="G5469" s="36"/>
      <c r="H5469" s="36"/>
    </row>
    <row r="5470" spans="1:8">
      <c r="A5470" s="47">
        <v>39765</v>
      </c>
      <c r="B5470" s="36">
        <v>51.32</v>
      </c>
      <c r="C5470" s="36"/>
      <c r="D5470" s="36"/>
      <c r="E5470" s="36"/>
      <c r="F5470" s="36"/>
      <c r="G5470" s="36"/>
      <c r="H5470" s="36"/>
    </row>
    <row r="5471" spans="1:8">
      <c r="A5471" s="47">
        <v>39766</v>
      </c>
      <c r="B5471" s="36">
        <v>50.7</v>
      </c>
      <c r="C5471" s="36"/>
      <c r="D5471" s="36"/>
      <c r="E5471" s="36"/>
      <c r="F5471" s="36"/>
      <c r="G5471" s="36"/>
      <c r="H5471" s="36"/>
    </row>
    <row r="5472" spans="1:8">
      <c r="A5472" s="47">
        <v>39769</v>
      </c>
      <c r="B5472" s="36">
        <v>50.82</v>
      </c>
      <c r="C5472" s="36"/>
      <c r="D5472" s="36"/>
      <c r="E5472" s="36"/>
      <c r="F5472" s="36"/>
      <c r="G5472" s="36"/>
      <c r="H5472" s="36"/>
    </row>
    <row r="5473" spans="1:8">
      <c r="A5473" s="47">
        <v>39770</v>
      </c>
      <c r="B5473" s="36">
        <v>49.1</v>
      </c>
      <c r="C5473" s="36"/>
      <c r="D5473" s="36"/>
      <c r="E5473" s="36"/>
      <c r="F5473" s="36"/>
      <c r="G5473" s="36"/>
      <c r="H5473" s="36"/>
    </row>
    <row r="5474" spans="1:8">
      <c r="A5474" s="47">
        <v>39771</v>
      </c>
      <c r="B5474" s="36">
        <v>48.35</v>
      </c>
      <c r="C5474" s="36"/>
      <c r="D5474" s="36"/>
      <c r="E5474" s="36"/>
      <c r="F5474" s="36"/>
      <c r="G5474" s="36"/>
      <c r="H5474" s="36"/>
    </row>
    <row r="5475" spans="1:8">
      <c r="A5475" s="47">
        <v>39772</v>
      </c>
      <c r="B5475" s="36">
        <v>45.79</v>
      </c>
      <c r="C5475" s="36"/>
      <c r="D5475" s="36"/>
      <c r="E5475" s="36"/>
      <c r="F5475" s="36"/>
      <c r="G5475" s="36"/>
      <c r="H5475" s="36"/>
    </row>
    <row r="5476" spans="1:8">
      <c r="A5476" s="47">
        <v>39773</v>
      </c>
      <c r="B5476" s="36">
        <v>44.91</v>
      </c>
      <c r="C5476" s="36"/>
      <c r="D5476" s="36"/>
      <c r="E5476" s="36"/>
      <c r="F5476" s="36"/>
      <c r="G5476" s="36"/>
      <c r="H5476" s="36"/>
    </row>
    <row r="5477" spans="1:8">
      <c r="A5477" s="47">
        <v>39776</v>
      </c>
      <c r="B5477" s="36">
        <v>49.51</v>
      </c>
      <c r="C5477" s="36"/>
      <c r="D5477" s="36"/>
      <c r="E5477" s="36"/>
      <c r="F5477" s="36"/>
      <c r="G5477" s="36"/>
      <c r="H5477" s="36"/>
    </row>
    <row r="5478" spans="1:8">
      <c r="A5478" s="47">
        <v>39777</v>
      </c>
      <c r="B5478" s="36">
        <v>47.51</v>
      </c>
      <c r="C5478" s="36"/>
      <c r="D5478" s="36"/>
      <c r="E5478" s="36"/>
      <c r="F5478" s="36"/>
      <c r="G5478" s="36"/>
      <c r="H5478" s="36"/>
    </row>
    <row r="5479" spans="1:8">
      <c r="A5479" s="47">
        <v>39778</v>
      </c>
      <c r="B5479" s="36">
        <v>49.39</v>
      </c>
      <c r="C5479" s="36"/>
      <c r="D5479" s="36"/>
      <c r="E5479" s="36"/>
      <c r="F5479" s="36"/>
      <c r="G5479" s="36"/>
      <c r="H5479" s="36"/>
    </row>
    <row r="5480" spans="1:8">
      <c r="A5480" s="47">
        <v>39780</v>
      </c>
      <c r="B5480" s="36">
        <v>47.72</v>
      </c>
      <c r="C5480" s="36"/>
      <c r="D5480" s="36"/>
      <c r="E5480" s="36"/>
      <c r="F5480" s="36"/>
      <c r="G5480" s="36"/>
      <c r="H5480" s="36"/>
    </row>
    <row r="5481" spans="1:8">
      <c r="A5481" s="47">
        <v>39783</v>
      </c>
      <c r="B5481" s="36">
        <v>47.58</v>
      </c>
      <c r="C5481" s="36"/>
      <c r="D5481" s="36"/>
      <c r="E5481" s="36"/>
      <c r="F5481" s="36"/>
      <c r="G5481" s="36"/>
      <c r="H5481" s="36"/>
    </row>
    <row r="5482" spans="1:8">
      <c r="A5482" s="47">
        <v>39784</v>
      </c>
      <c r="B5482" s="36">
        <v>45.64</v>
      </c>
      <c r="C5482" s="36"/>
      <c r="D5482" s="36"/>
      <c r="E5482" s="36"/>
      <c r="F5482" s="36"/>
      <c r="G5482" s="36"/>
      <c r="H5482" s="36"/>
    </row>
    <row r="5483" spans="1:8">
      <c r="A5483" s="47">
        <v>39785</v>
      </c>
      <c r="B5483" s="36">
        <v>44.39</v>
      </c>
      <c r="C5483" s="36"/>
      <c r="D5483" s="36"/>
      <c r="E5483" s="36"/>
      <c r="F5483" s="36"/>
      <c r="G5483" s="36"/>
      <c r="H5483" s="36"/>
    </row>
    <row r="5484" spans="1:8">
      <c r="A5484" s="47">
        <v>39786</v>
      </c>
      <c r="B5484" s="36">
        <v>43.83</v>
      </c>
      <c r="C5484" s="36"/>
      <c r="D5484" s="36"/>
      <c r="E5484" s="36"/>
      <c r="F5484" s="36"/>
      <c r="G5484" s="36"/>
      <c r="H5484" s="36"/>
    </row>
    <row r="5485" spans="1:8">
      <c r="A5485" s="47">
        <v>39787</v>
      </c>
      <c r="B5485" s="36">
        <v>37.04</v>
      </c>
      <c r="C5485" s="36"/>
      <c r="D5485" s="36"/>
      <c r="E5485" s="36"/>
      <c r="F5485" s="36"/>
      <c r="G5485" s="36"/>
      <c r="H5485" s="36"/>
    </row>
    <row r="5486" spans="1:8">
      <c r="A5486" s="47">
        <v>39790</v>
      </c>
      <c r="B5486" s="36">
        <v>40.020000000000003</v>
      </c>
      <c r="C5486" s="36"/>
      <c r="D5486" s="36"/>
      <c r="E5486" s="36"/>
      <c r="F5486" s="36"/>
      <c r="G5486" s="36"/>
      <c r="H5486" s="36"/>
    </row>
    <row r="5487" spans="1:8">
      <c r="A5487" s="47">
        <v>39791</v>
      </c>
      <c r="B5487" s="36">
        <v>39.770000000000003</v>
      </c>
      <c r="C5487" s="36"/>
      <c r="D5487" s="36"/>
      <c r="E5487" s="36"/>
      <c r="F5487" s="36"/>
      <c r="G5487" s="36"/>
      <c r="H5487" s="36"/>
    </row>
    <row r="5488" spans="1:8">
      <c r="A5488" s="47">
        <v>39792</v>
      </c>
      <c r="B5488" s="36">
        <v>39.340000000000003</v>
      </c>
      <c r="C5488" s="36"/>
      <c r="D5488" s="36"/>
      <c r="E5488" s="36"/>
      <c r="F5488" s="36"/>
      <c r="G5488" s="36"/>
      <c r="H5488" s="36"/>
    </row>
    <row r="5489" spans="1:8">
      <c r="A5489" s="47">
        <v>39793</v>
      </c>
      <c r="B5489" s="36">
        <v>43.54</v>
      </c>
      <c r="C5489" s="36"/>
      <c r="D5489" s="36"/>
      <c r="E5489" s="36"/>
      <c r="F5489" s="36"/>
      <c r="G5489" s="36"/>
      <c r="H5489" s="36"/>
    </row>
    <row r="5490" spans="1:8">
      <c r="A5490" s="47">
        <v>39794</v>
      </c>
      <c r="B5490" s="36">
        <v>42.38</v>
      </c>
      <c r="C5490" s="36"/>
      <c r="D5490" s="36"/>
      <c r="E5490" s="36"/>
      <c r="F5490" s="36"/>
      <c r="G5490" s="36"/>
      <c r="H5490" s="36"/>
    </row>
    <row r="5491" spans="1:8">
      <c r="A5491" s="47">
        <v>39797</v>
      </c>
      <c r="B5491" s="36">
        <v>45.02</v>
      </c>
      <c r="C5491" s="36"/>
      <c r="D5491" s="36"/>
      <c r="E5491" s="36"/>
      <c r="F5491" s="36"/>
      <c r="G5491" s="36"/>
      <c r="H5491" s="36"/>
    </row>
    <row r="5492" spans="1:8">
      <c r="A5492" s="47">
        <v>39798</v>
      </c>
      <c r="B5492" s="36">
        <v>42</v>
      </c>
      <c r="C5492" s="36"/>
      <c r="D5492" s="36"/>
      <c r="E5492" s="36"/>
      <c r="F5492" s="36"/>
      <c r="G5492" s="36"/>
      <c r="H5492" s="36"/>
    </row>
    <row r="5493" spans="1:8">
      <c r="A5493" s="47">
        <v>39799</v>
      </c>
      <c r="B5493" s="36">
        <v>41.84</v>
      </c>
      <c r="C5493" s="36"/>
      <c r="D5493" s="36"/>
      <c r="E5493" s="36"/>
      <c r="F5493" s="36"/>
      <c r="G5493" s="36"/>
      <c r="H5493" s="36"/>
    </row>
    <row r="5494" spans="1:8">
      <c r="A5494" s="47">
        <v>39800</v>
      </c>
      <c r="B5494" s="36">
        <v>40.19</v>
      </c>
      <c r="C5494" s="36"/>
      <c r="D5494" s="36"/>
      <c r="E5494" s="36"/>
      <c r="F5494" s="36"/>
      <c r="G5494" s="36"/>
      <c r="H5494" s="36"/>
    </row>
    <row r="5495" spans="1:8">
      <c r="A5495" s="47">
        <v>39801</v>
      </c>
      <c r="B5495" s="36">
        <v>39.520000000000003</v>
      </c>
      <c r="C5495" s="36"/>
      <c r="D5495" s="36"/>
      <c r="E5495" s="36"/>
      <c r="F5495" s="36"/>
      <c r="G5495" s="36"/>
      <c r="H5495" s="36"/>
    </row>
    <row r="5496" spans="1:8">
      <c r="A5496" s="47">
        <v>39804</v>
      </c>
      <c r="B5496" s="36">
        <v>38.08</v>
      </c>
      <c r="C5496" s="36"/>
      <c r="D5496" s="36"/>
      <c r="E5496" s="36"/>
      <c r="F5496" s="36"/>
      <c r="G5496" s="36"/>
      <c r="H5496" s="36"/>
    </row>
    <row r="5497" spans="1:8">
      <c r="A5497" s="47">
        <v>39805</v>
      </c>
      <c r="B5497" s="36">
        <v>35.270000000000003</v>
      </c>
      <c r="C5497" s="36"/>
      <c r="D5497" s="36"/>
      <c r="E5497" s="36"/>
      <c r="F5497" s="36"/>
      <c r="G5497" s="36"/>
      <c r="H5497" s="36"/>
    </row>
    <row r="5498" spans="1:8">
      <c r="A5498" s="47">
        <v>39806</v>
      </c>
      <c r="B5498" s="36">
        <v>34.450000000000003</v>
      </c>
      <c r="C5498" s="36"/>
      <c r="D5498" s="36"/>
      <c r="E5498" s="36"/>
      <c r="F5498" s="36"/>
      <c r="G5498" s="36"/>
      <c r="H5498" s="36"/>
    </row>
    <row r="5499" spans="1:8">
      <c r="A5499" s="47">
        <v>39808</v>
      </c>
      <c r="B5499" s="36">
        <v>33.729999999999997</v>
      </c>
      <c r="C5499" s="36"/>
      <c r="D5499" s="36"/>
      <c r="E5499" s="36"/>
      <c r="F5499" s="36"/>
      <c r="G5499" s="36"/>
      <c r="H5499" s="36"/>
    </row>
    <row r="5500" spans="1:8">
      <c r="A5500" s="47">
        <v>39811</v>
      </c>
      <c r="B5500" s="36">
        <v>34.159999999999997</v>
      </c>
      <c r="C5500" s="36"/>
      <c r="D5500" s="36"/>
      <c r="E5500" s="36"/>
      <c r="F5500" s="36"/>
      <c r="G5500" s="36"/>
      <c r="H5500" s="36"/>
    </row>
    <row r="5501" spans="1:8">
      <c r="A5501" s="47">
        <v>39812</v>
      </c>
      <c r="B5501" s="36">
        <v>35.22</v>
      </c>
      <c r="C5501" s="36"/>
      <c r="D5501" s="36"/>
      <c r="E5501" s="36"/>
      <c r="F5501" s="36"/>
      <c r="G5501" s="36"/>
      <c r="H5501" s="36"/>
    </row>
    <row r="5502" spans="1:8">
      <c r="A5502" s="47">
        <v>39813</v>
      </c>
      <c r="B5502" s="36">
        <v>35.82</v>
      </c>
      <c r="C5502" s="36"/>
      <c r="D5502" s="36"/>
      <c r="E5502" s="36"/>
      <c r="F5502" s="36"/>
      <c r="G5502" s="36"/>
      <c r="H5502" s="36"/>
    </row>
    <row r="5503" spans="1:8">
      <c r="A5503" s="47">
        <v>39815</v>
      </c>
      <c r="B5503" s="36">
        <v>42.94</v>
      </c>
      <c r="C5503" s="36"/>
      <c r="D5503" s="36"/>
      <c r="E5503" s="36"/>
      <c r="F5503" s="36"/>
      <c r="G5503" s="36"/>
      <c r="H5503" s="36"/>
    </row>
    <row r="5504" spans="1:8">
      <c r="A5504" s="47">
        <v>39818</v>
      </c>
      <c r="B5504" s="36">
        <v>45.84</v>
      </c>
      <c r="C5504" s="36"/>
      <c r="D5504" s="36"/>
      <c r="E5504" s="36"/>
      <c r="F5504" s="36"/>
      <c r="G5504" s="36"/>
      <c r="H5504" s="36"/>
    </row>
    <row r="5505" spans="1:8">
      <c r="A5505" s="47">
        <v>39819</v>
      </c>
      <c r="B5505" s="36">
        <v>48.89</v>
      </c>
      <c r="C5505" s="36"/>
      <c r="D5505" s="36"/>
      <c r="E5505" s="36"/>
      <c r="F5505" s="36"/>
      <c r="G5505" s="36"/>
      <c r="H5505" s="36"/>
    </row>
    <row r="5506" spans="1:8">
      <c r="A5506" s="47">
        <v>39820</v>
      </c>
      <c r="B5506" s="36">
        <v>46.23</v>
      </c>
      <c r="C5506" s="36"/>
      <c r="D5506" s="36"/>
      <c r="E5506" s="36"/>
      <c r="F5506" s="36"/>
      <c r="G5506" s="36"/>
      <c r="H5506" s="36"/>
    </row>
    <row r="5507" spans="1:8">
      <c r="A5507" s="47">
        <v>39821</v>
      </c>
      <c r="B5507" s="36">
        <v>42.94</v>
      </c>
      <c r="C5507" s="36"/>
      <c r="D5507" s="36"/>
      <c r="E5507" s="36"/>
      <c r="F5507" s="36"/>
      <c r="G5507" s="36"/>
      <c r="H5507" s="36"/>
    </row>
    <row r="5508" spans="1:8">
      <c r="A5508" s="47">
        <v>39822</v>
      </c>
      <c r="B5508" s="36">
        <v>42.34</v>
      </c>
      <c r="C5508" s="36"/>
      <c r="D5508" s="36"/>
      <c r="E5508" s="36"/>
      <c r="F5508" s="36"/>
      <c r="G5508" s="36"/>
      <c r="H5508" s="36"/>
    </row>
    <row r="5509" spans="1:8">
      <c r="A5509" s="47">
        <v>39825</v>
      </c>
      <c r="B5509" s="36">
        <v>40.86</v>
      </c>
      <c r="C5509" s="36"/>
      <c r="D5509" s="36"/>
      <c r="E5509" s="36"/>
      <c r="F5509" s="36"/>
      <c r="G5509" s="36"/>
      <c r="H5509" s="36"/>
    </row>
    <row r="5510" spans="1:8">
      <c r="A5510" s="47">
        <v>39826</v>
      </c>
      <c r="B5510" s="36">
        <v>43.05</v>
      </c>
      <c r="C5510" s="36"/>
      <c r="D5510" s="36"/>
      <c r="E5510" s="36"/>
      <c r="F5510" s="36"/>
      <c r="G5510" s="36"/>
      <c r="H5510" s="36"/>
    </row>
    <row r="5511" spans="1:8">
      <c r="A5511" s="47">
        <v>39827</v>
      </c>
      <c r="B5511" s="36">
        <v>42.27</v>
      </c>
      <c r="C5511" s="36"/>
      <c r="D5511" s="36"/>
      <c r="E5511" s="36"/>
      <c r="F5511" s="36"/>
      <c r="G5511" s="36"/>
      <c r="H5511" s="36"/>
    </row>
    <row r="5512" spans="1:8">
      <c r="A5512" s="47">
        <v>39828</v>
      </c>
      <c r="B5512" s="36">
        <v>42.32</v>
      </c>
      <c r="C5512" s="36"/>
      <c r="D5512" s="36"/>
      <c r="E5512" s="36"/>
      <c r="F5512" s="36"/>
      <c r="G5512" s="36"/>
      <c r="H5512" s="36"/>
    </row>
    <row r="5513" spans="1:8">
      <c r="A5513" s="47">
        <v>39829</v>
      </c>
      <c r="B5513" s="36">
        <v>43.42</v>
      </c>
      <c r="C5513" s="36"/>
      <c r="D5513" s="36"/>
      <c r="E5513" s="36"/>
      <c r="F5513" s="36"/>
      <c r="G5513" s="36"/>
      <c r="H5513" s="36"/>
    </row>
    <row r="5514" spans="1:8">
      <c r="A5514" s="47">
        <v>39833</v>
      </c>
      <c r="B5514" s="36">
        <v>41.22</v>
      </c>
      <c r="C5514" s="36"/>
      <c r="D5514" s="36"/>
      <c r="E5514" s="36"/>
      <c r="F5514" s="36"/>
      <c r="G5514" s="36"/>
      <c r="H5514" s="36"/>
    </row>
    <row r="5515" spans="1:8">
      <c r="A5515" s="47">
        <v>39834</v>
      </c>
      <c r="B5515" s="36">
        <v>39.9</v>
      </c>
      <c r="C5515" s="36"/>
      <c r="D5515" s="36"/>
      <c r="E5515" s="36"/>
      <c r="F5515" s="36"/>
      <c r="G5515" s="36"/>
      <c r="H5515" s="36"/>
    </row>
    <row r="5516" spans="1:8">
      <c r="A5516" s="47">
        <v>39835</v>
      </c>
      <c r="B5516" s="36">
        <v>42.42</v>
      </c>
      <c r="C5516" s="36"/>
      <c r="D5516" s="36"/>
      <c r="E5516" s="36"/>
      <c r="F5516" s="36"/>
      <c r="G5516" s="36"/>
      <c r="H5516" s="36"/>
    </row>
    <row r="5517" spans="1:8">
      <c r="A5517" s="47">
        <v>39836</v>
      </c>
      <c r="B5517" s="36">
        <v>43.13</v>
      </c>
      <c r="C5517" s="36"/>
      <c r="D5517" s="36"/>
      <c r="E5517" s="36"/>
      <c r="F5517" s="36"/>
      <c r="G5517" s="36"/>
      <c r="H5517" s="36"/>
    </row>
    <row r="5518" spans="1:8">
      <c r="A5518" s="47">
        <v>39839</v>
      </c>
      <c r="B5518" s="36">
        <v>48</v>
      </c>
      <c r="C5518" s="36"/>
      <c r="D5518" s="36"/>
      <c r="E5518" s="36"/>
      <c r="F5518" s="36"/>
      <c r="G5518" s="36"/>
      <c r="H5518" s="36"/>
    </row>
    <row r="5519" spans="1:8">
      <c r="A5519" s="47">
        <v>39840</v>
      </c>
      <c r="B5519" s="36">
        <v>42.86</v>
      </c>
      <c r="C5519" s="36"/>
      <c r="D5519" s="36"/>
      <c r="E5519" s="36"/>
      <c r="F5519" s="36"/>
      <c r="G5519" s="36"/>
      <c r="H5519" s="36"/>
    </row>
    <row r="5520" spans="1:8">
      <c r="A5520" s="47">
        <v>39841</v>
      </c>
      <c r="B5520" s="36">
        <v>42.86</v>
      </c>
      <c r="C5520" s="36"/>
      <c r="D5520" s="36"/>
      <c r="E5520" s="36"/>
      <c r="F5520" s="36"/>
      <c r="G5520" s="36"/>
      <c r="H5520" s="36"/>
    </row>
    <row r="5521" spans="1:8">
      <c r="A5521" s="47">
        <v>39842</v>
      </c>
      <c r="B5521" s="36">
        <v>43.13</v>
      </c>
      <c r="C5521" s="36"/>
      <c r="D5521" s="36"/>
      <c r="E5521" s="36"/>
      <c r="F5521" s="36"/>
      <c r="G5521" s="36"/>
      <c r="H5521" s="36"/>
    </row>
    <row r="5522" spans="1:8">
      <c r="A5522" s="47">
        <v>39843</v>
      </c>
      <c r="B5522" s="36">
        <v>44.17</v>
      </c>
      <c r="C5522" s="36"/>
      <c r="D5522" s="36"/>
      <c r="E5522" s="36"/>
      <c r="F5522" s="36"/>
      <c r="G5522" s="36"/>
      <c r="H5522" s="36"/>
    </row>
    <row r="5523" spans="1:8">
      <c r="A5523" s="47">
        <v>39846</v>
      </c>
      <c r="B5523" s="36">
        <v>42.96</v>
      </c>
      <c r="C5523" s="36"/>
      <c r="D5523" s="36"/>
      <c r="E5523" s="36"/>
      <c r="F5523" s="36"/>
      <c r="G5523" s="36"/>
      <c r="H5523" s="36"/>
    </row>
    <row r="5524" spans="1:8">
      <c r="A5524" s="47">
        <v>39847</v>
      </c>
      <c r="B5524" s="36">
        <v>43.15</v>
      </c>
      <c r="C5524" s="36"/>
      <c r="D5524" s="36"/>
      <c r="E5524" s="36"/>
      <c r="F5524" s="36"/>
      <c r="G5524" s="36"/>
      <c r="H5524" s="36"/>
    </row>
    <row r="5525" spans="1:8">
      <c r="A5525" s="47">
        <v>39848</v>
      </c>
      <c r="B5525" s="36">
        <v>43.68</v>
      </c>
      <c r="C5525" s="36"/>
      <c r="D5525" s="36"/>
      <c r="E5525" s="36"/>
      <c r="F5525" s="36"/>
      <c r="G5525" s="36"/>
      <c r="H5525" s="36"/>
    </row>
    <row r="5526" spans="1:8">
      <c r="A5526" s="47">
        <v>39849</v>
      </c>
      <c r="B5526" s="36">
        <v>43.92</v>
      </c>
      <c r="C5526" s="36"/>
      <c r="D5526" s="36"/>
      <c r="E5526" s="36"/>
      <c r="F5526" s="36"/>
      <c r="G5526" s="36"/>
      <c r="H5526" s="36"/>
    </row>
    <row r="5527" spans="1:8">
      <c r="A5527" s="47">
        <v>39850</v>
      </c>
      <c r="B5527" s="36">
        <v>44.49</v>
      </c>
      <c r="C5527" s="36"/>
      <c r="D5527" s="36"/>
      <c r="E5527" s="36"/>
      <c r="F5527" s="36"/>
      <c r="G5527" s="36"/>
      <c r="H5527" s="36"/>
    </row>
    <row r="5528" spans="1:8">
      <c r="A5528" s="47">
        <v>39853</v>
      </c>
      <c r="B5528" s="36">
        <v>47.23</v>
      </c>
      <c r="C5528" s="36"/>
      <c r="D5528" s="36"/>
      <c r="E5528" s="36"/>
      <c r="F5528" s="36"/>
      <c r="G5528" s="36"/>
      <c r="H5528" s="36"/>
    </row>
    <row r="5529" spans="1:8">
      <c r="A5529" s="47">
        <v>39854</v>
      </c>
      <c r="B5529" s="36">
        <v>45.88</v>
      </c>
      <c r="C5529" s="36"/>
      <c r="D5529" s="36"/>
      <c r="E5529" s="36"/>
      <c r="F5529" s="36"/>
      <c r="G5529" s="36"/>
      <c r="H5529" s="36"/>
    </row>
    <row r="5530" spans="1:8">
      <c r="A5530" s="47">
        <v>39855</v>
      </c>
      <c r="B5530" s="36">
        <v>44.24</v>
      </c>
      <c r="C5530" s="36"/>
      <c r="D5530" s="36"/>
      <c r="E5530" s="36"/>
      <c r="F5530" s="36"/>
      <c r="G5530" s="36"/>
      <c r="H5530" s="36"/>
    </row>
    <row r="5531" spans="1:8">
      <c r="A5531" s="47">
        <v>39856</v>
      </c>
      <c r="B5531" s="36">
        <v>47.23</v>
      </c>
      <c r="C5531" s="36"/>
      <c r="D5531" s="36"/>
      <c r="E5531" s="36"/>
      <c r="F5531" s="36"/>
      <c r="G5531" s="36"/>
      <c r="H5531" s="36"/>
    </row>
    <row r="5532" spans="1:8">
      <c r="A5532" s="47">
        <v>39857</v>
      </c>
      <c r="B5532" s="36">
        <v>43.36</v>
      </c>
      <c r="C5532" s="36"/>
      <c r="D5532" s="36"/>
      <c r="E5532" s="36"/>
      <c r="F5532" s="36"/>
      <c r="G5532" s="36"/>
      <c r="H5532" s="36"/>
    </row>
    <row r="5533" spans="1:8">
      <c r="A5533" s="47">
        <v>39861</v>
      </c>
      <c r="B5533" s="36">
        <v>39.69</v>
      </c>
      <c r="C5533" s="36"/>
      <c r="D5533" s="36"/>
      <c r="E5533" s="36"/>
      <c r="F5533" s="36"/>
      <c r="G5533" s="36"/>
      <c r="H5533" s="36"/>
    </row>
    <row r="5534" spans="1:8">
      <c r="A5534" s="47">
        <v>39862</v>
      </c>
      <c r="B5534" s="36">
        <v>39.409999999999997</v>
      </c>
      <c r="C5534" s="36"/>
      <c r="D5534" s="36"/>
      <c r="E5534" s="36"/>
      <c r="F5534" s="36"/>
      <c r="G5534" s="36"/>
      <c r="H5534" s="36"/>
    </row>
    <row r="5535" spans="1:8">
      <c r="A5535" s="47">
        <v>39863</v>
      </c>
      <c r="B5535" s="36">
        <v>42.36</v>
      </c>
      <c r="C5535" s="36"/>
      <c r="D5535" s="36"/>
      <c r="E5535" s="36"/>
      <c r="F5535" s="36"/>
      <c r="G5535" s="36"/>
      <c r="H5535" s="36"/>
    </row>
    <row r="5536" spans="1:8">
      <c r="A5536" s="47">
        <v>39864</v>
      </c>
      <c r="B5536" s="36">
        <v>42.19</v>
      </c>
      <c r="C5536" s="36"/>
      <c r="D5536" s="36"/>
      <c r="E5536" s="36"/>
      <c r="F5536" s="36"/>
      <c r="G5536" s="36"/>
      <c r="H5536" s="36"/>
    </row>
    <row r="5537" spans="1:8">
      <c r="A5537" s="47">
        <v>39867</v>
      </c>
      <c r="B5537" s="36">
        <v>41.27</v>
      </c>
      <c r="C5537" s="36"/>
      <c r="D5537" s="36"/>
      <c r="E5537" s="36"/>
      <c r="F5537" s="36"/>
      <c r="G5537" s="36"/>
      <c r="H5537" s="36"/>
    </row>
    <row r="5538" spans="1:8">
      <c r="A5538" s="47">
        <v>39868</v>
      </c>
      <c r="B5538" s="36">
        <v>40.18</v>
      </c>
      <c r="C5538" s="36"/>
      <c r="D5538" s="36"/>
      <c r="E5538" s="36"/>
      <c r="F5538" s="36"/>
      <c r="G5538" s="36"/>
      <c r="H5538" s="36"/>
    </row>
    <row r="5539" spans="1:8">
      <c r="A5539" s="47">
        <v>39869</v>
      </c>
      <c r="B5539" s="36">
        <v>42.37</v>
      </c>
      <c r="C5539" s="36"/>
      <c r="D5539" s="36"/>
      <c r="E5539" s="36"/>
      <c r="F5539" s="36"/>
      <c r="G5539" s="36"/>
      <c r="H5539" s="36"/>
    </row>
    <row r="5540" spans="1:8">
      <c r="A5540" s="47">
        <v>39870</v>
      </c>
      <c r="B5540" s="36">
        <v>45.15</v>
      </c>
      <c r="C5540" s="36"/>
      <c r="D5540" s="36"/>
      <c r="E5540" s="36"/>
      <c r="F5540" s="36"/>
      <c r="G5540" s="36"/>
      <c r="H5540" s="36"/>
    </row>
    <row r="5541" spans="1:8">
      <c r="A5541" s="47">
        <v>39871</v>
      </c>
      <c r="B5541" s="36">
        <v>44.41</v>
      </c>
      <c r="C5541" s="36"/>
      <c r="D5541" s="36"/>
      <c r="E5541" s="36"/>
      <c r="F5541" s="36"/>
      <c r="G5541" s="36"/>
      <c r="H5541" s="36"/>
    </row>
    <row r="5542" spans="1:8">
      <c r="A5542" s="47">
        <v>39874</v>
      </c>
      <c r="B5542" s="36">
        <v>42.6</v>
      </c>
      <c r="C5542" s="36"/>
      <c r="D5542" s="36"/>
      <c r="E5542" s="36"/>
      <c r="F5542" s="36"/>
      <c r="G5542" s="36"/>
      <c r="H5542" s="36"/>
    </row>
    <row r="5543" spans="1:8">
      <c r="A5543" s="47">
        <v>39875</v>
      </c>
      <c r="B5543" s="36">
        <v>42.72</v>
      </c>
      <c r="C5543" s="36"/>
      <c r="D5543" s="36"/>
      <c r="E5543" s="36"/>
      <c r="F5543" s="36"/>
      <c r="G5543" s="36"/>
      <c r="H5543" s="36"/>
    </row>
    <row r="5544" spans="1:8">
      <c r="A5544" s="47">
        <v>39876</v>
      </c>
      <c r="B5544" s="36">
        <v>46.07</v>
      </c>
      <c r="C5544" s="36"/>
      <c r="D5544" s="36"/>
      <c r="E5544" s="36"/>
      <c r="F5544" s="36"/>
      <c r="G5544" s="36"/>
      <c r="H5544" s="36"/>
    </row>
    <row r="5545" spans="1:8">
      <c r="A5545" s="47">
        <v>39877</v>
      </c>
      <c r="B5545" s="36">
        <v>44.45</v>
      </c>
      <c r="C5545" s="36"/>
      <c r="D5545" s="36"/>
      <c r="E5545" s="36"/>
      <c r="F5545" s="36"/>
      <c r="G5545" s="36"/>
      <c r="H5545" s="36"/>
    </row>
    <row r="5546" spans="1:8">
      <c r="A5546" s="47">
        <v>39878</v>
      </c>
      <c r="B5546" s="36">
        <v>43.48</v>
      </c>
      <c r="C5546" s="36"/>
      <c r="D5546" s="36"/>
      <c r="E5546" s="36"/>
      <c r="F5546" s="36"/>
      <c r="G5546" s="36"/>
      <c r="H5546" s="36"/>
    </row>
    <row r="5547" spans="1:8">
      <c r="A5547" s="47">
        <v>39881</v>
      </c>
      <c r="B5547" s="36">
        <v>44.55</v>
      </c>
      <c r="C5547" s="36"/>
      <c r="D5547" s="36"/>
      <c r="E5547" s="36"/>
      <c r="F5547" s="36"/>
      <c r="G5547" s="36"/>
      <c r="H5547" s="36"/>
    </row>
    <row r="5548" spans="1:8">
      <c r="A5548" s="47">
        <v>39882</v>
      </c>
      <c r="B5548" s="36">
        <v>44.99</v>
      </c>
      <c r="C5548" s="36"/>
      <c r="D5548" s="36"/>
      <c r="E5548" s="36"/>
      <c r="F5548" s="36"/>
      <c r="G5548" s="36"/>
      <c r="H5548" s="36"/>
    </row>
    <row r="5549" spans="1:8">
      <c r="A5549" s="47">
        <v>39883</v>
      </c>
      <c r="B5549" s="36">
        <v>43.2</v>
      </c>
      <c r="C5549" s="36"/>
      <c r="D5549" s="36"/>
      <c r="E5549" s="36"/>
      <c r="F5549" s="36"/>
      <c r="G5549" s="36"/>
      <c r="H5549" s="36"/>
    </row>
    <row r="5550" spans="1:8">
      <c r="A5550" s="47">
        <v>39884</v>
      </c>
      <c r="B5550" s="36">
        <v>42.19</v>
      </c>
      <c r="C5550" s="36"/>
      <c r="D5550" s="36"/>
      <c r="E5550" s="36"/>
      <c r="F5550" s="36"/>
      <c r="G5550" s="36"/>
      <c r="H5550" s="36"/>
    </row>
    <row r="5551" spans="1:8">
      <c r="A5551" s="47">
        <v>39885</v>
      </c>
      <c r="B5551" s="36">
        <v>44.97</v>
      </c>
      <c r="C5551" s="36"/>
      <c r="D5551" s="36"/>
      <c r="E5551" s="36"/>
      <c r="F5551" s="36"/>
      <c r="G5551" s="36"/>
      <c r="H5551" s="36"/>
    </row>
    <row r="5552" spans="1:8">
      <c r="A5552" s="47">
        <v>39888</v>
      </c>
      <c r="B5552" s="36">
        <v>44.12</v>
      </c>
      <c r="C5552" s="36"/>
      <c r="D5552" s="36"/>
      <c r="E5552" s="36"/>
      <c r="F5552" s="36"/>
      <c r="G5552" s="36"/>
      <c r="H5552" s="36"/>
    </row>
    <row r="5553" spans="1:8">
      <c r="A5553" s="47">
        <v>39889</v>
      </c>
      <c r="B5553" s="36">
        <v>45.53</v>
      </c>
      <c r="C5553" s="36"/>
      <c r="D5553" s="36"/>
      <c r="E5553" s="36"/>
      <c r="F5553" s="36"/>
      <c r="G5553" s="36"/>
      <c r="H5553" s="36"/>
    </row>
    <row r="5554" spans="1:8">
      <c r="A5554" s="47">
        <v>39890</v>
      </c>
      <c r="B5554" s="36">
        <v>45.22</v>
      </c>
      <c r="C5554" s="36"/>
      <c r="D5554" s="36"/>
      <c r="E5554" s="36"/>
      <c r="F5554" s="36"/>
      <c r="G5554" s="36"/>
      <c r="H5554" s="36"/>
    </row>
    <row r="5555" spans="1:8">
      <c r="A5555" s="47">
        <v>39891</v>
      </c>
      <c r="B5555" s="36">
        <v>48.03</v>
      </c>
      <c r="C5555" s="36"/>
      <c r="D5555" s="36"/>
      <c r="E5555" s="36"/>
      <c r="F5555" s="36"/>
      <c r="G5555" s="36"/>
      <c r="H5555" s="36"/>
    </row>
    <row r="5556" spans="1:8">
      <c r="A5556" s="47">
        <v>39892</v>
      </c>
      <c r="B5556" s="36">
        <v>49.27</v>
      </c>
      <c r="C5556" s="36"/>
      <c r="D5556" s="36"/>
      <c r="E5556" s="36"/>
      <c r="F5556" s="36"/>
      <c r="G5556" s="36"/>
      <c r="H5556" s="36"/>
    </row>
    <row r="5557" spans="1:8">
      <c r="A5557" s="47">
        <v>39895</v>
      </c>
      <c r="B5557" s="36">
        <v>51.84</v>
      </c>
      <c r="C5557" s="36"/>
      <c r="D5557" s="36"/>
      <c r="E5557" s="36"/>
      <c r="F5557" s="36"/>
      <c r="G5557" s="36"/>
      <c r="H5557" s="36"/>
    </row>
    <row r="5558" spans="1:8">
      <c r="A5558" s="47">
        <v>39896</v>
      </c>
      <c r="B5558" s="36">
        <v>51.32</v>
      </c>
      <c r="C5558" s="36"/>
      <c r="D5558" s="36"/>
      <c r="E5558" s="36"/>
      <c r="F5558" s="36"/>
      <c r="G5558" s="36"/>
      <c r="H5558" s="36"/>
    </row>
    <row r="5559" spans="1:8">
      <c r="A5559" s="47">
        <v>39897</v>
      </c>
      <c r="B5559" s="36">
        <v>51.46</v>
      </c>
      <c r="C5559" s="36"/>
      <c r="D5559" s="36"/>
      <c r="E5559" s="36"/>
      <c r="F5559" s="36"/>
      <c r="G5559" s="36"/>
      <c r="H5559" s="36"/>
    </row>
    <row r="5560" spans="1:8">
      <c r="A5560" s="47">
        <v>39898</v>
      </c>
      <c r="B5560" s="36">
        <v>51.89</v>
      </c>
      <c r="C5560" s="36"/>
      <c r="D5560" s="36"/>
      <c r="E5560" s="36"/>
      <c r="F5560" s="36"/>
      <c r="G5560" s="36"/>
      <c r="H5560" s="36"/>
    </row>
    <row r="5561" spans="1:8">
      <c r="A5561" s="47">
        <v>39899</v>
      </c>
      <c r="B5561" s="36">
        <v>50.81</v>
      </c>
      <c r="C5561" s="36"/>
      <c r="D5561" s="36"/>
      <c r="E5561" s="36"/>
      <c r="F5561" s="36"/>
      <c r="G5561" s="36"/>
      <c r="H5561" s="36"/>
    </row>
    <row r="5562" spans="1:8">
      <c r="A5562" s="47">
        <v>39902</v>
      </c>
      <c r="B5562" s="36">
        <v>49.05</v>
      </c>
      <c r="C5562" s="36"/>
      <c r="D5562" s="36"/>
      <c r="E5562" s="36"/>
      <c r="F5562" s="36"/>
      <c r="G5562" s="36"/>
      <c r="H5562" s="36"/>
    </row>
    <row r="5563" spans="1:8">
      <c r="A5563" s="47">
        <v>39903</v>
      </c>
      <c r="B5563" s="36">
        <v>46.13</v>
      </c>
      <c r="C5563" s="36"/>
      <c r="D5563" s="36"/>
      <c r="E5563" s="36"/>
      <c r="F5563" s="36"/>
      <c r="G5563" s="36"/>
      <c r="H5563" s="36"/>
    </row>
    <row r="5564" spans="1:8">
      <c r="A5564" s="47">
        <v>39904</v>
      </c>
      <c r="B5564" s="36">
        <v>45.92</v>
      </c>
      <c r="C5564" s="36"/>
      <c r="D5564" s="36"/>
      <c r="E5564" s="36"/>
      <c r="F5564" s="36"/>
      <c r="G5564" s="36"/>
      <c r="H5564" s="36"/>
    </row>
    <row r="5565" spans="1:8">
      <c r="A5565" s="47">
        <v>39905</v>
      </c>
      <c r="B5565" s="36">
        <v>50.89</v>
      </c>
      <c r="C5565" s="36"/>
      <c r="D5565" s="36"/>
      <c r="E5565" s="36"/>
      <c r="F5565" s="36"/>
      <c r="G5565" s="36"/>
      <c r="H5565" s="36"/>
    </row>
    <row r="5566" spans="1:8">
      <c r="A5566" s="47">
        <v>39906</v>
      </c>
      <c r="B5566" s="36">
        <v>50.48</v>
      </c>
      <c r="C5566" s="36"/>
      <c r="D5566" s="36"/>
      <c r="E5566" s="36"/>
      <c r="F5566" s="36"/>
      <c r="G5566" s="36"/>
      <c r="H5566" s="36"/>
    </row>
    <row r="5567" spans="1:8">
      <c r="A5567" s="47">
        <v>39909</v>
      </c>
      <c r="B5567" s="36">
        <v>50.91</v>
      </c>
      <c r="C5567" s="36"/>
      <c r="D5567" s="36"/>
      <c r="E5567" s="36"/>
      <c r="F5567" s="36"/>
      <c r="G5567" s="36"/>
      <c r="H5567" s="36"/>
    </row>
    <row r="5568" spans="1:8">
      <c r="A5568" s="47">
        <v>39910</v>
      </c>
      <c r="B5568" s="36">
        <v>50.62</v>
      </c>
      <c r="C5568" s="36"/>
      <c r="D5568" s="36"/>
      <c r="E5568" s="36"/>
      <c r="F5568" s="36"/>
      <c r="G5568" s="36"/>
      <c r="H5568" s="36"/>
    </row>
    <row r="5569" spans="1:8">
      <c r="A5569" s="47">
        <v>39911</v>
      </c>
      <c r="B5569" s="36">
        <v>52.06</v>
      </c>
      <c r="C5569" s="36"/>
      <c r="D5569" s="36"/>
      <c r="E5569" s="36"/>
      <c r="F5569" s="36"/>
      <c r="G5569" s="36"/>
      <c r="H5569" s="36"/>
    </row>
    <row r="5570" spans="1:8">
      <c r="A5570" s="47">
        <v>39912</v>
      </c>
      <c r="B5570" s="36">
        <v>52.33</v>
      </c>
      <c r="C5570" s="36"/>
      <c r="D5570" s="36"/>
      <c r="E5570" s="36"/>
      <c r="F5570" s="36"/>
      <c r="G5570" s="36"/>
      <c r="H5570" s="36"/>
    </row>
    <row r="5571" spans="1:8">
      <c r="A5571" s="47">
        <v>39916</v>
      </c>
      <c r="B5571" s="36">
        <v>50.73</v>
      </c>
      <c r="C5571" s="36"/>
      <c r="D5571" s="36"/>
      <c r="E5571" s="36"/>
      <c r="F5571" s="36"/>
      <c r="G5571" s="36"/>
      <c r="H5571" s="36"/>
    </row>
    <row r="5572" spans="1:8">
      <c r="A5572" s="47">
        <v>39917</v>
      </c>
      <c r="B5572" s="36">
        <v>52.06</v>
      </c>
      <c r="C5572" s="36"/>
      <c r="D5572" s="36"/>
      <c r="E5572" s="36"/>
      <c r="F5572" s="36"/>
      <c r="G5572" s="36"/>
      <c r="H5572" s="36"/>
    </row>
    <row r="5573" spans="1:8">
      <c r="A5573" s="47">
        <v>39918</v>
      </c>
      <c r="B5573" s="36">
        <v>51.31</v>
      </c>
      <c r="C5573" s="36"/>
      <c r="D5573" s="36"/>
      <c r="E5573" s="36"/>
      <c r="F5573" s="36"/>
      <c r="G5573" s="36"/>
      <c r="H5573" s="36"/>
    </row>
    <row r="5574" spans="1:8">
      <c r="A5574" s="47">
        <v>39919</v>
      </c>
      <c r="B5574" s="36">
        <v>51.83</v>
      </c>
      <c r="C5574" s="36"/>
      <c r="D5574" s="36"/>
      <c r="E5574" s="36"/>
      <c r="F5574" s="36"/>
      <c r="G5574" s="36"/>
      <c r="H5574" s="36"/>
    </row>
    <row r="5575" spans="1:8">
      <c r="A5575" s="47">
        <v>39920</v>
      </c>
      <c r="B5575" s="36">
        <v>52.02</v>
      </c>
      <c r="C5575" s="36"/>
      <c r="D5575" s="36"/>
      <c r="E5575" s="36"/>
      <c r="F5575" s="36"/>
      <c r="G5575" s="36"/>
      <c r="H5575" s="36"/>
    </row>
    <row r="5576" spans="1:8">
      <c r="A5576" s="47">
        <v>39923</v>
      </c>
      <c r="B5576" s="36">
        <v>49.06</v>
      </c>
      <c r="C5576" s="36"/>
      <c r="D5576" s="36"/>
      <c r="E5576" s="36"/>
      <c r="F5576" s="36"/>
      <c r="G5576" s="36"/>
      <c r="H5576" s="36"/>
    </row>
    <row r="5577" spans="1:8">
      <c r="A5577" s="47">
        <v>39924</v>
      </c>
      <c r="B5577" s="36">
        <v>48.69</v>
      </c>
      <c r="C5577" s="36"/>
      <c r="D5577" s="36"/>
      <c r="E5577" s="36"/>
      <c r="F5577" s="36"/>
      <c r="G5577" s="36"/>
      <c r="H5577" s="36"/>
    </row>
    <row r="5578" spans="1:8">
      <c r="A5578" s="47">
        <v>39925</v>
      </c>
      <c r="B5578" s="36">
        <v>48.5</v>
      </c>
      <c r="C5578" s="36"/>
      <c r="D5578" s="36"/>
      <c r="E5578" s="36"/>
      <c r="F5578" s="36"/>
      <c r="G5578" s="36"/>
      <c r="H5578" s="36"/>
    </row>
    <row r="5579" spans="1:8">
      <c r="A5579" s="47">
        <v>39926</v>
      </c>
      <c r="B5579" s="36">
        <v>48.29</v>
      </c>
      <c r="C5579" s="36"/>
      <c r="D5579" s="36"/>
      <c r="E5579" s="36"/>
      <c r="F5579" s="36"/>
      <c r="G5579" s="36"/>
      <c r="H5579" s="36"/>
    </row>
    <row r="5580" spans="1:8">
      <c r="A5580" s="47">
        <v>39927</v>
      </c>
      <c r="B5580" s="36">
        <v>50.29</v>
      </c>
      <c r="C5580" s="36"/>
      <c r="D5580" s="36"/>
      <c r="E5580" s="36"/>
      <c r="F5580" s="36"/>
      <c r="G5580" s="36"/>
      <c r="H5580" s="36"/>
    </row>
    <row r="5581" spans="1:8">
      <c r="A5581" s="47">
        <v>39930</v>
      </c>
      <c r="B5581" s="36">
        <v>48.67</v>
      </c>
      <c r="C5581" s="36"/>
      <c r="D5581" s="36"/>
      <c r="E5581" s="36"/>
      <c r="F5581" s="36"/>
      <c r="G5581" s="36"/>
      <c r="H5581" s="36"/>
    </row>
    <row r="5582" spans="1:8">
      <c r="A5582" s="47">
        <v>39931</v>
      </c>
      <c r="B5582" s="36">
        <v>48.64</v>
      </c>
      <c r="C5582" s="36"/>
      <c r="D5582" s="36"/>
      <c r="E5582" s="36"/>
      <c r="F5582" s="36"/>
      <c r="G5582" s="36"/>
      <c r="H5582" s="36"/>
    </row>
    <row r="5583" spans="1:8">
      <c r="A5583" s="47">
        <v>39932</v>
      </c>
      <c r="B5583" s="36">
        <v>50.22</v>
      </c>
      <c r="C5583" s="36"/>
      <c r="D5583" s="36"/>
      <c r="E5583" s="36"/>
      <c r="F5583" s="36"/>
      <c r="G5583" s="36"/>
      <c r="H5583" s="36"/>
    </row>
    <row r="5584" spans="1:8">
      <c r="A5584" s="47">
        <v>39933</v>
      </c>
      <c r="B5584" s="36">
        <v>50.3</v>
      </c>
      <c r="C5584" s="36"/>
      <c r="D5584" s="36"/>
      <c r="E5584" s="36"/>
      <c r="F5584" s="36"/>
      <c r="G5584" s="36"/>
      <c r="H5584" s="36"/>
    </row>
    <row r="5585" spans="1:8">
      <c r="A5585" s="47">
        <v>39934</v>
      </c>
      <c r="B5585" s="36">
        <v>51.75</v>
      </c>
      <c r="C5585" s="36"/>
      <c r="D5585" s="36"/>
      <c r="E5585" s="36"/>
      <c r="F5585" s="36"/>
      <c r="G5585" s="36"/>
      <c r="H5585" s="36"/>
    </row>
    <row r="5586" spans="1:8">
      <c r="A5586" s="47">
        <v>39937</v>
      </c>
      <c r="B5586" s="36">
        <v>53.26</v>
      </c>
      <c r="C5586" s="36"/>
      <c r="D5586" s="36"/>
      <c r="E5586" s="36"/>
      <c r="F5586" s="36"/>
      <c r="G5586" s="36"/>
      <c r="H5586" s="36"/>
    </row>
    <row r="5587" spans="1:8">
      <c r="A5587" s="47">
        <v>39938</v>
      </c>
      <c r="B5587" s="36">
        <v>53.16</v>
      </c>
      <c r="C5587" s="36"/>
      <c r="D5587" s="36"/>
      <c r="E5587" s="36"/>
      <c r="F5587" s="36"/>
      <c r="G5587" s="36"/>
      <c r="H5587" s="36"/>
    </row>
    <row r="5588" spans="1:8">
      <c r="A5588" s="47">
        <v>39939</v>
      </c>
      <c r="B5588" s="36">
        <v>55.07</v>
      </c>
      <c r="C5588" s="36"/>
      <c r="D5588" s="36"/>
      <c r="E5588" s="36"/>
      <c r="F5588" s="36"/>
      <c r="G5588" s="36"/>
      <c r="H5588" s="36"/>
    </row>
    <row r="5589" spans="1:8">
      <c r="A5589" s="47">
        <v>39940</v>
      </c>
      <c r="B5589" s="36">
        <v>56.63</v>
      </c>
      <c r="C5589" s="36"/>
      <c r="D5589" s="36"/>
      <c r="E5589" s="36"/>
      <c r="F5589" s="36"/>
      <c r="G5589" s="36"/>
      <c r="H5589" s="36"/>
    </row>
    <row r="5590" spans="1:8">
      <c r="A5590" s="47">
        <v>39941</v>
      </c>
      <c r="B5590" s="36">
        <v>56.02</v>
      </c>
      <c r="C5590" s="36"/>
      <c r="D5590" s="36"/>
      <c r="E5590" s="36"/>
      <c r="F5590" s="36"/>
      <c r="G5590" s="36"/>
      <c r="H5590" s="36"/>
    </row>
    <row r="5591" spans="1:8">
      <c r="A5591" s="47">
        <v>39944</v>
      </c>
      <c r="B5591" s="36">
        <v>55.99</v>
      </c>
      <c r="C5591" s="36"/>
      <c r="D5591" s="36"/>
      <c r="E5591" s="36"/>
      <c r="F5591" s="36"/>
      <c r="G5591" s="36"/>
      <c r="H5591" s="36"/>
    </row>
    <row r="5592" spans="1:8">
      <c r="A5592" s="47">
        <v>39945</v>
      </c>
      <c r="B5592" s="36">
        <v>56.52</v>
      </c>
      <c r="C5592" s="36"/>
      <c r="D5592" s="36"/>
      <c r="E5592" s="36"/>
      <c r="F5592" s="36"/>
      <c r="G5592" s="36"/>
      <c r="H5592" s="36"/>
    </row>
    <row r="5593" spans="1:8">
      <c r="A5593" s="47">
        <v>39946</v>
      </c>
      <c r="B5593" s="36">
        <v>56.84</v>
      </c>
      <c r="C5593" s="36"/>
      <c r="D5593" s="36"/>
      <c r="E5593" s="36"/>
      <c r="F5593" s="36"/>
      <c r="G5593" s="36"/>
      <c r="H5593" s="36"/>
    </row>
    <row r="5594" spans="1:8">
      <c r="A5594" s="47">
        <v>39947</v>
      </c>
      <c r="B5594" s="36">
        <v>56.25</v>
      </c>
      <c r="C5594" s="36"/>
      <c r="D5594" s="36"/>
      <c r="E5594" s="36"/>
      <c r="F5594" s="36"/>
      <c r="G5594" s="36"/>
      <c r="H5594" s="36"/>
    </row>
    <row r="5595" spans="1:8">
      <c r="A5595" s="47">
        <v>39948</v>
      </c>
      <c r="B5595" s="36">
        <v>56.33</v>
      </c>
      <c r="C5595" s="36"/>
      <c r="D5595" s="36"/>
      <c r="E5595" s="36"/>
      <c r="F5595" s="36"/>
      <c r="G5595" s="36"/>
      <c r="H5595" s="36"/>
    </row>
    <row r="5596" spans="1:8">
      <c r="A5596" s="47">
        <v>39951</v>
      </c>
      <c r="B5596" s="36">
        <v>56.51</v>
      </c>
      <c r="C5596" s="36"/>
      <c r="D5596" s="36"/>
      <c r="E5596" s="36"/>
      <c r="F5596" s="36"/>
      <c r="G5596" s="36"/>
      <c r="H5596" s="36"/>
    </row>
    <row r="5597" spans="1:8">
      <c r="A5597" s="47">
        <v>39952</v>
      </c>
      <c r="B5597" s="36">
        <v>57.12</v>
      </c>
      <c r="C5597" s="36"/>
      <c r="D5597" s="36"/>
      <c r="E5597" s="36"/>
      <c r="F5597" s="36"/>
      <c r="G5597" s="36"/>
      <c r="H5597" s="36"/>
    </row>
    <row r="5598" spans="1:8">
      <c r="A5598" s="47">
        <v>39953</v>
      </c>
      <c r="B5598" s="36">
        <v>59.1</v>
      </c>
      <c r="C5598" s="36"/>
      <c r="D5598" s="36"/>
      <c r="E5598" s="36"/>
      <c r="F5598" s="36"/>
      <c r="G5598" s="36"/>
      <c r="H5598" s="36"/>
    </row>
    <row r="5599" spans="1:8">
      <c r="A5599" s="47">
        <v>39954</v>
      </c>
      <c r="B5599" s="36">
        <v>58.02</v>
      </c>
      <c r="C5599" s="36"/>
      <c r="D5599" s="36"/>
      <c r="E5599" s="36"/>
      <c r="F5599" s="36"/>
      <c r="G5599" s="36"/>
      <c r="H5599" s="36"/>
    </row>
    <row r="5600" spans="1:8">
      <c r="A5600" s="47">
        <v>39955</v>
      </c>
      <c r="B5600" s="36">
        <v>58.7</v>
      </c>
      <c r="C5600" s="36"/>
      <c r="D5600" s="36"/>
      <c r="E5600" s="36"/>
      <c r="F5600" s="36"/>
      <c r="G5600" s="36"/>
      <c r="H5600" s="36"/>
    </row>
    <row r="5601" spans="1:8">
      <c r="A5601" s="47">
        <v>39959</v>
      </c>
      <c r="B5601" s="36">
        <v>59.05</v>
      </c>
      <c r="C5601" s="36"/>
      <c r="D5601" s="36"/>
      <c r="E5601" s="36"/>
      <c r="F5601" s="36"/>
      <c r="G5601" s="36"/>
      <c r="H5601" s="36"/>
    </row>
    <row r="5602" spans="1:8">
      <c r="A5602" s="47">
        <v>39960</v>
      </c>
      <c r="B5602" s="36">
        <v>61.28</v>
      </c>
      <c r="C5602" s="36"/>
      <c r="D5602" s="36"/>
      <c r="E5602" s="36"/>
      <c r="F5602" s="36"/>
      <c r="G5602" s="36"/>
      <c r="H5602" s="36"/>
    </row>
    <row r="5603" spans="1:8">
      <c r="A5603" s="47">
        <v>39961</v>
      </c>
      <c r="B5603" s="36">
        <v>63.47</v>
      </c>
      <c r="C5603" s="36"/>
      <c r="D5603" s="36"/>
      <c r="E5603" s="36"/>
      <c r="F5603" s="36"/>
      <c r="G5603" s="36"/>
      <c r="H5603" s="36"/>
    </row>
    <row r="5604" spans="1:8">
      <c r="A5604" s="47">
        <v>39962</v>
      </c>
      <c r="B5604" s="36">
        <v>64.98</v>
      </c>
      <c r="C5604" s="36"/>
      <c r="D5604" s="36"/>
      <c r="E5604" s="36"/>
      <c r="F5604" s="36"/>
      <c r="G5604" s="36"/>
      <c r="H5604" s="36"/>
    </row>
    <row r="5605" spans="1:8">
      <c r="A5605" s="47">
        <v>39965</v>
      </c>
      <c r="B5605" s="36">
        <v>66.599999999999994</v>
      </c>
      <c r="C5605" s="36"/>
      <c r="D5605" s="36"/>
      <c r="E5605" s="36"/>
      <c r="F5605" s="36"/>
      <c r="G5605" s="36"/>
      <c r="H5605" s="36"/>
    </row>
    <row r="5606" spans="1:8">
      <c r="A5606" s="47">
        <v>39966</v>
      </c>
      <c r="B5606" s="36">
        <v>67.67</v>
      </c>
      <c r="C5606" s="36"/>
      <c r="D5606" s="36"/>
      <c r="E5606" s="36"/>
      <c r="F5606" s="36"/>
      <c r="G5606" s="36"/>
      <c r="H5606" s="36"/>
    </row>
    <row r="5607" spans="1:8">
      <c r="A5607" s="47">
        <v>39967</v>
      </c>
      <c r="B5607" s="36">
        <v>66.150000000000006</v>
      </c>
      <c r="C5607" s="36"/>
      <c r="D5607" s="36"/>
      <c r="E5607" s="36"/>
      <c r="F5607" s="36"/>
      <c r="G5607" s="36"/>
      <c r="H5607" s="36"/>
    </row>
    <row r="5608" spans="1:8">
      <c r="A5608" s="47">
        <v>39968</v>
      </c>
      <c r="B5608" s="36">
        <v>67.680000000000007</v>
      </c>
      <c r="C5608" s="36"/>
      <c r="D5608" s="36"/>
      <c r="E5608" s="36"/>
      <c r="F5608" s="36"/>
      <c r="G5608" s="36"/>
      <c r="H5608" s="36"/>
    </row>
    <row r="5609" spans="1:8">
      <c r="A5609" s="47">
        <v>39969</v>
      </c>
      <c r="B5609" s="36">
        <v>67.77</v>
      </c>
      <c r="C5609" s="36"/>
      <c r="D5609" s="36"/>
      <c r="E5609" s="36"/>
      <c r="F5609" s="36"/>
      <c r="G5609" s="36"/>
      <c r="H5609" s="36"/>
    </row>
    <row r="5610" spans="1:8">
      <c r="A5610" s="47">
        <v>39972</v>
      </c>
      <c r="B5610" s="36">
        <v>67.61</v>
      </c>
      <c r="C5610" s="36"/>
      <c r="D5610" s="36"/>
      <c r="E5610" s="36"/>
      <c r="F5610" s="36"/>
      <c r="G5610" s="36"/>
      <c r="H5610" s="36"/>
    </row>
    <row r="5611" spans="1:8">
      <c r="A5611" s="47">
        <v>39973</v>
      </c>
      <c r="B5611" s="36">
        <v>68.94</v>
      </c>
      <c r="C5611" s="36"/>
      <c r="D5611" s="36"/>
      <c r="E5611" s="36"/>
      <c r="F5611" s="36"/>
      <c r="G5611" s="36"/>
      <c r="H5611" s="36"/>
    </row>
    <row r="5612" spans="1:8">
      <c r="A5612" s="47">
        <v>39974</v>
      </c>
      <c r="B5612" s="36">
        <v>70.52</v>
      </c>
      <c r="C5612" s="36"/>
      <c r="D5612" s="36"/>
      <c r="E5612" s="36"/>
      <c r="F5612" s="36"/>
      <c r="G5612" s="36"/>
      <c r="H5612" s="36"/>
    </row>
    <row r="5613" spans="1:8">
      <c r="A5613" s="47">
        <v>39975</v>
      </c>
      <c r="B5613" s="36">
        <v>71.709999999999994</v>
      </c>
      <c r="C5613" s="36"/>
      <c r="D5613" s="36"/>
      <c r="E5613" s="36"/>
      <c r="F5613" s="36"/>
      <c r="G5613" s="36"/>
      <c r="H5613" s="36"/>
    </row>
    <row r="5614" spans="1:8">
      <c r="A5614" s="47">
        <v>39976</v>
      </c>
      <c r="B5614" s="36">
        <v>70.62</v>
      </c>
      <c r="C5614" s="36"/>
      <c r="D5614" s="36"/>
      <c r="E5614" s="36"/>
      <c r="F5614" s="36"/>
      <c r="G5614" s="36"/>
      <c r="H5614" s="36"/>
    </row>
    <row r="5615" spans="1:8">
      <c r="A5615" s="47">
        <v>39979</v>
      </c>
      <c r="B5615" s="36">
        <v>68.489999999999995</v>
      </c>
      <c r="C5615" s="36"/>
      <c r="D5615" s="36"/>
      <c r="E5615" s="36"/>
      <c r="F5615" s="36"/>
      <c r="G5615" s="36"/>
      <c r="H5615" s="36"/>
    </row>
    <row r="5616" spans="1:8">
      <c r="A5616" s="47">
        <v>39980</v>
      </c>
      <c r="B5616" s="36">
        <v>70.52</v>
      </c>
      <c r="C5616" s="36"/>
      <c r="D5616" s="36"/>
      <c r="E5616" s="36"/>
      <c r="F5616" s="36"/>
      <c r="G5616" s="36"/>
      <c r="H5616" s="36"/>
    </row>
    <row r="5617" spans="1:8">
      <c r="A5617" s="47">
        <v>39981</v>
      </c>
      <c r="B5617" s="36">
        <v>68.95</v>
      </c>
      <c r="C5617" s="36"/>
      <c r="D5617" s="36"/>
      <c r="E5617" s="36"/>
      <c r="F5617" s="36"/>
      <c r="G5617" s="36"/>
      <c r="H5617" s="36"/>
    </row>
    <row r="5618" spans="1:8">
      <c r="A5618" s="47">
        <v>39982</v>
      </c>
      <c r="B5618" s="36">
        <v>69.959999999999994</v>
      </c>
      <c r="C5618" s="36"/>
      <c r="D5618" s="36"/>
      <c r="E5618" s="36"/>
      <c r="F5618" s="36"/>
      <c r="G5618" s="36"/>
      <c r="H5618" s="36"/>
    </row>
    <row r="5619" spans="1:8">
      <c r="A5619" s="47">
        <v>39983</v>
      </c>
      <c r="B5619" s="36">
        <v>70.48</v>
      </c>
      <c r="C5619" s="36"/>
      <c r="D5619" s="36"/>
      <c r="E5619" s="36"/>
      <c r="F5619" s="36"/>
      <c r="G5619" s="36"/>
      <c r="H5619" s="36"/>
    </row>
    <row r="5620" spans="1:8">
      <c r="A5620" s="47">
        <v>39986</v>
      </c>
      <c r="B5620" s="36">
        <v>66.13</v>
      </c>
      <c r="C5620" s="36"/>
      <c r="D5620" s="36"/>
      <c r="E5620" s="36"/>
      <c r="F5620" s="36"/>
      <c r="G5620" s="36"/>
      <c r="H5620" s="36"/>
    </row>
    <row r="5621" spans="1:8">
      <c r="A5621" s="47">
        <v>39987</v>
      </c>
      <c r="B5621" s="36">
        <v>66.36</v>
      </c>
      <c r="C5621" s="36"/>
      <c r="D5621" s="36"/>
      <c r="E5621" s="36"/>
      <c r="F5621" s="36"/>
      <c r="G5621" s="36"/>
      <c r="H5621" s="36"/>
    </row>
    <row r="5622" spans="1:8">
      <c r="A5622" s="47">
        <v>39988</v>
      </c>
      <c r="B5622" s="36">
        <v>68.47</v>
      </c>
      <c r="C5622" s="36"/>
      <c r="D5622" s="36"/>
      <c r="E5622" s="36"/>
      <c r="F5622" s="36"/>
      <c r="G5622" s="36"/>
      <c r="H5622" s="36"/>
    </row>
    <row r="5623" spans="1:8">
      <c r="A5623" s="47">
        <v>39989</v>
      </c>
      <c r="B5623" s="36">
        <v>68.819999999999993</v>
      </c>
      <c r="C5623" s="36"/>
      <c r="D5623" s="36"/>
      <c r="E5623" s="36"/>
      <c r="F5623" s="36"/>
      <c r="G5623" s="36"/>
      <c r="H5623" s="36"/>
    </row>
    <row r="5624" spans="1:8">
      <c r="A5624" s="47">
        <v>39990</v>
      </c>
      <c r="B5624" s="36">
        <v>68.099999999999994</v>
      </c>
      <c r="C5624" s="36"/>
      <c r="D5624" s="36"/>
      <c r="E5624" s="36"/>
      <c r="F5624" s="36"/>
      <c r="G5624" s="36"/>
      <c r="H5624" s="36"/>
    </row>
    <row r="5625" spans="1:8">
      <c r="A5625" s="47">
        <v>39993</v>
      </c>
      <c r="B5625" s="36">
        <v>69.75</v>
      </c>
      <c r="C5625" s="36"/>
      <c r="D5625" s="36"/>
      <c r="E5625" s="36"/>
      <c r="F5625" s="36"/>
      <c r="G5625" s="36"/>
      <c r="H5625" s="36"/>
    </row>
    <row r="5626" spans="1:8">
      <c r="A5626" s="47">
        <v>39994</v>
      </c>
      <c r="B5626" s="36">
        <v>68.11</v>
      </c>
      <c r="C5626" s="36"/>
      <c r="D5626" s="36"/>
      <c r="E5626" s="36"/>
      <c r="F5626" s="36"/>
      <c r="G5626" s="36"/>
      <c r="H5626" s="36"/>
    </row>
    <row r="5627" spans="1:8">
      <c r="A5627" s="47">
        <v>39995</v>
      </c>
      <c r="B5627" s="36">
        <v>68.52</v>
      </c>
      <c r="C5627" s="36"/>
      <c r="D5627" s="36"/>
      <c r="E5627" s="36"/>
      <c r="F5627" s="36"/>
      <c r="G5627" s="36"/>
      <c r="H5627" s="36"/>
    </row>
    <row r="5628" spans="1:8">
      <c r="A5628" s="47">
        <v>39996</v>
      </c>
      <c r="B5628" s="36">
        <v>65.739999999999995</v>
      </c>
      <c r="C5628" s="36"/>
      <c r="D5628" s="36"/>
      <c r="E5628" s="36"/>
      <c r="F5628" s="36"/>
      <c r="G5628" s="36"/>
      <c r="H5628" s="36"/>
    </row>
    <row r="5629" spans="1:8">
      <c r="A5629" s="47">
        <v>40000</v>
      </c>
      <c r="B5629" s="36">
        <v>63.12</v>
      </c>
      <c r="C5629" s="36"/>
      <c r="D5629" s="36"/>
      <c r="E5629" s="36"/>
      <c r="F5629" s="36"/>
      <c r="G5629" s="36"/>
      <c r="H5629" s="36"/>
    </row>
    <row r="5630" spans="1:8">
      <c r="A5630" s="47">
        <v>40001</v>
      </c>
      <c r="B5630" s="36">
        <v>61.54</v>
      </c>
      <c r="C5630" s="36"/>
      <c r="D5630" s="36"/>
      <c r="E5630" s="36"/>
      <c r="F5630" s="36"/>
      <c r="G5630" s="36"/>
      <c r="H5630" s="36"/>
    </row>
    <row r="5631" spans="1:8">
      <c r="A5631" s="47">
        <v>40002</v>
      </c>
      <c r="B5631" s="36">
        <v>59.71</v>
      </c>
      <c r="C5631" s="36"/>
      <c r="D5631" s="36"/>
      <c r="E5631" s="36"/>
      <c r="F5631" s="36"/>
      <c r="G5631" s="36"/>
      <c r="H5631" s="36"/>
    </row>
    <row r="5632" spans="1:8">
      <c r="A5632" s="47">
        <v>40003</v>
      </c>
      <c r="B5632" s="36">
        <v>59.17</v>
      </c>
      <c r="C5632" s="36"/>
      <c r="D5632" s="36"/>
      <c r="E5632" s="36"/>
      <c r="F5632" s="36"/>
      <c r="G5632" s="36"/>
      <c r="H5632" s="36"/>
    </row>
    <row r="5633" spans="1:8">
      <c r="A5633" s="47">
        <v>40004</v>
      </c>
      <c r="B5633" s="36">
        <v>58.43</v>
      </c>
      <c r="C5633" s="36"/>
      <c r="D5633" s="36"/>
      <c r="E5633" s="36"/>
      <c r="F5633" s="36"/>
      <c r="G5633" s="36"/>
      <c r="H5633" s="36"/>
    </row>
    <row r="5634" spans="1:8">
      <c r="A5634" s="47">
        <v>40007</v>
      </c>
      <c r="B5634" s="36">
        <v>58.25</v>
      </c>
      <c r="C5634" s="36"/>
      <c r="D5634" s="36"/>
      <c r="E5634" s="36"/>
      <c r="F5634" s="36"/>
      <c r="G5634" s="36"/>
      <c r="H5634" s="36"/>
    </row>
    <row r="5635" spans="1:8">
      <c r="A5635" s="47">
        <v>40008</v>
      </c>
      <c r="B5635" s="36">
        <v>60.48</v>
      </c>
      <c r="C5635" s="36"/>
      <c r="D5635" s="36"/>
      <c r="E5635" s="36"/>
      <c r="F5635" s="36"/>
      <c r="G5635" s="36"/>
      <c r="H5635" s="36"/>
    </row>
    <row r="5636" spans="1:8">
      <c r="A5636" s="47">
        <v>40009</v>
      </c>
      <c r="B5636" s="36">
        <v>61.25</v>
      </c>
      <c r="C5636" s="36"/>
      <c r="D5636" s="36"/>
      <c r="E5636" s="36"/>
      <c r="F5636" s="36"/>
      <c r="G5636" s="36"/>
      <c r="H5636" s="36"/>
    </row>
    <row r="5637" spans="1:8">
      <c r="A5637" s="47">
        <v>40010</v>
      </c>
      <c r="B5637" s="36">
        <v>62.02</v>
      </c>
      <c r="C5637" s="36"/>
      <c r="D5637" s="36"/>
      <c r="E5637" s="36"/>
      <c r="F5637" s="36"/>
      <c r="G5637" s="36"/>
      <c r="H5637" s="36"/>
    </row>
    <row r="5638" spans="1:8">
      <c r="A5638" s="47">
        <v>40011</v>
      </c>
      <c r="B5638" s="36">
        <v>63.54</v>
      </c>
      <c r="C5638" s="36"/>
      <c r="D5638" s="36"/>
      <c r="E5638" s="36"/>
      <c r="F5638" s="36"/>
      <c r="G5638" s="36"/>
      <c r="H5638" s="36"/>
    </row>
    <row r="5639" spans="1:8">
      <c r="A5639" s="47">
        <v>40014</v>
      </c>
      <c r="B5639" s="36">
        <v>64.64</v>
      </c>
      <c r="C5639" s="36"/>
      <c r="D5639" s="36"/>
      <c r="E5639" s="36"/>
      <c r="F5639" s="36"/>
      <c r="G5639" s="36"/>
      <c r="H5639" s="36"/>
    </row>
    <row r="5640" spans="1:8">
      <c r="A5640" s="47">
        <v>40015</v>
      </c>
      <c r="B5640" s="36">
        <v>65.930000000000007</v>
      </c>
      <c r="C5640" s="36"/>
      <c r="D5640" s="36"/>
      <c r="E5640" s="36"/>
      <c r="F5640" s="36"/>
      <c r="G5640" s="36"/>
      <c r="H5640" s="36"/>
    </row>
    <row r="5641" spans="1:8">
      <c r="A5641" s="47">
        <v>40016</v>
      </c>
      <c r="B5641" s="36">
        <v>65.36</v>
      </c>
      <c r="C5641" s="36"/>
      <c r="D5641" s="36"/>
      <c r="E5641" s="36"/>
      <c r="F5641" s="36"/>
      <c r="G5641" s="36"/>
      <c r="H5641" s="36"/>
    </row>
    <row r="5642" spans="1:8">
      <c r="A5642" s="47">
        <v>40017</v>
      </c>
      <c r="B5642" s="36">
        <v>68.06</v>
      </c>
      <c r="C5642" s="36"/>
      <c r="D5642" s="36"/>
      <c r="E5642" s="36"/>
      <c r="F5642" s="36"/>
      <c r="G5642" s="36"/>
      <c r="H5642" s="36"/>
    </row>
    <row r="5643" spans="1:8">
      <c r="A5643" s="47">
        <v>40018</v>
      </c>
      <c r="B5643" s="36">
        <v>68.819999999999993</v>
      </c>
      <c r="C5643" s="36"/>
      <c r="D5643" s="36"/>
      <c r="E5643" s="36"/>
      <c r="F5643" s="36"/>
      <c r="G5643" s="36"/>
      <c r="H5643" s="36"/>
    </row>
    <row r="5644" spans="1:8">
      <c r="A5644" s="47">
        <v>40021</v>
      </c>
      <c r="B5644" s="36">
        <v>69.78</v>
      </c>
      <c r="C5644" s="36"/>
      <c r="D5644" s="36"/>
      <c r="E5644" s="36"/>
      <c r="F5644" s="36"/>
      <c r="G5644" s="36"/>
      <c r="H5644" s="36"/>
    </row>
    <row r="5645" spans="1:8">
      <c r="A5645" s="47">
        <v>40022</v>
      </c>
      <c r="B5645" s="36">
        <v>68.53</v>
      </c>
      <c r="C5645" s="36"/>
      <c r="D5645" s="36"/>
      <c r="E5645" s="36"/>
      <c r="F5645" s="36"/>
      <c r="G5645" s="36"/>
      <c r="H5645" s="36"/>
    </row>
    <row r="5646" spans="1:8">
      <c r="A5646" s="47">
        <v>40023</v>
      </c>
      <c r="B5646" s="36">
        <v>65.790000000000006</v>
      </c>
      <c r="C5646" s="36"/>
      <c r="D5646" s="36"/>
      <c r="E5646" s="36"/>
      <c r="F5646" s="36"/>
      <c r="G5646" s="36"/>
      <c r="H5646" s="36"/>
    </row>
    <row r="5647" spans="1:8">
      <c r="A5647" s="47">
        <v>40024</v>
      </c>
      <c r="B5647" s="36">
        <v>68.819999999999993</v>
      </c>
      <c r="C5647" s="36"/>
      <c r="D5647" s="36"/>
      <c r="E5647" s="36"/>
      <c r="F5647" s="36"/>
      <c r="G5647" s="36"/>
      <c r="H5647" s="36"/>
    </row>
    <row r="5648" spans="1:8">
      <c r="A5648" s="47">
        <v>40025</v>
      </c>
      <c r="B5648" s="36">
        <v>70.08</v>
      </c>
      <c r="C5648" s="36"/>
      <c r="D5648" s="36"/>
      <c r="E5648" s="36"/>
      <c r="F5648" s="36"/>
      <c r="G5648" s="36"/>
      <c r="H5648" s="36"/>
    </row>
    <row r="5649" spans="1:8">
      <c r="A5649" s="47">
        <v>40028</v>
      </c>
      <c r="B5649" s="36">
        <v>72.900000000000006</v>
      </c>
      <c r="C5649" s="36"/>
      <c r="D5649" s="36"/>
      <c r="E5649" s="36"/>
      <c r="F5649" s="36"/>
      <c r="G5649" s="36"/>
      <c r="H5649" s="36"/>
    </row>
    <row r="5650" spans="1:8">
      <c r="A5650" s="47">
        <v>40029</v>
      </c>
      <c r="B5650" s="36">
        <v>73.819999999999993</v>
      </c>
      <c r="C5650" s="36"/>
      <c r="D5650" s="36"/>
      <c r="E5650" s="36"/>
      <c r="F5650" s="36"/>
      <c r="G5650" s="36"/>
      <c r="H5650" s="36"/>
    </row>
    <row r="5651" spans="1:8">
      <c r="A5651" s="47">
        <v>40030</v>
      </c>
      <c r="B5651" s="36">
        <v>74.39</v>
      </c>
      <c r="C5651" s="36"/>
      <c r="D5651" s="36"/>
      <c r="E5651" s="36"/>
      <c r="F5651" s="36"/>
      <c r="G5651" s="36"/>
      <c r="H5651" s="36"/>
    </row>
    <row r="5652" spans="1:8">
      <c r="A5652" s="47">
        <v>40031</v>
      </c>
      <c r="B5652" s="36">
        <v>74.61</v>
      </c>
      <c r="C5652" s="36"/>
      <c r="D5652" s="36"/>
      <c r="E5652" s="36"/>
      <c r="F5652" s="36"/>
      <c r="G5652" s="36"/>
      <c r="H5652" s="36"/>
    </row>
    <row r="5653" spans="1:8">
      <c r="A5653" s="47">
        <v>40032</v>
      </c>
      <c r="B5653" s="36">
        <v>74.209999999999994</v>
      </c>
      <c r="C5653" s="36"/>
      <c r="D5653" s="36"/>
      <c r="E5653" s="36"/>
      <c r="F5653" s="36"/>
      <c r="G5653" s="36"/>
      <c r="H5653" s="36"/>
    </row>
    <row r="5654" spans="1:8">
      <c r="A5654" s="47">
        <v>40035</v>
      </c>
      <c r="B5654" s="36">
        <v>73.790000000000006</v>
      </c>
      <c r="C5654" s="36"/>
      <c r="D5654" s="36"/>
      <c r="E5654" s="36"/>
      <c r="F5654" s="36"/>
      <c r="G5654" s="36"/>
      <c r="H5654" s="36"/>
    </row>
    <row r="5655" spans="1:8">
      <c r="A5655" s="47">
        <v>40036</v>
      </c>
      <c r="B5655" s="36">
        <v>71.58</v>
      </c>
      <c r="C5655" s="36"/>
      <c r="D5655" s="36"/>
      <c r="E5655" s="36"/>
      <c r="F5655" s="36"/>
      <c r="G5655" s="36"/>
      <c r="H5655" s="36"/>
    </row>
    <row r="5656" spans="1:8">
      <c r="A5656" s="47">
        <v>40037</v>
      </c>
      <c r="B5656" s="36">
        <v>74.03</v>
      </c>
      <c r="C5656" s="36"/>
      <c r="D5656" s="36"/>
      <c r="E5656" s="36"/>
      <c r="F5656" s="36"/>
      <c r="G5656" s="36"/>
      <c r="H5656" s="36"/>
    </row>
    <row r="5657" spans="1:8">
      <c r="A5657" s="47">
        <v>40038</v>
      </c>
      <c r="B5657" s="36">
        <v>73.760000000000005</v>
      </c>
      <c r="C5657" s="36"/>
      <c r="D5657" s="36"/>
      <c r="E5657" s="36"/>
      <c r="F5657" s="36"/>
      <c r="G5657" s="36"/>
      <c r="H5657" s="36"/>
    </row>
    <row r="5658" spans="1:8">
      <c r="A5658" s="47">
        <v>40039</v>
      </c>
      <c r="B5658" s="36">
        <v>71.33</v>
      </c>
      <c r="C5658" s="36"/>
      <c r="D5658" s="36"/>
      <c r="E5658" s="36"/>
      <c r="F5658" s="36"/>
      <c r="G5658" s="36"/>
      <c r="H5658" s="36"/>
    </row>
    <row r="5659" spans="1:8">
      <c r="A5659" s="47">
        <v>40042</v>
      </c>
      <c r="B5659" s="36">
        <v>68.650000000000006</v>
      </c>
      <c r="C5659" s="36"/>
      <c r="D5659" s="36"/>
      <c r="E5659" s="36"/>
      <c r="F5659" s="36"/>
      <c r="G5659" s="36"/>
      <c r="H5659" s="36"/>
    </row>
    <row r="5660" spans="1:8">
      <c r="A5660" s="47">
        <v>40043</v>
      </c>
      <c r="B5660" s="36">
        <v>68.66</v>
      </c>
      <c r="C5660" s="36"/>
      <c r="D5660" s="36"/>
      <c r="E5660" s="36"/>
      <c r="F5660" s="36"/>
      <c r="G5660" s="36"/>
      <c r="H5660" s="36"/>
    </row>
    <row r="5661" spans="1:8">
      <c r="A5661" s="47">
        <v>40044</v>
      </c>
      <c r="B5661" s="36">
        <v>72.81</v>
      </c>
      <c r="C5661" s="36"/>
      <c r="D5661" s="36"/>
      <c r="E5661" s="36"/>
      <c r="F5661" s="36"/>
      <c r="G5661" s="36"/>
      <c r="H5661" s="36"/>
    </row>
    <row r="5662" spans="1:8">
      <c r="A5662" s="47">
        <v>40045</v>
      </c>
      <c r="B5662" s="36">
        <v>73.75</v>
      </c>
      <c r="C5662" s="36"/>
      <c r="D5662" s="36"/>
      <c r="E5662" s="36"/>
      <c r="F5662" s="36"/>
      <c r="G5662" s="36"/>
      <c r="H5662" s="36"/>
    </row>
    <row r="5663" spans="1:8">
      <c r="A5663" s="47">
        <v>40046</v>
      </c>
      <c r="B5663" s="36">
        <v>73.709999999999994</v>
      </c>
      <c r="C5663" s="36"/>
      <c r="D5663" s="36"/>
      <c r="E5663" s="36"/>
      <c r="F5663" s="36"/>
      <c r="G5663" s="36"/>
      <c r="H5663" s="36"/>
    </row>
    <row r="5664" spans="1:8">
      <c r="A5664" s="47">
        <v>40049</v>
      </c>
      <c r="B5664" s="36">
        <v>74.34</v>
      </c>
      <c r="C5664" s="36"/>
      <c r="D5664" s="36"/>
      <c r="E5664" s="36"/>
      <c r="F5664" s="36"/>
      <c r="G5664" s="36"/>
      <c r="H5664" s="36"/>
    </row>
    <row r="5665" spans="1:8">
      <c r="A5665" s="47">
        <v>40050</v>
      </c>
      <c r="B5665" s="36">
        <v>73.099999999999994</v>
      </c>
      <c r="C5665" s="36"/>
      <c r="D5665" s="36"/>
      <c r="E5665" s="36"/>
      <c r="F5665" s="36"/>
      <c r="G5665" s="36"/>
      <c r="H5665" s="36"/>
    </row>
    <row r="5666" spans="1:8">
      <c r="A5666" s="47">
        <v>40051</v>
      </c>
      <c r="B5666" s="36">
        <v>70.739999999999995</v>
      </c>
      <c r="C5666" s="36"/>
      <c r="D5666" s="36"/>
      <c r="E5666" s="36"/>
      <c r="F5666" s="36"/>
      <c r="G5666" s="36"/>
      <c r="H5666" s="36"/>
    </row>
    <row r="5667" spans="1:8">
      <c r="A5667" s="47">
        <v>40052</v>
      </c>
      <c r="B5667" s="36">
        <v>70.680000000000007</v>
      </c>
      <c r="C5667" s="36"/>
      <c r="D5667" s="36"/>
      <c r="E5667" s="36"/>
      <c r="F5667" s="36"/>
      <c r="G5667" s="36"/>
      <c r="H5667" s="36"/>
    </row>
    <row r="5668" spans="1:8">
      <c r="A5668" s="47">
        <v>40053</v>
      </c>
      <c r="B5668" s="36">
        <v>72.8</v>
      </c>
      <c r="C5668" s="36"/>
      <c r="D5668" s="36"/>
      <c r="E5668" s="36"/>
      <c r="F5668" s="36"/>
      <c r="G5668" s="36"/>
      <c r="H5668" s="36"/>
    </row>
    <row r="5669" spans="1:8">
      <c r="A5669" s="47">
        <v>40056</v>
      </c>
      <c r="B5669" s="36">
        <v>69.02</v>
      </c>
      <c r="C5669" s="36"/>
      <c r="D5669" s="36"/>
      <c r="E5669" s="36"/>
      <c r="F5669" s="36"/>
      <c r="G5669" s="36"/>
      <c r="H5669" s="36"/>
    </row>
    <row r="5670" spans="1:8">
      <c r="A5670" s="47">
        <v>40057</v>
      </c>
      <c r="B5670" s="36">
        <v>68.78</v>
      </c>
      <c r="C5670" s="36"/>
      <c r="D5670" s="36"/>
      <c r="E5670" s="36"/>
      <c r="F5670" s="36"/>
      <c r="G5670" s="36"/>
      <c r="H5670" s="36"/>
    </row>
    <row r="5671" spans="1:8">
      <c r="A5671" s="47">
        <v>40058</v>
      </c>
      <c r="B5671" s="36">
        <v>67.599999999999994</v>
      </c>
      <c r="C5671" s="36"/>
      <c r="D5671" s="36"/>
      <c r="E5671" s="36"/>
      <c r="F5671" s="36"/>
      <c r="G5671" s="36"/>
      <c r="H5671" s="36"/>
    </row>
    <row r="5672" spans="1:8">
      <c r="A5672" s="47">
        <v>40059</v>
      </c>
      <c r="B5672" s="36">
        <v>66.78</v>
      </c>
      <c r="C5672" s="36"/>
      <c r="D5672" s="36"/>
      <c r="E5672" s="36"/>
      <c r="F5672" s="36"/>
      <c r="G5672" s="36"/>
      <c r="H5672" s="36"/>
    </row>
    <row r="5673" spans="1:8">
      <c r="A5673" s="47">
        <v>40060</v>
      </c>
      <c r="B5673" s="36">
        <v>65.84</v>
      </c>
      <c r="C5673" s="36"/>
      <c r="D5673" s="36"/>
      <c r="E5673" s="36"/>
      <c r="F5673" s="36"/>
      <c r="G5673" s="36"/>
      <c r="H5673" s="36"/>
    </row>
    <row r="5674" spans="1:8">
      <c r="A5674" s="47">
        <v>40064</v>
      </c>
      <c r="B5674" s="36">
        <v>69.2</v>
      </c>
      <c r="C5674" s="36"/>
      <c r="D5674" s="36"/>
      <c r="E5674" s="36"/>
      <c r="F5674" s="36"/>
      <c r="G5674" s="36"/>
      <c r="H5674" s="36"/>
    </row>
    <row r="5675" spans="1:8">
      <c r="A5675" s="47">
        <v>40065</v>
      </c>
      <c r="B5675" s="36">
        <v>69.760000000000005</v>
      </c>
      <c r="C5675" s="36"/>
      <c r="D5675" s="36"/>
      <c r="E5675" s="36"/>
      <c r="F5675" s="36"/>
      <c r="G5675" s="36"/>
      <c r="H5675" s="36"/>
    </row>
    <row r="5676" spans="1:8">
      <c r="A5676" s="47">
        <v>40066</v>
      </c>
      <c r="B5676" s="36">
        <v>68.959999999999994</v>
      </c>
      <c r="C5676" s="36"/>
      <c r="D5676" s="36"/>
      <c r="E5676" s="36"/>
      <c r="F5676" s="36"/>
      <c r="G5676" s="36"/>
      <c r="H5676" s="36"/>
    </row>
    <row r="5677" spans="1:8">
      <c r="A5677" s="47">
        <v>40067</v>
      </c>
      <c r="B5677" s="36">
        <v>68.760000000000005</v>
      </c>
      <c r="C5677" s="36"/>
      <c r="D5677" s="36"/>
      <c r="E5677" s="36"/>
      <c r="F5677" s="36"/>
      <c r="G5677" s="36"/>
      <c r="H5677" s="36"/>
    </row>
    <row r="5678" spans="1:8">
      <c r="A5678" s="47">
        <v>40070</v>
      </c>
      <c r="B5678" s="36">
        <v>66.91</v>
      </c>
      <c r="C5678" s="36"/>
      <c r="D5678" s="36"/>
      <c r="E5678" s="36"/>
      <c r="F5678" s="36"/>
      <c r="G5678" s="36"/>
      <c r="H5678" s="36"/>
    </row>
    <row r="5679" spans="1:8">
      <c r="A5679" s="47">
        <v>40071</v>
      </c>
      <c r="B5679" s="36">
        <v>66.53</v>
      </c>
      <c r="C5679" s="36"/>
      <c r="D5679" s="36"/>
      <c r="E5679" s="36"/>
      <c r="F5679" s="36"/>
      <c r="G5679" s="36"/>
      <c r="H5679" s="36"/>
    </row>
    <row r="5680" spans="1:8">
      <c r="A5680" s="47">
        <v>40072</v>
      </c>
      <c r="B5680" s="36">
        <v>68.510000000000005</v>
      </c>
      <c r="C5680" s="36"/>
      <c r="D5680" s="36"/>
      <c r="E5680" s="36"/>
      <c r="F5680" s="36"/>
      <c r="G5680" s="36"/>
      <c r="H5680" s="36"/>
    </row>
    <row r="5681" spans="1:8">
      <c r="A5681" s="47">
        <v>40073</v>
      </c>
      <c r="B5681" s="36">
        <v>71.56</v>
      </c>
      <c r="C5681" s="36"/>
      <c r="D5681" s="36"/>
      <c r="E5681" s="36"/>
      <c r="F5681" s="36"/>
      <c r="G5681" s="36"/>
      <c r="H5681" s="36"/>
    </row>
    <row r="5682" spans="1:8">
      <c r="A5682" s="47">
        <v>40074</v>
      </c>
      <c r="B5682" s="36">
        <v>70.72</v>
      </c>
      <c r="C5682" s="36"/>
      <c r="D5682" s="36"/>
      <c r="E5682" s="36"/>
      <c r="F5682" s="36"/>
      <c r="G5682" s="36"/>
      <c r="H5682" s="36"/>
    </row>
    <row r="5683" spans="1:8">
      <c r="A5683" s="47">
        <v>40077</v>
      </c>
      <c r="B5683" s="36">
        <v>68.11</v>
      </c>
      <c r="C5683" s="36"/>
      <c r="D5683" s="36"/>
      <c r="E5683" s="36"/>
      <c r="F5683" s="36"/>
      <c r="G5683" s="36"/>
      <c r="H5683" s="36"/>
    </row>
    <row r="5684" spans="1:8">
      <c r="A5684" s="47">
        <v>40078</v>
      </c>
      <c r="B5684" s="36">
        <v>69.650000000000006</v>
      </c>
      <c r="C5684" s="36"/>
      <c r="D5684" s="36"/>
      <c r="E5684" s="36"/>
      <c r="F5684" s="36"/>
      <c r="G5684" s="36"/>
      <c r="H5684" s="36"/>
    </row>
    <row r="5685" spans="1:8">
      <c r="A5685" s="47">
        <v>40079</v>
      </c>
      <c r="B5685" s="36">
        <v>67.430000000000007</v>
      </c>
      <c r="C5685" s="36"/>
      <c r="D5685" s="36"/>
      <c r="E5685" s="36"/>
      <c r="F5685" s="36"/>
      <c r="G5685" s="36"/>
      <c r="H5685" s="36"/>
    </row>
    <row r="5686" spans="1:8">
      <c r="A5686" s="47">
        <v>40080</v>
      </c>
      <c r="B5686" s="36">
        <v>64.989999999999995</v>
      </c>
      <c r="C5686" s="36"/>
      <c r="D5686" s="36"/>
      <c r="E5686" s="36"/>
      <c r="F5686" s="36"/>
      <c r="G5686" s="36"/>
      <c r="H5686" s="36"/>
    </row>
    <row r="5687" spans="1:8">
      <c r="A5687" s="47">
        <v>40081</v>
      </c>
      <c r="B5687" s="36">
        <v>64.599999999999994</v>
      </c>
      <c r="C5687" s="36"/>
      <c r="D5687" s="36"/>
      <c r="E5687" s="36"/>
      <c r="F5687" s="36"/>
      <c r="G5687" s="36"/>
      <c r="H5687" s="36"/>
    </row>
    <row r="5688" spans="1:8">
      <c r="A5688" s="47">
        <v>40084</v>
      </c>
      <c r="B5688" s="36">
        <v>65.430000000000007</v>
      </c>
      <c r="C5688" s="36"/>
      <c r="D5688" s="36"/>
      <c r="E5688" s="36"/>
      <c r="F5688" s="36"/>
      <c r="G5688" s="36"/>
      <c r="H5688" s="36"/>
    </row>
    <row r="5689" spans="1:8">
      <c r="A5689" s="47">
        <v>40085</v>
      </c>
      <c r="B5689" s="36">
        <v>64.63</v>
      </c>
      <c r="C5689" s="36"/>
      <c r="D5689" s="36"/>
      <c r="E5689" s="36"/>
      <c r="F5689" s="36"/>
      <c r="G5689" s="36"/>
      <c r="H5689" s="36"/>
    </row>
    <row r="5690" spans="1:8">
      <c r="A5690" s="47">
        <v>40086</v>
      </c>
      <c r="B5690" s="36">
        <v>65.819999999999993</v>
      </c>
      <c r="C5690" s="36"/>
      <c r="D5690" s="36"/>
      <c r="E5690" s="36"/>
      <c r="F5690" s="36"/>
      <c r="G5690" s="36"/>
      <c r="H5690" s="36"/>
    </row>
    <row r="5691" spans="1:8">
      <c r="A5691" s="47">
        <v>40087</v>
      </c>
      <c r="B5691" s="36">
        <v>67.12</v>
      </c>
      <c r="C5691" s="36"/>
      <c r="D5691" s="36"/>
      <c r="E5691" s="36"/>
      <c r="F5691" s="36"/>
      <c r="G5691" s="36"/>
      <c r="H5691" s="36"/>
    </row>
    <row r="5692" spans="1:8">
      <c r="A5692" s="47">
        <v>40088</v>
      </c>
      <c r="B5692" s="36">
        <v>66.5</v>
      </c>
      <c r="C5692" s="36"/>
      <c r="D5692" s="36"/>
      <c r="E5692" s="36"/>
      <c r="F5692" s="36"/>
      <c r="G5692" s="36"/>
      <c r="H5692" s="36"/>
    </row>
    <row r="5693" spans="1:8">
      <c r="A5693" s="47">
        <v>40091</v>
      </c>
      <c r="B5693" s="36">
        <v>65.260000000000005</v>
      </c>
      <c r="C5693" s="36"/>
      <c r="D5693" s="36"/>
      <c r="E5693" s="36"/>
      <c r="F5693" s="36"/>
      <c r="G5693" s="36"/>
      <c r="H5693" s="36"/>
    </row>
    <row r="5694" spans="1:8">
      <c r="A5694" s="47">
        <v>40092</v>
      </c>
      <c r="B5694" s="36">
        <v>68.510000000000005</v>
      </c>
      <c r="C5694" s="36"/>
      <c r="D5694" s="36"/>
      <c r="E5694" s="36"/>
      <c r="F5694" s="36"/>
      <c r="G5694" s="36"/>
      <c r="H5694" s="36"/>
    </row>
    <row r="5695" spans="1:8">
      <c r="A5695" s="47">
        <v>40093</v>
      </c>
      <c r="B5695" s="36">
        <v>67.650000000000006</v>
      </c>
      <c r="C5695" s="36"/>
      <c r="D5695" s="36"/>
      <c r="E5695" s="36"/>
      <c r="F5695" s="36"/>
      <c r="G5695" s="36"/>
      <c r="H5695" s="36"/>
    </row>
    <row r="5696" spans="1:8">
      <c r="A5696" s="47">
        <v>40094</v>
      </c>
      <c r="B5696" s="36">
        <v>68.47</v>
      </c>
      <c r="C5696" s="36"/>
      <c r="D5696" s="36"/>
      <c r="E5696" s="36"/>
      <c r="F5696" s="36"/>
      <c r="G5696" s="36"/>
      <c r="H5696" s="36"/>
    </row>
    <row r="5697" spans="1:8">
      <c r="A5697" s="47">
        <v>40095</v>
      </c>
      <c r="B5697" s="36">
        <v>69.45</v>
      </c>
      <c r="C5697" s="36"/>
      <c r="D5697" s="36"/>
      <c r="E5697" s="36"/>
      <c r="F5697" s="36"/>
      <c r="G5697" s="36"/>
      <c r="H5697" s="36"/>
    </row>
    <row r="5698" spans="1:8">
      <c r="A5698" s="47">
        <v>40098</v>
      </c>
      <c r="B5698" s="36">
        <v>70.75</v>
      </c>
      <c r="C5698" s="36"/>
      <c r="D5698" s="36"/>
      <c r="E5698" s="36"/>
      <c r="F5698" s="36"/>
      <c r="G5698" s="36"/>
      <c r="H5698" s="36"/>
    </row>
    <row r="5699" spans="1:8">
      <c r="A5699" s="47">
        <v>40099</v>
      </c>
      <c r="B5699" s="36">
        <v>70.81</v>
      </c>
      <c r="C5699" s="36"/>
      <c r="D5699" s="36"/>
      <c r="E5699" s="36"/>
      <c r="F5699" s="36"/>
      <c r="G5699" s="36"/>
      <c r="H5699" s="36"/>
    </row>
    <row r="5700" spans="1:8">
      <c r="A5700" s="47">
        <v>40100</v>
      </c>
      <c r="B5700" s="36">
        <v>72.16</v>
      </c>
      <c r="C5700" s="36"/>
      <c r="D5700" s="36"/>
      <c r="E5700" s="36"/>
      <c r="F5700" s="36"/>
      <c r="G5700" s="36"/>
      <c r="H5700" s="36"/>
    </row>
    <row r="5701" spans="1:8">
      <c r="A5701" s="47">
        <v>40101</v>
      </c>
      <c r="B5701" s="36">
        <v>73.14</v>
      </c>
      <c r="C5701" s="36"/>
      <c r="D5701" s="36"/>
      <c r="E5701" s="36"/>
      <c r="F5701" s="36"/>
      <c r="G5701" s="36"/>
      <c r="H5701" s="36"/>
    </row>
    <row r="5702" spans="1:8">
      <c r="A5702" s="47">
        <v>40102</v>
      </c>
      <c r="B5702" s="36">
        <v>74.58</v>
      </c>
      <c r="C5702" s="36"/>
      <c r="D5702" s="36"/>
      <c r="E5702" s="36"/>
      <c r="F5702" s="36"/>
      <c r="G5702" s="36"/>
      <c r="H5702" s="36"/>
    </row>
    <row r="5703" spans="1:8">
      <c r="A5703" s="47">
        <v>40105</v>
      </c>
      <c r="B5703" s="36">
        <v>75.86</v>
      </c>
      <c r="C5703" s="36"/>
      <c r="D5703" s="36"/>
      <c r="E5703" s="36"/>
      <c r="F5703" s="36"/>
      <c r="G5703" s="36"/>
      <c r="H5703" s="36"/>
    </row>
    <row r="5704" spans="1:8">
      <c r="A5704" s="47">
        <v>40106</v>
      </c>
      <c r="B5704" s="36">
        <v>76.510000000000005</v>
      </c>
      <c r="C5704" s="36"/>
      <c r="D5704" s="36"/>
      <c r="E5704" s="36"/>
      <c r="F5704" s="36"/>
      <c r="G5704" s="36"/>
      <c r="H5704" s="36"/>
    </row>
    <row r="5705" spans="1:8">
      <c r="A5705" s="47">
        <v>40107</v>
      </c>
      <c r="B5705" s="36">
        <v>77.739999999999995</v>
      </c>
      <c r="C5705" s="36"/>
      <c r="D5705" s="36"/>
      <c r="E5705" s="36"/>
      <c r="F5705" s="36"/>
      <c r="G5705" s="36"/>
      <c r="H5705" s="36"/>
    </row>
    <row r="5706" spans="1:8">
      <c r="A5706" s="47">
        <v>40108</v>
      </c>
      <c r="B5706" s="36">
        <v>78.36</v>
      </c>
      <c r="C5706" s="36"/>
      <c r="D5706" s="36"/>
      <c r="E5706" s="36"/>
      <c r="F5706" s="36"/>
      <c r="G5706" s="36"/>
      <c r="H5706" s="36"/>
    </row>
    <row r="5707" spans="1:8">
      <c r="A5707" s="47">
        <v>40109</v>
      </c>
      <c r="B5707" s="36">
        <v>77.72</v>
      </c>
      <c r="C5707" s="36"/>
      <c r="D5707" s="36"/>
      <c r="E5707" s="36"/>
      <c r="F5707" s="36"/>
      <c r="G5707" s="36"/>
      <c r="H5707" s="36"/>
    </row>
    <row r="5708" spans="1:8">
      <c r="A5708" s="47">
        <v>40112</v>
      </c>
      <c r="B5708" s="36">
        <v>76.45</v>
      </c>
      <c r="C5708" s="36"/>
      <c r="D5708" s="36"/>
      <c r="E5708" s="36"/>
      <c r="F5708" s="36"/>
      <c r="G5708" s="36"/>
      <c r="H5708" s="36"/>
    </row>
    <row r="5709" spans="1:8">
      <c r="A5709" s="47">
        <v>40113</v>
      </c>
      <c r="B5709" s="36">
        <v>76.69</v>
      </c>
      <c r="C5709" s="36"/>
      <c r="D5709" s="36"/>
      <c r="E5709" s="36"/>
      <c r="F5709" s="36"/>
      <c r="G5709" s="36"/>
      <c r="H5709" s="36"/>
    </row>
    <row r="5710" spans="1:8">
      <c r="A5710" s="47">
        <v>40114</v>
      </c>
      <c r="B5710" s="36">
        <v>75.11</v>
      </c>
      <c r="C5710" s="36"/>
      <c r="D5710" s="36"/>
      <c r="E5710" s="36"/>
      <c r="F5710" s="36"/>
      <c r="G5710" s="36"/>
      <c r="H5710" s="36"/>
    </row>
    <row r="5711" spans="1:8">
      <c r="A5711" s="47">
        <v>40115</v>
      </c>
      <c r="B5711" s="36">
        <v>77.180000000000007</v>
      </c>
      <c r="C5711" s="36"/>
      <c r="D5711" s="36"/>
      <c r="E5711" s="36"/>
      <c r="F5711" s="36"/>
      <c r="G5711" s="36"/>
      <c r="H5711" s="36"/>
    </row>
    <row r="5712" spans="1:8">
      <c r="A5712" s="47">
        <v>40116</v>
      </c>
      <c r="B5712" s="36">
        <v>74.91</v>
      </c>
      <c r="C5712" s="36"/>
      <c r="D5712" s="36"/>
      <c r="E5712" s="36"/>
      <c r="F5712" s="36"/>
      <c r="G5712" s="36"/>
      <c r="H5712" s="36"/>
    </row>
    <row r="5713" spans="1:8">
      <c r="A5713" s="47">
        <v>40119</v>
      </c>
      <c r="B5713" s="36">
        <v>75.56</v>
      </c>
      <c r="C5713" s="36"/>
      <c r="D5713" s="36"/>
      <c r="E5713" s="36"/>
      <c r="F5713" s="36"/>
      <c r="G5713" s="36"/>
      <c r="H5713" s="36"/>
    </row>
    <row r="5714" spans="1:8">
      <c r="A5714" s="47">
        <v>40120</v>
      </c>
      <c r="B5714" s="36">
        <v>75.680000000000007</v>
      </c>
      <c r="C5714" s="36"/>
      <c r="D5714" s="36"/>
      <c r="E5714" s="36"/>
      <c r="F5714" s="36"/>
      <c r="G5714" s="36"/>
      <c r="H5714" s="36"/>
    </row>
    <row r="5715" spans="1:8">
      <c r="A5715" s="47">
        <v>40121</v>
      </c>
      <c r="B5715" s="36">
        <v>78.209999999999994</v>
      </c>
      <c r="C5715" s="36"/>
      <c r="D5715" s="36"/>
      <c r="E5715" s="36"/>
      <c r="F5715" s="36"/>
      <c r="G5715" s="36"/>
      <c r="H5715" s="36"/>
    </row>
    <row r="5716" spans="1:8">
      <c r="A5716" s="47">
        <v>40122</v>
      </c>
      <c r="B5716" s="36">
        <v>78.02</v>
      </c>
      <c r="C5716" s="36"/>
      <c r="D5716" s="36"/>
      <c r="E5716" s="36"/>
      <c r="F5716" s="36"/>
      <c r="G5716" s="36"/>
      <c r="H5716" s="36"/>
    </row>
    <row r="5717" spans="1:8">
      <c r="A5717" s="47">
        <v>40123</v>
      </c>
      <c r="B5717" s="36">
        <v>75.510000000000005</v>
      </c>
      <c r="C5717" s="36"/>
      <c r="D5717" s="36"/>
      <c r="E5717" s="36"/>
      <c r="F5717" s="36"/>
      <c r="G5717" s="36"/>
      <c r="H5717" s="36"/>
    </row>
    <row r="5718" spans="1:8">
      <c r="A5718" s="47">
        <v>40126</v>
      </c>
      <c r="B5718" s="36">
        <v>77.180000000000007</v>
      </c>
      <c r="C5718" s="36"/>
      <c r="D5718" s="36"/>
      <c r="E5718" s="36"/>
      <c r="F5718" s="36"/>
      <c r="G5718" s="36"/>
      <c r="H5718" s="36"/>
    </row>
    <row r="5719" spans="1:8">
      <c r="A5719" s="47">
        <v>40127</v>
      </c>
      <c r="B5719" s="36">
        <v>77.069999999999993</v>
      </c>
      <c r="C5719" s="36"/>
      <c r="D5719" s="36"/>
      <c r="E5719" s="36"/>
      <c r="F5719" s="36"/>
      <c r="G5719" s="36"/>
      <c r="H5719" s="36"/>
    </row>
    <row r="5720" spans="1:8">
      <c r="A5720" s="47">
        <v>40128</v>
      </c>
      <c r="B5720" s="36">
        <v>76.989999999999995</v>
      </c>
      <c r="C5720" s="36"/>
      <c r="D5720" s="36"/>
      <c r="E5720" s="36"/>
      <c r="F5720" s="36"/>
      <c r="G5720" s="36"/>
      <c r="H5720" s="36"/>
    </row>
    <row r="5721" spans="1:8">
      <c r="A5721" s="47">
        <v>40129</v>
      </c>
      <c r="B5721" s="36">
        <v>75.180000000000007</v>
      </c>
      <c r="C5721" s="36"/>
      <c r="D5721" s="36"/>
      <c r="E5721" s="36"/>
      <c r="F5721" s="36"/>
      <c r="G5721" s="36"/>
      <c r="H5721" s="36"/>
    </row>
    <row r="5722" spans="1:8">
      <c r="A5722" s="47">
        <v>40130</v>
      </c>
      <c r="B5722" s="36">
        <v>74.81</v>
      </c>
      <c r="C5722" s="36"/>
      <c r="D5722" s="36"/>
      <c r="E5722" s="36"/>
      <c r="F5722" s="36"/>
      <c r="G5722" s="36"/>
      <c r="H5722" s="36"/>
    </row>
    <row r="5723" spans="1:8">
      <c r="A5723" s="47">
        <v>40133</v>
      </c>
      <c r="B5723" s="36">
        <v>77.14</v>
      </c>
      <c r="C5723" s="36"/>
      <c r="D5723" s="36"/>
      <c r="E5723" s="36"/>
      <c r="F5723" s="36"/>
      <c r="G5723" s="36"/>
      <c r="H5723" s="36"/>
    </row>
    <row r="5724" spans="1:8">
      <c r="A5724" s="47">
        <v>40134</v>
      </c>
      <c r="B5724" s="36">
        <v>77.36</v>
      </c>
      <c r="C5724" s="36"/>
      <c r="D5724" s="36"/>
      <c r="E5724" s="36"/>
      <c r="F5724" s="36"/>
      <c r="G5724" s="36"/>
      <c r="H5724" s="36"/>
    </row>
    <row r="5725" spans="1:8">
      <c r="A5725" s="47">
        <v>40135</v>
      </c>
      <c r="B5725" s="36">
        <v>78.64</v>
      </c>
      <c r="C5725" s="36"/>
      <c r="D5725" s="36"/>
      <c r="E5725" s="36"/>
      <c r="F5725" s="36"/>
      <c r="G5725" s="36"/>
      <c r="H5725" s="36"/>
    </row>
    <row r="5726" spans="1:8">
      <c r="A5726" s="47">
        <v>40136</v>
      </c>
      <c r="B5726" s="36">
        <v>76.45</v>
      </c>
      <c r="C5726" s="36"/>
      <c r="D5726" s="36"/>
      <c r="E5726" s="36"/>
      <c r="F5726" s="36"/>
      <c r="G5726" s="36"/>
      <c r="H5726" s="36"/>
    </row>
    <row r="5727" spans="1:8">
      <c r="A5727" s="47">
        <v>40137</v>
      </c>
      <c r="B5727" s="36">
        <v>75.61</v>
      </c>
      <c r="C5727" s="36"/>
      <c r="D5727" s="36"/>
      <c r="E5727" s="36"/>
      <c r="F5727" s="36"/>
      <c r="G5727" s="36"/>
      <c r="H5727" s="36"/>
    </row>
    <row r="5728" spans="1:8">
      <c r="A5728" s="47">
        <v>40140</v>
      </c>
      <c r="B5728" s="36">
        <v>78.14</v>
      </c>
      <c r="C5728" s="36"/>
      <c r="D5728" s="36"/>
      <c r="E5728" s="36"/>
      <c r="F5728" s="36"/>
      <c r="G5728" s="36"/>
      <c r="H5728" s="36"/>
    </row>
    <row r="5729" spans="1:8">
      <c r="A5729" s="47">
        <v>40141</v>
      </c>
      <c r="B5729" s="36">
        <v>75.349999999999994</v>
      </c>
      <c r="C5729" s="36"/>
      <c r="D5729" s="36"/>
      <c r="E5729" s="36"/>
      <c r="F5729" s="36"/>
      <c r="G5729" s="36"/>
      <c r="H5729" s="36"/>
    </row>
    <row r="5730" spans="1:8">
      <c r="A5730" s="47">
        <v>40142</v>
      </c>
      <c r="B5730" s="36">
        <v>76.569999999999993</v>
      </c>
      <c r="C5730" s="36"/>
      <c r="D5730" s="36"/>
      <c r="E5730" s="36"/>
      <c r="F5730" s="36"/>
      <c r="G5730" s="36"/>
      <c r="H5730" s="36"/>
    </row>
    <row r="5731" spans="1:8">
      <c r="A5731" s="47">
        <v>40144</v>
      </c>
      <c r="B5731" s="36">
        <v>76</v>
      </c>
      <c r="C5731" s="36"/>
      <c r="D5731" s="36"/>
      <c r="E5731" s="36"/>
      <c r="F5731" s="36"/>
      <c r="G5731" s="36"/>
      <c r="H5731" s="36"/>
    </row>
    <row r="5732" spans="1:8">
      <c r="A5732" s="47">
        <v>40147</v>
      </c>
      <c r="B5732" s="36">
        <v>77.77</v>
      </c>
      <c r="C5732" s="36"/>
      <c r="D5732" s="36"/>
      <c r="E5732" s="36"/>
      <c r="F5732" s="36"/>
      <c r="G5732" s="36"/>
      <c r="H5732" s="36"/>
    </row>
    <row r="5733" spans="1:8">
      <c r="A5733" s="47">
        <v>40148</v>
      </c>
      <c r="B5733" s="36">
        <v>78.680000000000007</v>
      </c>
      <c r="C5733" s="36"/>
      <c r="D5733" s="36"/>
      <c r="E5733" s="36"/>
      <c r="F5733" s="36"/>
      <c r="G5733" s="36"/>
      <c r="H5733" s="36"/>
    </row>
    <row r="5734" spans="1:8">
      <c r="A5734" s="47">
        <v>40149</v>
      </c>
      <c r="B5734" s="36">
        <v>76.959999999999994</v>
      </c>
      <c r="C5734" s="36"/>
      <c r="D5734" s="36"/>
      <c r="E5734" s="36"/>
      <c r="F5734" s="36"/>
      <c r="G5734" s="36"/>
      <c r="H5734" s="36"/>
    </row>
    <row r="5735" spans="1:8">
      <c r="A5735" s="47">
        <v>40150</v>
      </c>
      <c r="B5735" s="36">
        <v>77.760000000000005</v>
      </c>
      <c r="C5735" s="36"/>
      <c r="D5735" s="36"/>
      <c r="E5735" s="36"/>
      <c r="F5735" s="36"/>
      <c r="G5735" s="36"/>
      <c r="H5735" s="36"/>
    </row>
    <row r="5736" spans="1:8">
      <c r="A5736" s="47">
        <v>40151</v>
      </c>
      <c r="B5736" s="36">
        <v>77.739999999999995</v>
      </c>
      <c r="C5736" s="36"/>
      <c r="D5736" s="36"/>
      <c r="E5736" s="36"/>
      <c r="F5736" s="36"/>
      <c r="G5736" s="36"/>
      <c r="H5736" s="36"/>
    </row>
    <row r="5737" spans="1:8">
      <c r="A5737" s="47">
        <v>40154</v>
      </c>
      <c r="B5737" s="36">
        <v>76.180000000000007</v>
      </c>
      <c r="C5737" s="36"/>
      <c r="D5737" s="36"/>
      <c r="E5737" s="36"/>
      <c r="F5737" s="36"/>
      <c r="G5737" s="36"/>
      <c r="H5737" s="36"/>
    </row>
    <row r="5738" spans="1:8">
      <c r="A5738" s="47">
        <v>40155</v>
      </c>
      <c r="B5738" s="36">
        <v>74.930000000000007</v>
      </c>
      <c r="C5738" s="36"/>
      <c r="D5738" s="36"/>
      <c r="E5738" s="36"/>
      <c r="F5738" s="36"/>
      <c r="G5738" s="36"/>
      <c r="H5738" s="36"/>
    </row>
    <row r="5739" spans="1:8">
      <c r="A5739" s="47">
        <v>40156</v>
      </c>
      <c r="B5739" s="36">
        <v>73.63</v>
      </c>
      <c r="C5739" s="36"/>
      <c r="D5739" s="36"/>
      <c r="E5739" s="36"/>
      <c r="F5739" s="36"/>
      <c r="G5739" s="36"/>
      <c r="H5739" s="36"/>
    </row>
    <row r="5740" spans="1:8">
      <c r="A5740" s="47">
        <v>40157</v>
      </c>
      <c r="B5740" s="36">
        <v>70.91</v>
      </c>
      <c r="C5740" s="36"/>
      <c r="D5740" s="36"/>
      <c r="E5740" s="36"/>
      <c r="F5740" s="36"/>
      <c r="G5740" s="36"/>
      <c r="H5740" s="36"/>
    </row>
    <row r="5741" spans="1:8">
      <c r="A5741" s="47">
        <v>40158</v>
      </c>
      <c r="B5741" s="36">
        <v>70.069999999999993</v>
      </c>
      <c r="C5741" s="36"/>
      <c r="D5741" s="36"/>
      <c r="E5741" s="36"/>
      <c r="F5741" s="36"/>
      <c r="G5741" s="36"/>
      <c r="H5741" s="36"/>
    </row>
    <row r="5742" spans="1:8">
      <c r="A5742" s="47">
        <v>40161</v>
      </c>
      <c r="B5742" s="36">
        <v>71.19</v>
      </c>
      <c r="C5742" s="36"/>
      <c r="D5742" s="36"/>
      <c r="E5742" s="36"/>
      <c r="F5742" s="36"/>
      <c r="G5742" s="36"/>
      <c r="H5742" s="36"/>
    </row>
    <row r="5743" spans="1:8">
      <c r="A5743" s="47">
        <v>40162</v>
      </c>
      <c r="B5743" s="36">
        <v>71.33</v>
      </c>
      <c r="C5743" s="36"/>
      <c r="D5743" s="36"/>
      <c r="E5743" s="36"/>
      <c r="F5743" s="36"/>
      <c r="G5743" s="36"/>
      <c r="H5743" s="36"/>
    </row>
    <row r="5744" spans="1:8">
      <c r="A5744" s="47">
        <v>40163</v>
      </c>
      <c r="B5744" s="36">
        <v>73.34</v>
      </c>
      <c r="C5744" s="36"/>
      <c r="D5744" s="36"/>
      <c r="E5744" s="36"/>
      <c r="F5744" s="36"/>
      <c r="G5744" s="36"/>
      <c r="H5744" s="36"/>
    </row>
    <row r="5745" spans="1:8">
      <c r="A5745" s="47">
        <v>40164</v>
      </c>
      <c r="B5745" s="36">
        <v>71.28</v>
      </c>
      <c r="C5745" s="36"/>
      <c r="D5745" s="36"/>
      <c r="E5745" s="36"/>
      <c r="F5745" s="36"/>
      <c r="G5745" s="36"/>
      <c r="H5745" s="36"/>
    </row>
    <row r="5746" spans="1:8">
      <c r="A5746" s="47">
        <v>40165</v>
      </c>
      <c r="B5746" s="36">
        <v>71.87</v>
      </c>
      <c r="C5746" s="36"/>
      <c r="D5746" s="36"/>
      <c r="E5746" s="36"/>
      <c r="F5746" s="36"/>
      <c r="G5746" s="36"/>
      <c r="H5746" s="36"/>
    </row>
    <row r="5747" spans="1:8">
      <c r="A5747" s="47">
        <v>40168</v>
      </c>
      <c r="B5747" s="36">
        <v>72.739999999999995</v>
      </c>
      <c r="C5747" s="36"/>
      <c r="D5747" s="36"/>
      <c r="E5747" s="36"/>
      <c r="F5747" s="36"/>
      <c r="G5747" s="36"/>
      <c r="H5747" s="36"/>
    </row>
    <row r="5748" spans="1:8">
      <c r="A5748" s="47">
        <v>40169</v>
      </c>
      <c r="B5748" s="36">
        <v>71.64</v>
      </c>
      <c r="C5748" s="36"/>
      <c r="D5748" s="36"/>
      <c r="E5748" s="36"/>
      <c r="F5748" s="36"/>
      <c r="G5748" s="36"/>
      <c r="H5748" s="36"/>
    </row>
    <row r="5749" spans="1:8">
      <c r="A5749" s="47">
        <v>40170</v>
      </c>
      <c r="B5749" s="36">
        <v>73.87</v>
      </c>
      <c r="C5749" s="36"/>
      <c r="D5749" s="36"/>
      <c r="E5749" s="36"/>
      <c r="F5749" s="36"/>
      <c r="G5749" s="36"/>
      <c r="H5749" s="36"/>
    </row>
    <row r="5750" spans="1:8">
      <c r="A5750" s="47">
        <v>40171</v>
      </c>
      <c r="B5750" s="36">
        <v>75.150000000000006</v>
      </c>
      <c r="C5750" s="36"/>
      <c r="D5750" s="36"/>
      <c r="E5750" s="36"/>
      <c r="F5750" s="36"/>
      <c r="G5750" s="36"/>
      <c r="H5750" s="36"/>
    </row>
    <row r="5751" spans="1:8">
      <c r="A5751" s="47">
        <v>40175</v>
      </c>
      <c r="B5751" s="36">
        <v>76.59</v>
      </c>
      <c r="C5751" s="36"/>
      <c r="D5751" s="36"/>
      <c r="E5751" s="36"/>
      <c r="F5751" s="36"/>
      <c r="G5751" s="36"/>
      <c r="H5751" s="36"/>
    </row>
    <row r="5752" spans="1:8">
      <c r="A5752" s="47">
        <v>40176</v>
      </c>
      <c r="B5752" s="36">
        <v>76.650000000000006</v>
      </c>
      <c r="C5752" s="36"/>
      <c r="D5752" s="36"/>
      <c r="E5752" s="36"/>
      <c r="F5752" s="36"/>
      <c r="G5752" s="36"/>
      <c r="H5752" s="36"/>
    </row>
    <row r="5753" spans="1:8">
      <c r="A5753" s="47">
        <v>40177</v>
      </c>
      <c r="B5753" s="36">
        <v>77.62</v>
      </c>
      <c r="C5753" s="36"/>
      <c r="D5753" s="36"/>
      <c r="E5753" s="36"/>
      <c r="F5753" s="36"/>
      <c r="G5753" s="36"/>
      <c r="H5753" s="36"/>
    </row>
    <row r="5754" spans="1:8">
      <c r="A5754" s="47">
        <v>40178</v>
      </c>
      <c r="B5754" s="36">
        <v>77.91</v>
      </c>
      <c r="C5754" s="36"/>
      <c r="D5754" s="36"/>
      <c r="E5754" s="36"/>
      <c r="F5754" s="36"/>
      <c r="G5754" s="36"/>
      <c r="H5754" s="36"/>
    </row>
    <row r="5755" spans="1:8">
      <c r="A5755" s="47">
        <v>40182</v>
      </c>
      <c r="B5755" s="36">
        <v>79.05</v>
      </c>
      <c r="C5755" s="36"/>
      <c r="D5755" s="36"/>
      <c r="E5755" s="36"/>
      <c r="F5755" s="36"/>
      <c r="G5755" s="36"/>
      <c r="H5755" s="36"/>
    </row>
    <row r="5756" spans="1:8">
      <c r="A5756" s="47">
        <v>40183</v>
      </c>
      <c r="B5756" s="36">
        <v>79.27</v>
      </c>
      <c r="C5756" s="36"/>
      <c r="D5756" s="36"/>
      <c r="E5756" s="36"/>
      <c r="F5756" s="36"/>
      <c r="G5756" s="36"/>
      <c r="H5756" s="36"/>
    </row>
    <row r="5757" spans="1:8">
      <c r="A5757" s="47">
        <v>40184</v>
      </c>
      <c r="B5757" s="36">
        <v>80.14</v>
      </c>
      <c r="C5757" s="36"/>
      <c r="D5757" s="36"/>
      <c r="E5757" s="36"/>
      <c r="F5757" s="36"/>
      <c r="G5757" s="36"/>
      <c r="H5757" s="36"/>
    </row>
    <row r="5758" spans="1:8">
      <c r="A5758" s="47">
        <v>40185</v>
      </c>
      <c r="B5758" s="36">
        <v>80.569999999999993</v>
      </c>
      <c r="C5758" s="36"/>
      <c r="D5758" s="36"/>
      <c r="E5758" s="36"/>
      <c r="F5758" s="36"/>
      <c r="G5758" s="36"/>
      <c r="H5758" s="36"/>
    </row>
    <row r="5759" spans="1:8">
      <c r="A5759" s="47">
        <v>40186</v>
      </c>
      <c r="B5759" s="36">
        <v>80.06</v>
      </c>
      <c r="C5759" s="36"/>
      <c r="D5759" s="36"/>
      <c r="E5759" s="36"/>
      <c r="F5759" s="36"/>
      <c r="G5759" s="36"/>
      <c r="H5759" s="36"/>
    </row>
    <row r="5760" spans="1:8">
      <c r="A5760" s="47">
        <v>40189</v>
      </c>
      <c r="B5760" s="36">
        <v>80.14</v>
      </c>
      <c r="C5760" s="36"/>
      <c r="D5760" s="36"/>
      <c r="E5760" s="36"/>
      <c r="F5760" s="36"/>
      <c r="G5760" s="36"/>
      <c r="H5760" s="36"/>
    </row>
    <row r="5761" spans="1:8">
      <c r="A5761" s="47">
        <v>40190</v>
      </c>
      <c r="B5761" s="36">
        <v>79.38</v>
      </c>
      <c r="C5761" s="36"/>
      <c r="D5761" s="36"/>
      <c r="E5761" s="36"/>
      <c r="F5761" s="36"/>
      <c r="G5761" s="36"/>
      <c r="H5761" s="36"/>
    </row>
    <row r="5762" spans="1:8">
      <c r="A5762" s="47">
        <v>40191</v>
      </c>
      <c r="B5762" s="36">
        <v>77.569999999999993</v>
      </c>
      <c r="C5762" s="36"/>
      <c r="D5762" s="36"/>
      <c r="E5762" s="36"/>
      <c r="F5762" s="36"/>
      <c r="G5762" s="36"/>
      <c r="H5762" s="36"/>
    </row>
    <row r="5763" spans="1:8">
      <c r="A5763" s="47">
        <v>40192</v>
      </c>
      <c r="B5763" s="36">
        <v>77.61</v>
      </c>
      <c r="C5763" s="36"/>
      <c r="D5763" s="36"/>
      <c r="E5763" s="36"/>
      <c r="F5763" s="36"/>
      <c r="G5763" s="36"/>
      <c r="H5763" s="36"/>
    </row>
    <row r="5764" spans="1:8">
      <c r="A5764" s="47">
        <v>40193</v>
      </c>
      <c r="B5764" s="36">
        <v>76.849999999999994</v>
      </c>
      <c r="C5764" s="36"/>
      <c r="D5764" s="36"/>
      <c r="E5764" s="36"/>
      <c r="F5764" s="36"/>
      <c r="G5764" s="36"/>
      <c r="H5764" s="36"/>
    </row>
    <row r="5765" spans="1:8">
      <c r="A5765" s="47">
        <v>40197</v>
      </c>
      <c r="B5765" s="36">
        <v>75.180000000000007</v>
      </c>
      <c r="C5765" s="36"/>
      <c r="D5765" s="36"/>
      <c r="E5765" s="36"/>
      <c r="F5765" s="36"/>
      <c r="G5765" s="36"/>
      <c r="H5765" s="36"/>
    </row>
    <row r="5766" spans="1:8">
      <c r="A5766" s="47">
        <v>40198</v>
      </c>
      <c r="B5766" s="36">
        <v>75.09</v>
      </c>
      <c r="C5766" s="36"/>
      <c r="D5766" s="36"/>
      <c r="E5766" s="36"/>
      <c r="F5766" s="36"/>
      <c r="G5766" s="36"/>
      <c r="H5766" s="36"/>
    </row>
    <row r="5767" spans="1:8">
      <c r="A5767" s="47">
        <v>40199</v>
      </c>
      <c r="B5767" s="36">
        <v>74.13</v>
      </c>
      <c r="C5767" s="36"/>
      <c r="D5767" s="36"/>
      <c r="E5767" s="36"/>
      <c r="F5767" s="36"/>
      <c r="G5767" s="36"/>
      <c r="H5767" s="36"/>
    </row>
    <row r="5768" spans="1:8">
      <c r="A5768" s="47">
        <v>40200</v>
      </c>
      <c r="B5768" s="36">
        <v>72.73</v>
      </c>
      <c r="C5768" s="36"/>
      <c r="D5768" s="36"/>
      <c r="E5768" s="36"/>
      <c r="F5768" s="36"/>
      <c r="G5768" s="36"/>
      <c r="H5768" s="36"/>
    </row>
    <row r="5769" spans="1:8">
      <c r="A5769" s="47">
        <v>40203</v>
      </c>
      <c r="B5769" s="36">
        <v>72.180000000000007</v>
      </c>
      <c r="C5769" s="36"/>
      <c r="D5769" s="36"/>
      <c r="E5769" s="36"/>
      <c r="F5769" s="36"/>
      <c r="G5769" s="36"/>
      <c r="H5769" s="36"/>
    </row>
    <row r="5770" spans="1:8">
      <c r="A5770" s="47">
        <v>40204</v>
      </c>
      <c r="B5770" s="36">
        <v>72.63</v>
      </c>
      <c r="C5770" s="36"/>
      <c r="D5770" s="36"/>
      <c r="E5770" s="36"/>
      <c r="F5770" s="36"/>
      <c r="G5770" s="36"/>
      <c r="H5770" s="36"/>
    </row>
    <row r="5771" spans="1:8">
      <c r="A5771" s="47">
        <v>40205</v>
      </c>
      <c r="B5771" s="36">
        <v>72.75</v>
      </c>
      <c r="C5771" s="36"/>
      <c r="D5771" s="36"/>
      <c r="E5771" s="36"/>
      <c r="F5771" s="36"/>
      <c r="G5771" s="36"/>
      <c r="H5771" s="36"/>
    </row>
    <row r="5772" spans="1:8">
      <c r="A5772" s="47">
        <v>40206</v>
      </c>
      <c r="B5772" s="36">
        <v>70.650000000000006</v>
      </c>
      <c r="C5772" s="36"/>
      <c r="D5772" s="36"/>
      <c r="E5772" s="36"/>
      <c r="F5772" s="36"/>
      <c r="G5772" s="36"/>
      <c r="H5772" s="36"/>
    </row>
    <row r="5773" spans="1:8">
      <c r="A5773" s="47">
        <v>40207</v>
      </c>
      <c r="B5773" s="36">
        <v>71.2</v>
      </c>
      <c r="C5773" s="36"/>
      <c r="D5773" s="36"/>
      <c r="E5773" s="36"/>
      <c r="F5773" s="36"/>
      <c r="G5773" s="36"/>
      <c r="H5773" s="36"/>
    </row>
    <row r="5774" spans="1:8">
      <c r="A5774" s="47">
        <v>40210</v>
      </c>
      <c r="B5774" s="36">
        <v>71.58</v>
      </c>
      <c r="C5774" s="36"/>
      <c r="D5774" s="36"/>
      <c r="E5774" s="36"/>
      <c r="F5774" s="36"/>
      <c r="G5774" s="36"/>
      <c r="H5774" s="36"/>
    </row>
    <row r="5775" spans="1:8">
      <c r="A5775" s="47">
        <v>40211</v>
      </c>
      <c r="B5775" s="36">
        <v>73.94</v>
      </c>
      <c r="C5775" s="36"/>
      <c r="D5775" s="36"/>
      <c r="E5775" s="36"/>
      <c r="F5775" s="36"/>
      <c r="G5775" s="36"/>
      <c r="H5775" s="36"/>
    </row>
    <row r="5776" spans="1:8">
      <c r="A5776" s="47">
        <v>40212</v>
      </c>
      <c r="B5776" s="36">
        <v>75.77</v>
      </c>
      <c r="C5776" s="36"/>
      <c r="D5776" s="36"/>
      <c r="E5776" s="36"/>
      <c r="F5776" s="36"/>
      <c r="G5776" s="36"/>
      <c r="H5776" s="36"/>
    </row>
    <row r="5777" spans="1:8">
      <c r="A5777" s="47">
        <v>40213</v>
      </c>
      <c r="B5777" s="36">
        <v>71.3</v>
      </c>
      <c r="C5777" s="36"/>
      <c r="D5777" s="36"/>
      <c r="E5777" s="36"/>
      <c r="F5777" s="36"/>
      <c r="G5777" s="36"/>
      <c r="H5777" s="36"/>
    </row>
    <row r="5778" spans="1:8">
      <c r="A5778" s="47">
        <v>40214</v>
      </c>
      <c r="B5778" s="36">
        <v>70.11</v>
      </c>
      <c r="C5778" s="36"/>
      <c r="D5778" s="36"/>
      <c r="E5778" s="36"/>
      <c r="F5778" s="36"/>
      <c r="G5778" s="36"/>
      <c r="H5778" s="36"/>
    </row>
    <row r="5779" spans="1:8">
      <c r="A5779" s="47">
        <v>40217</v>
      </c>
      <c r="B5779" s="36">
        <v>69.62</v>
      </c>
      <c r="C5779" s="36"/>
      <c r="D5779" s="36"/>
      <c r="E5779" s="36"/>
      <c r="F5779" s="36"/>
      <c r="G5779" s="36"/>
      <c r="H5779" s="36"/>
    </row>
    <row r="5780" spans="1:8">
      <c r="A5780" s="47">
        <v>40218</v>
      </c>
      <c r="B5780" s="36">
        <v>70.400000000000006</v>
      </c>
      <c r="C5780" s="36"/>
      <c r="D5780" s="36"/>
      <c r="E5780" s="36"/>
      <c r="F5780" s="36"/>
      <c r="G5780" s="36"/>
      <c r="H5780" s="36"/>
    </row>
    <row r="5781" spans="1:8">
      <c r="A5781" s="47">
        <v>40219</v>
      </c>
      <c r="B5781" s="36">
        <v>70.400000000000006</v>
      </c>
      <c r="C5781" s="36"/>
      <c r="D5781" s="36"/>
      <c r="E5781" s="36"/>
      <c r="F5781" s="36"/>
      <c r="G5781" s="36"/>
      <c r="H5781" s="36"/>
    </row>
    <row r="5782" spans="1:8">
      <c r="A5782" s="47">
        <v>40220</v>
      </c>
      <c r="B5782" s="36">
        <v>72.349999999999994</v>
      </c>
      <c r="C5782" s="36"/>
      <c r="D5782" s="36"/>
      <c r="E5782" s="36"/>
      <c r="F5782" s="36"/>
      <c r="G5782" s="36"/>
      <c r="H5782" s="36"/>
    </row>
    <row r="5783" spans="1:8">
      <c r="A5783" s="47">
        <v>40221</v>
      </c>
      <c r="B5783" s="36">
        <v>71.489999999999995</v>
      </c>
      <c r="C5783" s="36"/>
      <c r="D5783" s="36"/>
      <c r="E5783" s="36"/>
      <c r="F5783" s="36"/>
      <c r="G5783" s="36"/>
      <c r="H5783" s="36"/>
    </row>
    <row r="5784" spans="1:8">
      <c r="A5784" s="47">
        <v>40225</v>
      </c>
      <c r="B5784" s="36">
        <v>74.819999999999993</v>
      </c>
      <c r="C5784" s="36"/>
      <c r="D5784" s="36"/>
      <c r="E5784" s="36"/>
      <c r="F5784" s="36"/>
      <c r="G5784" s="36"/>
      <c r="H5784" s="36"/>
    </row>
    <row r="5785" spans="1:8">
      <c r="A5785" s="47">
        <v>40226</v>
      </c>
      <c r="B5785" s="36">
        <v>74.89</v>
      </c>
      <c r="C5785" s="36"/>
      <c r="D5785" s="36"/>
      <c r="E5785" s="36"/>
      <c r="F5785" s="36"/>
      <c r="G5785" s="36"/>
      <c r="H5785" s="36"/>
    </row>
    <row r="5786" spans="1:8">
      <c r="A5786" s="47">
        <v>40227</v>
      </c>
      <c r="B5786" s="36">
        <v>76.61</v>
      </c>
      <c r="C5786" s="36"/>
      <c r="D5786" s="36"/>
      <c r="E5786" s="36"/>
      <c r="F5786" s="36"/>
      <c r="G5786" s="36"/>
      <c r="H5786" s="36"/>
    </row>
    <row r="5787" spans="1:8">
      <c r="A5787" s="47">
        <v>40228</v>
      </c>
      <c r="B5787" s="36">
        <v>76.88</v>
      </c>
      <c r="C5787" s="36"/>
      <c r="D5787" s="36"/>
      <c r="E5787" s="36"/>
      <c r="F5787" s="36"/>
      <c r="G5787" s="36"/>
      <c r="H5787" s="36"/>
    </row>
    <row r="5788" spans="1:8">
      <c r="A5788" s="47">
        <v>40231</v>
      </c>
      <c r="B5788" s="36">
        <v>76.95</v>
      </c>
      <c r="C5788" s="36"/>
      <c r="D5788" s="36"/>
      <c r="E5788" s="36"/>
      <c r="F5788" s="36"/>
      <c r="G5788" s="36"/>
      <c r="H5788" s="36"/>
    </row>
    <row r="5789" spans="1:8">
      <c r="A5789" s="47">
        <v>40232</v>
      </c>
      <c r="B5789" s="36">
        <v>76.44</v>
      </c>
      <c r="C5789" s="36"/>
      <c r="D5789" s="36"/>
      <c r="E5789" s="36"/>
      <c r="F5789" s="36"/>
      <c r="G5789" s="36"/>
      <c r="H5789" s="36"/>
    </row>
    <row r="5790" spans="1:8">
      <c r="A5790" s="47">
        <v>40233</v>
      </c>
      <c r="B5790" s="36">
        <v>77</v>
      </c>
      <c r="C5790" s="36"/>
      <c r="D5790" s="36"/>
      <c r="E5790" s="36"/>
      <c r="F5790" s="36"/>
      <c r="G5790" s="36"/>
      <c r="H5790" s="36"/>
    </row>
    <row r="5791" spans="1:8">
      <c r="A5791" s="47">
        <v>40234</v>
      </c>
      <c r="B5791" s="36">
        <v>74.38</v>
      </c>
      <c r="C5791" s="36"/>
      <c r="D5791" s="36"/>
      <c r="E5791" s="36"/>
      <c r="F5791" s="36"/>
      <c r="G5791" s="36"/>
      <c r="H5791" s="36"/>
    </row>
    <row r="5792" spans="1:8">
      <c r="A5792" s="47">
        <v>40235</v>
      </c>
      <c r="B5792" s="36">
        <v>76.36</v>
      </c>
      <c r="C5792" s="36"/>
      <c r="D5792" s="36"/>
      <c r="E5792" s="36"/>
      <c r="F5792" s="36"/>
      <c r="G5792" s="36"/>
      <c r="H5792" s="36"/>
    </row>
    <row r="5793" spans="1:8">
      <c r="A5793" s="47">
        <v>40238</v>
      </c>
      <c r="B5793" s="36">
        <v>76.069999999999993</v>
      </c>
      <c r="C5793" s="36"/>
      <c r="D5793" s="36"/>
      <c r="E5793" s="36"/>
      <c r="F5793" s="36"/>
      <c r="G5793" s="36"/>
      <c r="H5793" s="36"/>
    </row>
    <row r="5794" spans="1:8">
      <c r="A5794" s="47">
        <v>40239</v>
      </c>
      <c r="B5794" s="36">
        <v>77.5</v>
      </c>
      <c r="C5794" s="36"/>
      <c r="D5794" s="36"/>
      <c r="E5794" s="36"/>
      <c r="F5794" s="36"/>
      <c r="G5794" s="36"/>
      <c r="H5794" s="36"/>
    </row>
    <row r="5795" spans="1:8">
      <c r="A5795" s="47">
        <v>40240</v>
      </c>
      <c r="B5795" s="36">
        <v>78.66</v>
      </c>
      <c r="C5795" s="36"/>
      <c r="D5795" s="36"/>
      <c r="E5795" s="36"/>
      <c r="F5795" s="36"/>
      <c r="G5795" s="36"/>
      <c r="H5795" s="36"/>
    </row>
    <row r="5796" spans="1:8">
      <c r="A5796" s="47">
        <v>40241</v>
      </c>
      <c r="B5796" s="36">
        <v>77.88</v>
      </c>
      <c r="C5796" s="36"/>
      <c r="D5796" s="36"/>
      <c r="E5796" s="36"/>
      <c r="F5796" s="36"/>
      <c r="G5796" s="36"/>
      <c r="H5796" s="36"/>
    </row>
    <row r="5797" spans="1:8">
      <c r="A5797" s="47">
        <v>40242</v>
      </c>
      <c r="B5797" s="36">
        <v>79.2</v>
      </c>
      <c r="C5797" s="36"/>
      <c r="D5797" s="36"/>
      <c r="E5797" s="36"/>
      <c r="F5797" s="36"/>
      <c r="G5797" s="36"/>
      <c r="H5797" s="36"/>
    </row>
    <row r="5798" spans="1:8">
      <c r="A5798" s="47">
        <v>40245</v>
      </c>
      <c r="B5798" s="36">
        <v>78.94</v>
      </c>
      <c r="C5798" s="36"/>
      <c r="D5798" s="36"/>
      <c r="E5798" s="36"/>
      <c r="F5798" s="36"/>
      <c r="G5798" s="36"/>
      <c r="H5798" s="36"/>
    </row>
    <row r="5799" spans="1:8">
      <c r="A5799" s="47">
        <v>40246</v>
      </c>
      <c r="B5799" s="36">
        <v>78.77</v>
      </c>
      <c r="C5799" s="36"/>
      <c r="D5799" s="36"/>
      <c r="E5799" s="36"/>
      <c r="F5799" s="36"/>
      <c r="G5799" s="36"/>
      <c r="H5799" s="36"/>
    </row>
    <row r="5800" spans="1:8">
      <c r="A5800" s="47">
        <v>40247</v>
      </c>
      <c r="B5800" s="36">
        <v>80.290000000000006</v>
      </c>
      <c r="C5800" s="36"/>
      <c r="D5800" s="36"/>
      <c r="E5800" s="36"/>
      <c r="F5800" s="36"/>
      <c r="G5800" s="36"/>
      <c r="H5800" s="36"/>
    </row>
    <row r="5801" spans="1:8">
      <c r="A5801" s="47">
        <v>40248</v>
      </c>
      <c r="B5801" s="36">
        <v>79.44</v>
      </c>
      <c r="C5801" s="36"/>
      <c r="D5801" s="36"/>
      <c r="E5801" s="36"/>
      <c r="F5801" s="36"/>
      <c r="G5801" s="36"/>
      <c r="H5801" s="36"/>
    </row>
    <row r="5802" spans="1:8">
      <c r="A5802" s="47">
        <v>40249</v>
      </c>
      <c r="B5802" s="36">
        <v>79.38</v>
      </c>
      <c r="C5802" s="36"/>
      <c r="D5802" s="36"/>
      <c r="E5802" s="36"/>
      <c r="F5802" s="36"/>
      <c r="G5802" s="36"/>
      <c r="H5802" s="36"/>
    </row>
    <row r="5803" spans="1:8">
      <c r="A5803" s="47">
        <v>40252</v>
      </c>
      <c r="B5803" s="36">
        <v>77.08</v>
      </c>
      <c r="C5803" s="36"/>
      <c r="D5803" s="36"/>
      <c r="E5803" s="36"/>
      <c r="F5803" s="36"/>
      <c r="G5803" s="36"/>
      <c r="H5803" s="36"/>
    </row>
    <row r="5804" spans="1:8">
      <c r="A5804" s="47">
        <v>40253</v>
      </c>
      <c r="B5804" s="36">
        <v>79.45</v>
      </c>
      <c r="C5804" s="36"/>
      <c r="D5804" s="36"/>
      <c r="E5804" s="36"/>
      <c r="F5804" s="36"/>
      <c r="G5804" s="36"/>
      <c r="H5804" s="36"/>
    </row>
    <row r="5805" spans="1:8">
      <c r="A5805" s="47">
        <v>40254</v>
      </c>
      <c r="B5805" s="36">
        <v>80.28</v>
      </c>
      <c r="C5805" s="36"/>
      <c r="D5805" s="36"/>
      <c r="E5805" s="36"/>
      <c r="F5805" s="36"/>
      <c r="G5805" s="36"/>
      <c r="H5805" s="36"/>
    </row>
    <row r="5806" spans="1:8">
      <c r="A5806" s="47">
        <v>40255</v>
      </c>
      <c r="B5806" s="36">
        <v>80.09</v>
      </c>
      <c r="C5806" s="36"/>
      <c r="D5806" s="36"/>
      <c r="E5806" s="36"/>
      <c r="F5806" s="36"/>
      <c r="G5806" s="36"/>
      <c r="H5806" s="36"/>
    </row>
    <row r="5807" spans="1:8">
      <c r="A5807" s="47">
        <v>40256</v>
      </c>
      <c r="B5807" s="36">
        <v>78.37</v>
      </c>
      <c r="C5807" s="36"/>
      <c r="D5807" s="36"/>
      <c r="E5807" s="36"/>
      <c r="F5807" s="36"/>
      <c r="G5807" s="36"/>
      <c r="H5807" s="36"/>
    </row>
    <row r="5808" spans="1:8">
      <c r="A5808" s="47">
        <v>40259</v>
      </c>
      <c r="B5808" s="36">
        <v>78.09</v>
      </c>
      <c r="C5808" s="36"/>
      <c r="D5808" s="36"/>
      <c r="E5808" s="36"/>
      <c r="F5808" s="36"/>
      <c r="G5808" s="36"/>
      <c r="H5808" s="36"/>
    </row>
    <row r="5809" spans="1:8">
      <c r="A5809" s="47">
        <v>40260</v>
      </c>
      <c r="B5809" s="36">
        <v>79.17</v>
      </c>
      <c r="C5809" s="36"/>
      <c r="D5809" s="36"/>
      <c r="E5809" s="36"/>
      <c r="F5809" s="36"/>
      <c r="G5809" s="36"/>
      <c r="H5809" s="36"/>
    </row>
    <row r="5810" spans="1:8">
      <c r="A5810" s="47">
        <v>40261</v>
      </c>
      <c r="B5810" s="36">
        <v>78.03</v>
      </c>
      <c r="C5810" s="36"/>
      <c r="D5810" s="36"/>
      <c r="E5810" s="36"/>
      <c r="F5810" s="36"/>
      <c r="G5810" s="36"/>
      <c r="H5810" s="36"/>
    </row>
    <row r="5811" spans="1:8">
      <c r="A5811" s="47">
        <v>40262</v>
      </c>
      <c r="B5811" s="36">
        <v>78.64</v>
      </c>
      <c r="C5811" s="36"/>
      <c r="D5811" s="36"/>
      <c r="E5811" s="36"/>
      <c r="F5811" s="36"/>
      <c r="G5811" s="36"/>
      <c r="H5811" s="36"/>
    </row>
    <row r="5812" spans="1:8">
      <c r="A5812" s="47">
        <v>40263</v>
      </c>
      <c r="B5812" s="36">
        <v>77.98</v>
      </c>
      <c r="C5812" s="36"/>
      <c r="D5812" s="36"/>
      <c r="E5812" s="36"/>
      <c r="F5812" s="36"/>
      <c r="G5812" s="36"/>
      <c r="H5812" s="36"/>
    </row>
    <row r="5813" spans="1:8">
      <c r="A5813" s="47">
        <v>40266</v>
      </c>
      <c r="B5813" s="36">
        <v>79.89</v>
      </c>
      <c r="C5813" s="36"/>
      <c r="D5813" s="36"/>
      <c r="E5813" s="36"/>
      <c r="F5813" s="36"/>
      <c r="G5813" s="36"/>
      <c r="H5813" s="36"/>
    </row>
    <row r="5814" spans="1:8">
      <c r="A5814" s="47">
        <v>40267</v>
      </c>
      <c r="B5814" s="36">
        <v>79.459999999999994</v>
      </c>
      <c r="C5814" s="36"/>
      <c r="D5814" s="36"/>
      <c r="E5814" s="36"/>
      <c r="F5814" s="36"/>
      <c r="G5814" s="36"/>
      <c r="H5814" s="36"/>
    </row>
    <row r="5815" spans="1:8">
      <c r="A5815" s="47">
        <v>40268</v>
      </c>
      <c r="B5815" s="36">
        <v>80.37</v>
      </c>
      <c r="C5815" s="36"/>
      <c r="D5815" s="36"/>
      <c r="E5815" s="36"/>
      <c r="F5815" s="36"/>
      <c r="G5815" s="36"/>
      <c r="H5815" s="36"/>
    </row>
    <row r="5816" spans="1:8">
      <c r="A5816" s="47">
        <v>40269</v>
      </c>
      <c r="B5816" s="36">
        <v>82.63</v>
      </c>
      <c r="C5816" s="36"/>
      <c r="D5816" s="36"/>
      <c r="E5816" s="36"/>
      <c r="F5816" s="36"/>
      <c r="G5816" s="36"/>
      <c r="H5816" s="36"/>
    </row>
    <row r="5817" spans="1:8">
      <c r="A5817" s="47">
        <v>40273</v>
      </c>
      <c r="B5817" s="36">
        <v>84.48</v>
      </c>
      <c r="C5817" s="36"/>
      <c r="D5817" s="36"/>
      <c r="E5817" s="36"/>
      <c r="F5817" s="36"/>
      <c r="G5817" s="36"/>
      <c r="H5817" s="36"/>
    </row>
    <row r="5818" spans="1:8">
      <c r="A5818" s="47">
        <v>40274</v>
      </c>
      <c r="B5818" s="36">
        <v>85.05</v>
      </c>
      <c r="C5818" s="36"/>
      <c r="D5818" s="36"/>
      <c r="E5818" s="36"/>
      <c r="F5818" s="36"/>
      <c r="G5818" s="36"/>
      <c r="H5818" s="36"/>
    </row>
    <row r="5819" spans="1:8">
      <c r="A5819" s="47">
        <v>40275</v>
      </c>
      <c r="B5819" s="36">
        <v>84.49</v>
      </c>
      <c r="C5819" s="36"/>
      <c r="D5819" s="36"/>
      <c r="E5819" s="36"/>
      <c r="F5819" s="36"/>
      <c r="G5819" s="36"/>
      <c r="H5819" s="36"/>
    </row>
    <row r="5820" spans="1:8">
      <c r="A5820" s="47">
        <v>40276</v>
      </c>
      <c r="B5820" s="36">
        <v>82.63</v>
      </c>
      <c r="C5820" s="36"/>
      <c r="D5820" s="36"/>
      <c r="E5820" s="36"/>
      <c r="F5820" s="36"/>
      <c r="G5820" s="36"/>
      <c r="H5820" s="36"/>
    </row>
    <row r="5821" spans="1:8">
      <c r="A5821" s="47">
        <v>40277</v>
      </c>
      <c r="B5821" s="36">
        <v>82.77</v>
      </c>
      <c r="C5821" s="36"/>
      <c r="D5821" s="36"/>
      <c r="E5821" s="36"/>
      <c r="F5821" s="36"/>
      <c r="G5821" s="36"/>
      <c r="H5821" s="36"/>
    </row>
    <row r="5822" spans="1:8">
      <c r="A5822" s="47">
        <v>40280</v>
      </c>
      <c r="B5822" s="36">
        <v>85.21</v>
      </c>
      <c r="C5822" s="36"/>
      <c r="D5822" s="36"/>
      <c r="E5822" s="36"/>
      <c r="F5822" s="36"/>
      <c r="G5822" s="36"/>
      <c r="H5822" s="36"/>
    </row>
    <row r="5823" spans="1:8">
      <c r="A5823" s="47">
        <v>40281</v>
      </c>
      <c r="B5823" s="36">
        <v>83.44</v>
      </c>
      <c r="C5823" s="36"/>
      <c r="D5823" s="36"/>
      <c r="E5823" s="36"/>
      <c r="F5823" s="36"/>
      <c r="G5823" s="36"/>
      <c r="H5823" s="36"/>
    </row>
    <row r="5824" spans="1:8">
      <c r="A5824" s="47">
        <v>40282</v>
      </c>
      <c r="B5824" s="36">
        <v>85.81</v>
      </c>
      <c r="C5824" s="36"/>
      <c r="D5824" s="36"/>
      <c r="E5824" s="36"/>
      <c r="F5824" s="36"/>
      <c r="G5824" s="36"/>
      <c r="H5824" s="36"/>
    </row>
    <row r="5825" spans="1:8">
      <c r="A5825" s="47">
        <v>40283</v>
      </c>
      <c r="B5825" s="36">
        <v>86.9</v>
      </c>
      <c r="C5825" s="36"/>
      <c r="D5825" s="36"/>
      <c r="E5825" s="36"/>
      <c r="F5825" s="36"/>
      <c r="G5825" s="36"/>
      <c r="H5825" s="36"/>
    </row>
    <row r="5826" spans="1:8">
      <c r="A5826" s="47">
        <v>40284</v>
      </c>
      <c r="B5826" s="36">
        <v>84.81</v>
      </c>
      <c r="C5826" s="36"/>
      <c r="D5826" s="36"/>
      <c r="E5826" s="36"/>
      <c r="F5826" s="36"/>
      <c r="G5826" s="36"/>
      <c r="H5826" s="36"/>
    </row>
    <row r="5827" spans="1:8">
      <c r="A5827" s="47">
        <v>40287</v>
      </c>
      <c r="B5827" s="36">
        <v>83.09</v>
      </c>
      <c r="C5827" s="36"/>
      <c r="D5827" s="36"/>
      <c r="E5827" s="36"/>
      <c r="F5827" s="36"/>
      <c r="G5827" s="36"/>
      <c r="H5827" s="36"/>
    </row>
    <row r="5828" spans="1:8">
      <c r="A5828" s="47">
        <v>40288</v>
      </c>
      <c r="B5828" s="36">
        <v>84.73</v>
      </c>
      <c r="C5828" s="36"/>
      <c r="D5828" s="36"/>
      <c r="E5828" s="36"/>
      <c r="F5828" s="36"/>
      <c r="G5828" s="36"/>
      <c r="H5828" s="36"/>
    </row>
    <row r="5829" spans="1:8">
      <c r="A5829" s="47">
        <v>40289</v>
      </c>
      <c r="B5829" s="36">
        <v>84.55</v>
      </c>
      <c r="C5829" s="36"/>
      <c r="D5829" s="36"/>
      <c r="E5829" s="36"/>
      <c r="F5829" s="36"/>
      <c r="G5829" s="36"/>
      <c r="H5829" s="36"/>
    </row>
    <row r="5830" spans="1:8">
      <c r="A5830" s="47">
        <v>40290</v>
      </c>
      <c r="B5830" s="36">
        <v>84.58</v>
      </c>
      <c r="C5830" s="36"/>
      <c r="D5830" s="36"/>
      <c r="E5830" s="36"/>
      <c r="F5830" s="36"/>
      <c r="G5830" s="36"/>
      <c r="H5830" s="36"/>
    </row>
    <row r="5831" spans="1:8">
      <c r="A5831" s="47">
        <v>40291</v>
      </c>
      <c r="B5831" s="36">
        <v>86.09</v>
      </c>
      <c r="C5831" s="36"/>
      <c r="D5831" s="36"/>
      <c r="E5831" s="36"/>
      <c r="F5831" s="36"/>
      <c r="G5831" s="36"/>
      <c r="H5831" s="36"/>
    </row>
    <row r="5832" spans="1:8">
      <c r="A5832" s="47">
        <v>40294</v>
      </c>
      <c r="B5832" s="36">
        <v>86.72</v>
      </c>
      <c r="C5832" s="36"/>
      <c r="D5832" s="36"/>
      <c r="E5832" s="36"/>
      <c r="F5832" s="36"/>
      <c r="G5832" s="36"/>
      <c r="H5832" s="36"/>
    </row>
    <row r="5833" spans="1:8">
      <c r="A5833" s="47">
        <v>40295</v>
      </c>
      <c r="B5833" s="36">
        <v>85.59</v>
      </c>
      <c r="C5833" s="36"/>
      <c r="D5833" s="36"/>
      <c r="E5833" s="36"/>
      <c r="F5833" s="36"/>
      <c r="G5833" s="36"/>
      <c r="H5833" s="36"/>
    </row>
    <row r="5834" spans="1:8">
      <c r="A5834" s="47">
        <v>40296</v>
      </c>
      <c r="B5834" s="36">
        <v>84.59</v>
      </c>
      <c r="C5834" s="36"/>
      <c r="D5834" s="36"/>
      <c r="E5834" s="36"/>
      <c r="F5834" s="36"/>
      <c r="G5834" s="36"/>
      <c r="H5834" s="36"/>
    </row>
    <row r="5835" spans="1:8">
      <c r="A5835" s="47">
        <v>40297</v>
      </c>
      <c r="B5835" s="36">
        <v>86.82</v>
      </c>
      <c r="C5835" s="36"/>
      <c r="D5835" s="36"/>
      <c r="E5835" s="36"/>
      <c r="F5835" s="36"/>
      <c r="G5835" s="36"/>
      <c r="H5835" s="36"/>
    </row>
    <row r="5836" spans="1:8">
      <c r="A5836" s="47">
        <v>40298</v>
      </c>
      <c r="B5836" s="36">
        <v>86.19</v>
      </c>
      <c r="C5836" s="36"/>
      <c r="D5836" s="36"/>
      <c r="E5836" s="36"/>
      <c r="F5836" s="36"/>
      <c r="G5836" s="36"/>
      <c r="H5836" s="36"/>
    </row>
    <row r="5837" spans="1:8">
      <c r="A5837" s="47">
        <v>40301</v>
      </c>
      <c r="B5837" s="36">
        <v>88.09</v>
      </c>
      <c r="C5837" s="36"/>
      <c r="D5837" s="36"/>
      <c r="E5837" s="36"/>
      <c r="F5837" s="36"/>
      <c r="G5837" s="36"/>
      <c r="H5837" s="36"/>
    </row>
    <row r="5838" spans="1:8">
      <c r="A5838" s="47">
        <v>40302</v>
      </c>
      <c r="B5838" s="36">
        <v>85.39</v>
      </c>
      <c r="C5838" s="36"/>
      <c r="D5838" s="36"/>
      <c r="E5838" s="36"/>
      <c r="F5838" s="36"/>
      <c r="G5838" s="36"/>
      <c r="H5838" s="36"/>
    </row>
    <row r="5839" spans="1:8">
      <c r="A5839" s="47">
        <v>40303</v>
      </c>
      <c r="B5839" s="36">
        <v>82.31</v>
      </c>
      <c r="C5839" s="36"/>
      <c r="D5839" s="36"/>
      <c r="E5839" s="36"/>
      <c r="F5839" s="36"/>
      <c r="G5839" s="36"/>
      <c r="H5839" s="36"/>
    </row>
    <row r="5840" spans="1:8">
      <c r="A5840" s="47">
        <v>40304</v>
      </c>
      <c r="B5840" s="36">
        <v>80.209999999999994</v>
      </c>
      <c r="C5840" s="36"/>
      <c r="D5840" s="36"/>
      <c r="E5840" s="36"/>
      <c r="F5840" s="36"/>
      <c r="G5840" s="36"/>
      <c r="H5840" s="36"/>
    </row>
    <row r="5841" spans="1:8">
      <c r="A5841" s="47">
        <v>40305</v>
      </c>
      <c r="B5841" s="36">
        <v>76.48</v>
      </c>
      <c r="C5841" s="36"/>
      <c r="D5841" s="36"/>
      <c r="E5841" s="36"/>
      <c r="F5841" s="36"/>
      <c r="G5841" s="36"/>
      <c r="H5841" s="36"/>
    </row>
    <row r="5842" spans="1:8">
      <c r="A5842" s="47">
        <v>40308</v>
      </c>
      <c r="B5842" s="36">
        <v>78.08</v>
      </c>
      <c r="C5842" s="36"/>
      <c r="D5842" s="36"/>
      <c r="E5842" s="36"/>
      <c r="F5842" s="36"/>
      <c r="G5842" s="36"/>
      <c r="H5842" s="36"/>
    </row>
    <row r="5843" spans="1:8">
      <c r="A5843" s="47">
        <v>40309</v>
      </c>
      <c r="B5843" s="36">
        <v>79</v>
      </c>
      <c r="C5843" s="36"/>
      <c r="D5843" s="36"/>
      <c r="E5843" s="36"/>
      <c r="F5843" s="36"/>
      <c r="G5843" s="36"/>
      <c r="H5843" s="36"/>
    </row>
    <row r="5844" spans="1:8">
      <c r="A5844" s="47">
        <v>40310</v>
      </c>
      <c r="B5844" s="36">
        <v>78.7</v>
      </c>
      <c r="C5844" s="36"/>
      <c r="D5844" s="36"/>
      <c r="E5844" s="36"/>
      <c r="F5844" s="36"/>
      <c r="G5844" s="36"/>
      <c r="H5844" s="36"/>
    </row>
    <row r="5845" spans="1:8">
      <c r="A5845" s="47">
        <v>40311</v>
      </c>
      <c r="B5845" s="36">
        <v>79.41</v>
      </c>
      <c r="C5845" s="36"/>
      <c r="D5845" s="36"/>
      <c r="E5845" s="36"/>
      <c r="F5845" s="36"/>
      <c r="G5845" s="36"/>
      <c r="H5845" s="36"/>
    </row>
    <row r="5846" spans="1:8">
      <c r="A5846" s="47">
        <v>40312</v>
      </c>
      <c r="B5846" s="36">
        <v>76.430000000000007</v>
      </c>
      <c r="C5846" s="36"/>
      <c r="D5846" s="36"/>
      <c r="E5846" s="36"/>
      <c r="F5846" s="36"/>
      <c r="G5846" s="36"/>
      <c r="H5846" s="36"/>
    </row>
    <row r="5847" spans="1:8">
      <c r="A5847" s="47">
        <v>40315</v>
      </c>
      <c r="B5847" s="36">
        <v>73.87</v>
      </c>
      <c r="C5847" s="36"/>
      <c r="D5847" s="36"/>
      <c r="E5847" s="36"/>
      <c r="F5847" s="36"/>
      <c r="G5847" s="36"/>
      <c r="H5847" s="36"/>
    </row>
    <row r="5848" spans="1:8">
      <c r="A5848" s="47">
        <v>40316</v>
      </c>
      <c r="B5848" s="36">
        <v>75.12</v>
      </c>
      <c r="C5848" s="36"/>
      <c r="D5848" s="36"/>
      <c r="E5848" s="36"/>
      <c r="F5848" s="36"/>
      <c r="G5848" s="36"/>
      <c r="H5848" s="36"/>
    </row>
    <row r="5849" spans="1:8">
      <c r="A5849" s="47">
        <v>40317</v>
      </c>
      <c r="B5849" s="36">
        <v>71.86</v>
      </c>
      <c r="C5849" s="36"/>
      <c r="D5849" s="36"/>
      <c r="E5849" s="36"/>
      <c r="F5849" s="36"/>
      <c r="G5849" s="36"/>
      <c r="H5849" s="36"/>
    </row>
    <row r="5850" spans="1:8">
      <c r="A5850" s="47">
        <v>40318</v>
      </c>
      <c r="B5850" s="36">
        <v>69.56</v>
      </c>
      <c r="C5850" s="36"/>
      <c r="D5850" s="36"/>
      <c r="E5850" s="36"/>
      <c r="F5850" s="36"/>
      <c r="G5850" s="36"/>
      <c r="H5850" s="36"/>
    </row>
    <row r="5851" spans="1:8">
      <c r="A5851" s="47">
        <v>40319</v>
      </c>
      <c r="B5851" s="36">
        <v>70.45</v>
      </c>
      <c r="C5851" s="36"/>
      <c r="D5851" s="36"/>
      <c r="E5851" s="36"/>
      <c r="F5851" s="36"/>
      <c r="G5851" s="36"/>
      <c r="H5851" s="36"/>
    </row>
    <row r="5852" spans="1:8">
      <c r="A5852" s="47">
        <v>40322</v>
      </c>
      <c r="B5852" s="36">
        <v>69.62</v>
      </c>
      <c r="C5852" s="36"/>
      <c r="D5852" s="36"/>
      <c r="E5852" s="36"/>
      <c r="F5852" s="36"/>
      <c r="G5852" s="36"/>
      <c r="H5852" s="36"/>
    </row>
    <row r="5853" spans="1:8">
      <c r="A5853" s="47">
        <v>40323</v>
      </c>
      <c r="B5853" s="36">
        <v>67.180000000000007</v>
      </c>
      <c r="C5853" s="36"/>
      <c r="D5853" s="36"/>
      <c r="E5853" s="36"/>
      <c r="F5853" s="36"/>
      <c r="G5853" s="36"/>
      <c r="H5853" s="36"/>
    </row>
    <row r="5854" spans="1:8">
      <c r="A5854" s="47">
        <v>40324</v>
      </c>
      <c r="B5854" s="36">
        <v>70.59</v>
      </c>
      <c r="C5854" s="36"/>
      <c r="D5854" s="36"/>
      <c r="E5854" s="36"/>
      <c r="F5854" s="36"/>
      <c r="G5854" s="36"/>
      <c r="H5854" s="36"/>
    </row>
    <row r="5855" spans="1:8">
      <c r="A5855" s="47">
        <v>40325</v>
      </c>
      <c r="B5855" s="36">
        <v>73.56</v>
      </c>
      <c r="C5855" s="36"/>
      <c r="D5855" s="36"/>
      <c r="E5855" s="36"/>
      <c r="F5855" s="36"/>
      <c r="G5855" s="36"/>
      <c r="H5855" s="36"/>
    </row>
    <row r="5856" spans="1:8">
      <c r="A5856" s="47">
        <v>40326</v>
      </c>
      <c r="B5856" s="36">
        <v>73</v>
      </c>
      <c r="C5856" s="36"/>
      <c r="D5856" s="36"/>
      <c r="E5856" s="36"/>
      <c r="F5856" s="36"/>
      <c r="G5856" s="36"/>
      <c r="H5856" s="36"/>
    </row>
    <row r="5857" spans="1:8">
      <c r="A5857" s="47">
        <v>40330</v>
      </c>
      <c r="B5857" s="36">
        <v>73.08</v>
      </c>
      <c r="C5857" s="36"/>
      <c r="D5857" s="36"/>
      <c r="E5857" s="36"/>
      <c r="F5857" s="36"/>
      <c r="G5857" s="36"/>
      <c r="H5857" s="36"/>
    </row>
    <row r="5858" spans="1:8">
      <c r="A5858" s="47">
        <v>40331</v>
      </c>
      <c r="B5858" s="36">
        <v>72.78</v>
      </c>
      <c r="C5858" s="36"/>
      <c r="D5858" s="36"/>
      <c r="E5858" s="36"/>
      <c r="F5858" s="36"/>
      <c r="G5858" s="36"/>
      <c r="H5858" s="36"/>
    </row>
    <row r="5859" spans="1:8">
      <c r="A5859" s="47">
        <v>40332</v>
      </c>
      <c r="B5859" s="36">
        <v>73.12</v>
      </c>
      <c r="C5859" s="36"/>
      <c r="D5859" s="36"/>
      <c r="E5859" s="36"/>
      <c r="F5859" s="36"/>
      <c r="G5859" s="36"/>
      <c r="H5859" s="36"/>
    </row>
    <row r="5860" spans="1:8">
      <c r="A5860" s="47">
        <v>40333</v>
      </c>
      <c r="B5860" s="36">
        <v>71.84</v>
      </c>
      <c r="C5860" s="36"/>
      <c r="D5860" s="36"/>
      <c r="E5860" s="36"/>
      <c r="F5860" s="36"/>
      <c r="G5860" s="36"/>
      <c r="H5860" s="36"/>
    </row>
    <row r="5861" spans="1:8">
      <c r="A5861" s="47">
        <v>40336</v>
      </c>
      <c r="B5861" s="36">
        <v>71.09</v>
      </c>
      <c r="C5861" s="36"/>
      <c r="D5861" s="36"/>
      <c r="E5861" s="36"/>
      <c r="F5861" s="36"/>
      <c r="G5861" s="36"/>
      <c r="H5861" s="36"/>
    </row>
    <row r="5862" spans="1:8">
      <c r="A5862" s="47">
        <v>40337</v>
      </c>
      <c r="B5862" s="36">
        <v>71.430000000000007</v>
      </c>
      <c r="C5862" s="36"/>
      <c r="D5862" s="36"/>
      <c r="E5862" s="36"/>
      <c r="F5862" s="36"/>
      <c r="G5862" s="36"/>
      <c r="H5862" s="36"/>
    </row>
    <row r="5863" spans="1:8">
      <c r="A5863" s="47">
        <v>40338</v>
      </c>
      <c r="B5863" s="36">
        <v>73.680000000000007</v>
      </c>
      <c r="C5863" s="36"/>
      <c r="D5863" s="36"/>
      <c r="E5863" s="36"/>
      <c r="F5863" s="36"/>
      <c r="G5863" s="36"/>
      <c r="H5863" s="36"/>
    </row>
    <row r="5864" spans="1:8">
      <c r="A5864" s="47">
        <v>40339</v>
      </c>
      <c r="B5864" s="36">
        <v>74.33</v>
      </c>
      <c r="C5864" s="36"/>
      <c r="D5864" s="36"/>
      <c r="E5864" s="36"/>
      <c r="F5864" s="36"/>
      <c r="G5864" s="36"/>
      <c r="H5864" s="36"/>
    </row>
    <row r="5865" spans="1:8">
      <c r="A5865" s="47">
        <v>40340</v>
      </c>
      <c r="B5865" s="36">
        <v>73.28</v>
      </c>
      <c r="C5865" s="36"/>
      <c r="D5865" s="36"/>
      <c r="E5865" s="36"/>
      <c r="F5865" s="36"/>
      <c r="G5865" s="36"/>
      <c r="H5865" s="36"/>
    </row>
    <row r="5866" spans="1:8">
      <c r="A5866" s="47">
        <v>40343</v>
      </c>
      <c r="B5866" s="36">
        <v>75.11</v>
      </c>
      <c r="C5866" s="36"/>
      <c r="D5866" s="36"/>
      <c r="E5866" s="36"/>
      <c r="F5866" s="36"/>
      <c r="G5866" s="36"/>
      <c r="H5866" s="36"/>
    </row>
    <row r="5867" spans="1:8">
      <c r="A5867" s="47">
        <v>40344</v>
      </c>
      <c r="B5867" s="36">
        <v>75.290000000000006</v>
      </c>
      <c r="C5867" s="36"/>
      <c r="D5867" s="36"/>
      <c r="E5867" s="36"/>
      <c r="F5867" s="36"/>
      <c r="G5867" s="36"/>
      <c r="H5867" s="36"/>
    </row>
    <row r="5868" spans="1:8">
      <c r="A5868" s="47">
        <v>40345</v>
      </c>
      <c r="B5868" s="36">
        <v>76.12</v>
      </c>
      <c r="C5868" s="36"/>
      <c r="D5868" s="36"/>
      <c r="E5868" s="36"/>
      <c r="F5868" s="36"/>
      <c r="G5868" s="36"/>
      <c r="H5868" s="36"/>
    </row>
    <row r="5869" spans="1:8">
      <c r="A5869" s="47">
        <v>40346</v>
      </c>
      <c r="B5869" s="36">
        <v>77.52</v>
      </c>
      <c r="C5869" s="36"/>
      <c r="D5869" s="36"/>
      <c r="E5869" s="36"/>
      <c r="F5869" s="36"/>
      <c r="G5869" s="36"/>
      <c r="H5869" s="36"/>
    </row>
    <row r="5870" spans="1:8">
      <c r="A5870" s="47">
        <v>40347</v>
      </c>
      <c r="B5870" s="36">
        <v>77.05</v>
      </c>
      <c r="C5870" s="36"/>
      <c r="D5870" s="36"/>
      <c r="E5870" s="36"/>
      <c r="F5870" s="36"/>
      <c r="G5870" s="36"/>
      <c r="H5870" s="36"/>
    </row>
    <row r="5871" spans="1:8">
      <c r="A5871" s="47">
        <v>40350</v>
      </c>
      <c r="B5871" s="36">
        <v>78.53</v>
      </c>
      <c r="C5871" s="36"/>
      <c r="D5871" s="36"/>
      <c r="E5871" s="36"/>
      <c r="F5871" s="36"/>
      <c r="G5871" s="36"/>
      <c r="H5871" s="36"/>
    </row>
    <row r="5872" spans="1:8">
      <c r="A5872" s="47">
        <v>40351</v>
      </c>
      <c r="B5872" s="36">
        <v>78.08</v>
      </c>
      <c r="C5872" s="36"/>
      <c r="D5872" s="36"/>
      <c r="E5872" s="36"/>
      <c r="F5872" s="36"/>
      <c r="G5872" s="36"/>
      <c r="H5872" s="36"/>
    </row>
    <row r="5873" spans="1:8">
      <c r="A5873" s="47">
        <v>40352</v>
      </c>
      <c r="B5873" s="36">
        <v>75.22</v>
      </c>
      <c r="C5873" s="36"/>
      <c r="D5873" s="36"/>
      <c r="E5873" s="36"/>
      <c r="F5873" s="36"/>
      <c r="G5873" s="36"/>
      <c r="H5873" s="36"/>
    </row>
    <row r="5874" spans="1:8">
      <c r="A5874" s="47">
        <v>40353</v>
      </c>
      <c r="B5874" s="36">
        <v>75.17</v>
      </c>
      <c r="C5874" s="36"/>
      <c r="D5874" s="36"/>
      <c r="E5874" s="36"/>
      <c r="F5874" s="36"/>
      <c r="G5874" s="36"/>
      <c r="H5874" s="36"/>
    </row>
    <row r="5875" spans="1:8">
      <c r="A5875" s="47">
        <v>40354</v>
      </c>
      <c r="B5875" s="36">
        <v>76.209999999999994</v>
      </c>
      <c r="C5875" s="36"/>
      <c r="D5875" s="36"/>
      <c r="E5875" s="36"/>
      <c r="F5875" s="36"/>
      <c r="G5875" s="36"/>
      <c r="H5875" s="36"/>
    </row>
    <row r="5876" spans="1:8">
      <c r="A5876" s="47">
        <v>40357</v>
      </c>
      <c r="B5876" s="36">
        <v>76.66</v>
      </c>
      <c r="C5876" s="36"/>
      <c r="D5876" s="36"/>
      <c r="E5876" s="36"/>
      <c r="F5876" s="36"/>
      <c r="G5876" s="36"/>
      <c r="H5876" s="36"/>
    </row>
    <row r="5877" spans="1:8">
      <c r="A5877" s="47">
        <v>40358</v>
      </c>
      <c r="B5877" s="36">
        <v>74.209999999999994</v>
      </c>
      <c r="C5877" s="36"/>
      <c r="D5877" s="36"/>
      <c r="E5877" s="36"/>
      <c r="F5877" s="36"/>
      <c r="G5877" s="36"/>
      <c r="H5877" s="36"/>
    </row>
    <row r="5878" spans="1:8">
      <c r="A5878" s="47">
        <v>40359</v>
      </c>
      <c r="B5878" s="36">
        <v>74.94</v>
      </c>
      <c r="C5878" s="36"/>
      <c r="D5878" s="36"/>
      <c r="E5878" s="36"/>
      <c r="F5878" s="36"/>
      <c r="G5878" s="36"/>
      <c r="H5878" s="36"/>
    </row>
    <row r="5879" spans="1:8">
      <c r="A5879" s="47">
        <v>40360</v>
      </c>
      <c r="B5879" s="36">
        <v>71.73</v>
      </c>
      <c r="C5879" s="36"/>
      <c r="D5879" s="36"/>
      <c r="E5879" s="36"/>
      <c r="F5879" s="36"/>
      <c r="G5879" s="36"/>
      <c r="H5879" s="36"/>
    </row>
    <row r="5880" spans="1:8">
      <c r="A5880" s="47">
        <v>40361</v>
      </c>
      <c r="B5880" s="36">
        <v>71.75</v>
      </c>
      <c r="C5880" s="36"/>
      <c r="D5880" s="36"/>
      <c r="E5880" s="36"/>
      <c r="F5880" s="36"/>
      <c r="G5880" s="36"/>
      <c r="H5880" s="36"/>
    </row>
    <row r="5881" spans="1:8">
      <c r="A5881" s="47">
        <v>40365</v>
      </c>
      <c r="B5881" s="36">
        <v>73.08</v>
      </c>
      <c r="C5881" s="36"/>
      <c r="D5881" s="36"/>
      <c r="E5881" s="36"/>
      <c r="F5881" s="36"/>
      <c r="G5881" s="36"/>
      <c r="H5881" s="36"/>
    </row>
    <row r="5882" spans="1:8">
      <c r="A5882" s="47">
        <v>40366</v>
      </c>
      <c r="B5882" s="36">
        <v>72.97</v>
      </c>
      <c r="C5882" s="36"/>
      <c r="D5882" s="36"/>
      <c r="E5882" s="36"/>
      <c r="F5882" s="36"/>
      <c r="G5882" s="36"/>
      <c r="H5882" s="36"/>
    </row>
    <row r="5883" spans="1:8">
      <c r="A5883" s="47">
        <v>40367</v>
      </c>
      <c r="B5883" s="36">
        <v>74.56</v>
      </c>
      <c r="C5883" s="36"/>
      <c r="D5883" s="36"/>
      <c r="E5883" s="36"/>
      <c r="F5883" s="36"/>
      <c r="G5883" s="36"/>
      <c r="H5883" s="36"/>
    </row>
    <row r="5884" spans="1:8">
      <c r="A5884" s="47">
        <v>40368</v>
      </c>
      <c r="B5884" s="36">
        <v>75.2</v>
      </c>
      <c r="C5884" s="36"/>
      <c r="D5884" s="36"/>
      <c r="E5884" s="36"/>
      <c r="F5884" s="36"/>
      <c r="G5884" s="36"/>
      <c r="H5884" s="36"/>
    </row>
    <row r="5885" spans="1:8">
      <c r="A5885" s="47">
        <v>40371</v>
      </c>
      <c r="B5885" s="36">
        <v>74.349999999999994</v>
      </c>
      <c r="C5885" s="36"/>
      <c r="D5885" s="36"/>
      <c r="E5885" s="36"/>
      <c r="F5885" s="36"/>
      <c r="G5885" s="36"/>
      <c r="H5885" s="36"/>
    </row>
    <row r="5886" spans="1:8">
      <c r="A5886" s="47">
        <v>40372</v>
      </c>
      <c r="B5886" s="36">
        <v>76.45</v>
      </c>
      <c r="C5886" s="36"/>
      <c r="D5886" s="36"/>
      <c r="E5886" s="36"/>
      <c r="F5886" s="36"/>
      <c r="G5886" s="36"/>
      <c r="H5886" s="36"/>
    </row>
    <row r="5887" spans="1:8">
      <c r="A5887" s="47">
        <v>40373</v>
      </c>
      <c r="B5887" s="36">
        <v>76.63</v>
      </c>
      <c r="C5887" s="36"/>
      <c r="D5887" s="36"/>
      <c r="E5887" s="36"/>
      <c r="F5887" s="36"/>
      <c r="G5887" s="36"/>
      <c r="H5887" s="36"/>
    </row>
    <row r="5888" spans="1:8">
      <c r="A5888" s="47">
        <v>40374</v>
      </c>
      <c r="B5888" s="36">
        <v>75.52</v>
      </c>
      <c r="C5888" s="36"/>
      <c r="D5888" s="36"/>
      <c r="E5888" s="36"/>
      <c r="F5888" s="36"/>
      <c r="G5888" s="36"/>
      <c r="H5888" s="36"/>
    </row>
    <row r="5889" spans="1:8">
      <c r="A5889" s="47">
        <v>40375</v>
      </c>
      <c r="B5889" s="36">
        <v>75.55</v>
      </c>
      <c r="C5889" s="36"/>
      <c r="D5889" s="36"/>
      <c r="E5889" s="36"/>
      <c r="F5889" s="36"/>
      <c r="G5889" s="36"/>
      <c r="H5889" s="36"/>
    </row>
    <row r="5890" spans="1:8">
      <c r="A5890" s="47">
        <v>40378</v>
      </c>
      <c r="B5890" s="36">
        <v>76.290000000000006</v>
      </c>
      <c r="C5890" s="36"/>
      <c r="D5890" s="36"/>
      <c r="E5890" s="36"/>
      <c r="F5890" s="36"/>
      <c r="G5890" s="36"/>
      <c r="H5890" s="36"/>
    </row>
    <row r="5891" spans="1:8">
      <c r="A5891" s="47">
        <v>40379</v>
      </c>
      <c r="B5891" s="36">
        <v>76.31</v>
      </c>
      <c r="C5891" s="36"/>
      <c r="D5891" s="36"/>
      <c r="E5891" s="36"/>
      <c r="F5891" s="36"/>
      <c r="G5891" s="36"/>
      <c r="H5891" s="36"/>
    </row>
    <row r="5892" spans="1:8">
      <c r="A5892" s="47">
        <v>40380</v>
      </c>
      <c r="B5892" s="36">
        <v>75.75</v>
      </c>
      <c r="C5892" s="36"/>
      <c r="D5892" s="36"/>
      <c r="E5892" s="36"/>
      <c r="F5892" s="36"/>
      <c r="G5892" s="36"/>
      <c r="H5892" s="36"/>
    </row>
    <row r="5893" spans="1:8">
      <c r="A5893" s="47">
        <v>40381</v>
      </c>
      <c r="B5893" s="36">
        <v>77.59</v>
      </c>
      <c r="C5893" s="36"/>
      <c r="D5893" s="36"/>
      <c r="E5893" s="36"/>
      <c r="F5893" s="36"/>
      <c r="G5893" s="36"/>
      <c r="H5893" s="36"/>
    </row>
    <row r="5894" spans="1:8">
      <c r="A5894" s="47">
        <v>40382</v>
      </c>
      <c r="B5894" s="36">
        <v>77.27</v>
      </c>
      <c r="C5894" s="36"/>
      <c r="D5894" s="36"/>
      <c r="E5894" s="36"/>
      <c r="F5894" s="36"/>
      <c r="G5894" s="36"/>
      <c r="H5894" s="36"/>
    </row>
    <row r="5895" spans="1:8">
      <c r="A5895" s="47">
        <v>40385</v>
      </c>
      <c r="B5895" s="36">
        <v>77.900000000000006</v>
      </c>
      <c r="C5895" s="36"/>
      <c r="D5895" s="36"/>
      <c r="E5895" s="36"/>
      <c r="F5895" s="36"/>
      <c r="G5895" s="36"/>
      <c r="H5895" s="36"/>
    </row>
    <row r="5896" spans="1:8">
      <c r="A5896" s="47">
        <v>40386</v>
      </c>
      <c r="B5896" s="36">
        <v>75.52</v>
      </c>
      <c r="C5896" s="36"/>
      <c r="D5896" s="36"/>
      <c r="E5896" s="36"/>
      <c r="F5896" s="36"/>
      <c r="G5896" s="36"/>
      <c r="H5896" s="36"/>
    </row>
    <row r="5897" spans="1:8">
      <c r="A5897" s="47">
        <v>40387</v>
      </c>
      <c r="B5897" s="36">
        <v>76.66</v>
      </c>
      <c r="C5897" s="36"/>
      <c r="D5897" s="36"/>
      <c r="E5897" s="36"/>
      <c r="F5897" s="36"/>
      <c r="G5897" s="36"/>
      <c r="H5897" s="36"/>
    </row>
    <row r="5898" spans="1:8">
      <c r="A5898" s="47">
        <v>40388</v>
      </c>
      <c r="B5898" s="36">
        <v>78.599999999999994</v>
      </c>
      <c r="C5898" s="36"/>
      <c r="D5898" s="36"/>
      <c r="E5898" s="36"/>
      <c r="F5898" s="36"/>
      <c r="G5898" s="36"/>
      <c r="H5898" s="36"/>
    </row>
    <row r="5899" spans="1:8">
      <c r="A5899" s="47">
        <v>40389</v>
      </c>
      <c r="B5899" s="36">
        <v>77.5</v>
      </c>
      <c r="C5899" s="36"/>
      <c r="D5899" s="36"/>
      <c r="E5899" s="36"/>
      <c r="F5899" s="36"/>
      <c r="G5899" s="36"/>
      <c r="H5899" s="36"/>
    </row>
    <row r="5900" spans="1:8">
      <c r="A5900" s="47">
        <v>40392</v>
      </c>
      <c r="B5900" s="36">
        <v>81.93</v>
      </c>
      <c r="C5900" s="36"/>
      <c r="D5900" s="36"/>
      <c r="E5900" s="36"/>
      <c r="F5900" s="36"/>
      <c r="G5900" s="36"/>
      <c r="H5900" s="36"/>
    </row>
    <row r="5901" spans="1:8">
      <c r="A5901" s="47">
        <v>40393</v>
      </c>
      <c r="B5901" s="36">
        <v>83.6</v>
      </c>
      <c r="C5901" s="36"/>
      <c r="D5901" s="36"/>
      <c r="E5901" s="36"/>
      <c r="F5901" s="36"/>
      <c r="G5901" s="36"/>
      <c r="H5901" s="36"/>
    </row>
    <row r="5902" spans="1:8">
      <c r="A5902" s="47">
        <v>40394</v>
      </c>
      <c r="B5902" s="36">
        <v>83.76</v>
      </c>
      <c r="C5902" s="36"/>
      <c r="D5902" s="36"/>
      <c r="E5902" s="36"/>
      <c r="F5902" s="36"/>
      <c r="G5902" s="36"/>
      <c r="H5902" s="36"/>
    </row>
    <row r="5903" spans="1:8">
      <c r="A5903" s="47">
        <v>40395</v>
      </c>
      <c r="B5903" s="36">
        <v>82.9</v>
      </c>
      <c r="C5903" s="36"/>
      <c r="D5903" s="36"/>
      <c r="E5903" s="36"/>
      <c r="F5903" s="36"/>
      <c r="G5903" s="36"/>
      <c r="H5903" s="36"/>
    </row>
    <row r="5904" spans="1:8">
      <c r="A5904" s="47">
        <v>40396</v>
      </c>
      <c r="B5904" s="36">
        <v>81.28</v>
      </c>
      <c r="C5904" s="36"/>
      <c r="D5904" s="36"/>
      <c r="E5904" s="36"/>
      <c r="F5904" s="36"/>
      <c r="G5904" s="36"/>
      <c r="H5904" s="36"/>
    </row>
    <row r="5905" spans="1:8">
      <c r="A5905" s="47">
        <v>40399</v>
      </c>
      <c r="B5905" s="36">
        <v>81.540000000000006</v>
      </c>
      <c r="C5905" s="36"/>
      <c r="D5905" s="36"/>
      <c r="E5905" s="36"/>
      <c r="F5905" s="36"/>
      <c r="G5905" s="36"/>
      <c r="H5905" s="36"/>
    </row>
    <row r="5906" spans="1:8">
      <c r="A5906" s="47">
        <v>40400</v>
      </c>
      <c r="B5906" s="36">
        <v>79.89</v>
      </c>
      <c r="C5906" s="36"/>
      <c r="D5906" s="36"/>
      <c r="E5906" s="36"/>
      <c r="F5906" s="36"/>
      <c r="G5906" s="36"/>
      <c r="H5906" s="36"/>
    </row>
    <row r="5907" spans="1:8">
      <c r="A5907" s="47">
        <v>40401</v>
      </c>
      <c r="B5907" s="36">
        <v>77.83</v>
      </c>
      <c r="C5907" s="36"/>
      <c r="D5907" s="36"/>
      <c r="E5907" s="36"/>
      <c r="F5907" s="36"/>
      <c r="G5907" s="36"/>
      <c r="H5907" s="36"/>
    </row>
    <row r="5908" spans="1:8">
      <c r="A5908" s="47">
        <v>40402</v>
      </c>
      <c r="B5908" s="36">
        <v>76.63</v>
      </c>
      <c r="C5908" s="36"/>
      <c r="D5908" s="36"/>
      <c r="E5908" s="36"/>
      <c r="F5908" s="36"/>
      <c r="G5908" s="36"/>
      <c r="H5908" s="36"/>
    </row>
    <row r="5909" spans="1:8">
      <c r="A5909" s="47">
        <v>40403</v>
      </c>
      <c r="B5909" s="36">
        <v>75.14</v>
      </c>
      <c r="C5909" s="36"/>
      <c r="D5909" s="36"/>
      <c r="E5909" s="36"/>
      <c r="F5909" s="36"/>
      <c r="G5909" s="36"/>
      <c r="H5909" s="36"/>
    </row>
    <row r="5910" spans="1:8">
      <c r="A5910" s="47">
        <v>40406</v>
      </c>
      <c r="B5910" s="36">
        <v>74.56</v>
      </c>
      <c r="C5910" s="36"/>
      <c r="D5910" s="36"/>
      <c r="E5910" s="36"/>
      <c r="F5910" s="36"/>
      <c r="G5910" s="36"/>
      <c r="H5910" s="36"/>
    </row>
    <row r="5911" spans="1:8">
      <c r="A5911" s="47">
        <v>40407</v>
      </c>
      <c r="B5911" s="36">
        <v>76.739999999999995</v>
      </c>
      <c r="C5911" s="36"/>
      <c r="D5911" s="36"/>
      <c r="E5911" s="36"/>
      <c r="F5911" s="36"/>
      <c r="G5911" s="36"/>
      <c r="H5911" s="36"/>
    </row>
    <row r="5912" spans="1:8">
      <c r="A5912" s="47">
        <v>40408</v>
      </c>
      <c r="B5912" s="36">
        <v>75.099999999999994</v>
      </c>
      <c r="C5912" s="36"/>
      <c r="D5912" s="36"/>
      <c r="E5912" s="36"/>
      <c r="F5912" s="36"/>
      <c r="G5912" s="36"/>
      <c r="H5912" s="36"/>
    </row>
    <row r="5913" spans="1:8">
      <c r="A5913" s="47">
        <v>40409</v>
      </c>
      <c r="B5913" s="36">
        <v>74.84</v>
      </c>
      <c r="C5913" s="36"/>
      <c r="D5913" s="36"/>
      <c r="E5913" s="36"/>
      <c r="F5913" s="36"/>
      <c r="G5913" s="36"/>
      <c r="H5913" s="36"/>
    </row>
    <row r="5914" spans="1:8">
      <c r="A5914" s="47">
        <v>40410</v>
      </c>
      <c r="B5914" s="36">
        <v>73.48</v>
      </c>
      <c r="C5914" s="36"/>
      <c r="D5914" s="36"/>
      <c r="E5914" s="36"/>
      <c r="F5914" s="36"/>
      <c r="G5914" s="36"/>
      <c r="H5914" s="36"/>
    </row>
    <row r="5915" spans="1:8">
      <c r="A5915" s="47">
        <v>40413</v>
      </c>
      <c r="B5915" s="36">
        <v>73.08</v>
      </c>
      <c r="C5915" s="36"/>
      <c r="D5915" s="36"/>
      <c r="E5915" s="36"/>
      <c r="F5915" s="36"/>
      <c r="G5915" s="36"/>
      <c r="H5915" s="36"/>
    </row>
    <row r="5916" spans="1:8">
      <c r="A5916" s="47">
        <v>40414</v>
      </c>
      <c r="B5916" s="36">
        <v>70.61</v>
      </c>
      <c r="C5916" s="36"/>
      <c r="D5916" s="36"/>
      <c r="E5916" s="36"/>
      <c r="F5916" s="36"/>
      <c r="G5916" s="36"/>
      <c r="H5916" s="36"/>
    </row>
    <row r="5917" spans="1:8">
      <c r="A5917" s="47">
        <v>40415</v>
      </c>
      <c r="B5917" s="36">
        <v>70.739999999999995</v>
      </c>
      <c r="C5917" s="36"/>
      <c r="D5917" s="36"/>
      <c r="E5917" s="36"/>
      <c r="F5917" s="36"/>
      <c r="G5917" s="36"/>
      <c r="H5917" s="36"/>
    </row>
    <row r="5918" spans="1:8">
      <c r="A5918" s="47">
        <v>40416</v>
      </c>
      <c r="B5918" s="36">
        <v>74.5</v>
      </c>
      <c r="C5918" s="36"/>
      <c r="D5918" s="36"/>
      <c r="E5918" s="36"/>
      <c r="F5918" s="36"/>
      <c r="G5918" s="36"/>
      <c r="H5918" s="36"/>
    </row>
    <row r="5919" spans="1:8">
      <c r="A5919" s="47">
        <v>40417</v>
      </c>
      <c r="B5919" s="36">
        <v>75.16</v>
      </c>
      <c r="C5919" s="36"/>
      <c r="D5919" s="36"/>
      <c r="E5919" s="36"/>
      <c r="F5919" s="36"/>
      <c r="G5919" s="36"/>
      <c r="H5919" s="36"/>
    </row>
    <row r="5920" spans="1:8">
      <c r="A5920" s="47">
        <v>40420</v>
      </c>
      <c r="B5920" s="36">
        <v>76.05</v>
      </c>
      <c r="C5920" s="36"/>
      <c r="D5920" s="36"/>
      <c r="E5920" s="36"/>
      <c r="F5920" s="36"/>
      <c r="G5920" s="36"/>
      <c r="H5920" s="36"/>
    </row>
    <row r="5921" spans="1:8">
      <c r="A5921" s="47">
        <v>40421</v>
      </c>
      <c r="B5921" s="36">
        <v>75.510000000000005</v>
      </c>
      <c r="C5921" s="36"/>
      <c r="D5921" s="36"/>
      <c r="E5921" s="36"/>
      <c r="F5921" s="36"/>
      <c r="G5921" s="36"/>
      <c r="H5921" s="36"/>
    </row>
    <row r="5922" spans="1:8">
      <c r="A5922" s="47">
        <v>40422</v>
      </c>
      <c r="B5922" s="36">
        <v>75.53</v>
      </c>
      <c r="C5922" s="36"/>
      <c r="D5922" s="36"/>
      <c r="E5922" s="36"/>
      <c r="F5922" s="36"/>
      <c r="G5922" s="36"/>
      <c r="H5922" s="36"/>
    </row>
    <row r="5923" spans="1:8">
      <c r="A5923" s="47">
        <v>40423</v>
      </c>
      <c r="B5923" s="36">
        <v>74.930000000000007</v>
      </c>
      <c r="C5923" s="36"/>
      <c r="D5923" s="36"/>
      <c r="E5923" s="36"/>
      <c r="F5923" s="36"/>
      <c r="G5923" s="36"/>
      <c r="H5923" s="36"/>
    </row>
    <row r="5924" spans="1:8">
      <c r="A5924" s="47">
        <v>40424</v>
      </c>
      <c r="B5924" s="36">
        <v>75.03</v>
      </c>
      <c r="C5924" s="36"/>
      <c r="D5924" s="36"/>
      <c r="E5924" s="36"/>
      <c r="F5924" s="36"/>
      <c r="G5924" s="36"/>
      <c r="H5924" s="36"/>
    </row>
    <row r="5925" spans="1:8">
      <c r="A5925" s="47">
        <v>40428</v>
      </c>
      <c r="B5925" s="36">
        <v>75.78</v>
      </c>
      <c r="C5925" s="36"/>
      <c r="D5925" s="36"/>
      <c r="E5925" s="36"/>
      <c r="F5925" s="36"/>
      <c r="G5925" s="36"/>
      <c r="H5925" s="36"/>
    </row>
    <row r="5926" spans="1:8">
      <c r="A5926" s="47">
        <v>40429</v>
      </c>
      <c r="B5926" s="36">
        <v>77.48</v>
      </c>
      <c r="C5926" s="36"/>
      <c r="D5926" s="36"/>
      <c r="E5926" s="36"/>
      <c r="F5926" s="36"/>
      <c r="G5926" s="36"/>
      <c r="H5926" s="36"/>
    </row>
    <row r="5927" spans="1:8">
      <c r="A5927" s="47">
        <v>40430</v>
      </c>
      <c r="B5927" s="36">
        <v>77.87</v>
      </c>
      <c r="C5927" s="36"/>
      <c r="D5927" s="36"/>
      <c r="E5927" s="36"/>
      <c r="F5927" s="36"/>
      <c r="G5927" s="36"/>
      <c r="H5927" s="36"/>
    </row>
    <row r="5928" spans="1:8">
      <c r="A5928" s="47">
        <v>40431</v>
      </c>
      <c r="B5928" s="36">
        <v>77.540000000000006</v>
      </c>
      <c r="C5928" s="36"/>
      <c r="D5928" s="36"/>
      <c r="E5928" s="36"/>
      <c r="F5928" s="36"/>
      <c r="G5928" s="36"/>
      <c r="H5928" s="36"/>
    </row>
    <row r="5929" spans="1:8">
      <c r="A5929" s="47">
        <v>40434</v>
      </c>
      <c r="B5929" s="36">
        <v>78.52</v>
      </c>
      <c r="C5929" s="36"/>
      <c r="D5929" s="36"/>
      <c r="E5929" s="36"/>
      <c r="F5929" s="36"/>
      <c r="G5929" s="36"/>
      <c r="H5929" s="36"/>
    </row>
    <row r="5930" spans="1:8">
      <c r="A5930" s="47">
        <v>40435</v>
      </c>
      <c r="B5930" s="36">
        <v>78.89</v>
      </c>
      <c r="C5930" s="36"/>
      <c r="D5930" s="36"/>
      <c r="E5930" s="36"/>
      <c r="F5930" s="36"/>
      <c r="G5930" s="36"/>
      <c r="H5930" s="36"/>
    </row>
    <row r="5931" spans="1:8">
      <c r="A5931" s="47">
        <v>40436</v>
      </c>
      <c r="B5931" s="36">
        <v>78.459999999999994</v>
      </c>
      <c r="C5931" s="36"/>
      <c r="D5931" s="36"/>
      <c r="E5931" s="36"/>
      <c r="F5931" s="36"/>
      <c r="G5931" s="36"/>
      <c r="H5931" s="36"/>
    </row>
    <row r="5932" spans="1:8">
      <c r="A5932" s="47">
        <v>40437</v>
      </c>
      <c r="B5932" s="36">
        <v>78.89</v>
      </c>
      <c r="C5932" s="36"/>
      <c r="D5932" s="36"/>
      <c r="E5932" s="36"/>
      <c r="F5932" s="36"/>
      <c r="G5932" s="36"/>
      <c r="H5932" s="36"/>
    </row>
    <row r="5933" spans="1:8">
      <c r="A5933" s="47">
        <v>40438</v>
      </c>
      <c r="B5933" s="36">
        <v>77.430000000000007</v>
      </c>
      <c r="C5933" s="36"/>
      <c r="D5933" s="36"/>
      <c r="E5933" s="36"/>
      <c r="F5933" s="36"/>
      <c r="G5933" s="36"/>
      <c r="H5933" s="36"/>
    </row>
    <row r="5934" spans="1:8">
      <c r="A5934" s="47">
        <v>40441</v>
      </c>
      <c r="B5934" s="36">
        <v>79.42</v>
      </c>
      <c r="C5934" s="36"/>
      <c r="D5934" s="36"/>
      <c r="E5934" s="36"/>
      <c r="F5934" s="36"/>
      <c r="G5934" s="36"/>
      <c r="H5934" s="36"/>
    </row>
    <row r="5935" spans="1:8">
      <c r="A5935" s="47">
        <v>40442</v>
      </c>
      <c r="B5935" s="36">
        <v>78.760000000000005</v>
      </c>
      <c r="C5935" s="36"/>
      <c r="D5935" s="36"/>
      <c r="E5935" s="36"/>
      <c r="F5935" s="36"/>
      <c r="G5935" s="36"/>
      <c r="H5935" s="36"/>
    </row>
    <row r="5936" spans="1:8">
      <c r="A5936" s="47">
        <v>40443</v>
      </c>
      <c r="B5936" s="36">
        <v>77.290000000000006</v>
      </c>
      <c r="C5936" s="36"/>
      <c r="D5936" s="36"/>
      <c r="E5936" s="36"/>
      <c r="F5936" s="36"/>
      <c r="G5936" s="36"/>
      <c r="H5936" s="36"/>
    </row>
    <row r="5937" spans="1:8">
      <c r="A5937" s="47">
        <v>40444</v>
      </c>
      <c r="B5937" s="36">
        <v>77.69</v>
      </c>
      <c r="C5937" s="36"/>
      <c r="D5937" s="36"/>
      <c r="E5937" s="36"/>
      <c r="F5937" s="36"/>
      <c r="G5937" s="36"/>
      <c r="H5937" s="36"/>
    </row>
    <row r="5938" spans="1:8">
      <c r="A5938" s="47">
        <v>40445</v>
      </c>
      <c r="B5938" s="36">
        <v>78.73</v>
      </c>
      <c r="C5938" s="36"/>
      <c r="D5938" s="36"/>
      <c r="E5938" s="36"/>
      <c r="F5938" s="36"/>
      <c r="G5938" s="36"/>
      <c r="H5938" s="36"/>
    </row>
    <row r="5939" spans="1:8">
      <c r="A5939" s="47">
        <v>40448</v>
      </c>
      <c r="B5939" s="36">
        <v>77.709999999999994</v>
      </c>
      <c r="C5939" s="36"/>
      <c r="D5939" s="36"/>
      <c r="E5939" s="36"/>
      <c r="F5939" s="36"/>
      <c r="G5939" s="36"/>
      <c r="H5939" s="36"/>
    </row>
    <row r="5940" spans="1:8">
      <c r="A5940" s="47">
        <v>40449</v>
      </c>
      <c r="B5940" s="36">
        <v>79.14</v>
      </c>
      <c r="C5940" s="36"/>
      <c r="D5940" s="36"/>
      <c r="E5940" s="36"/>
      <c r="F5940" s="36"/>
      <c r="G5940" s="36"/>
      <c r="H5940" s="36"/>
    </row>
    <row r="5941" spans="1:8">
      <c r="A5941" s="47">
        <v>40450</v>
      </c>
      <c r="B5941" s="36">
        <v>78.790000000000006</v>
      </c>
      <c r="C5941" s="36"/>
      <c r="D5941" s="36"/>
      <c r="E5941" s="36"/>
      <c r="F5941" s="36"/>
      <c r="G5941" s="36"/>
      <c r="H5941" s="36"/>
    </row>
    <row r="5942" spans="1:8">
      <c r="A5942" s="47">
        <v>40451</v>
      </c>
      <c r="B5942" s="36">
        <v>80.77</v>
      </c>
      <c r="C5942" s="36"/>
      <c r="D5942" s="36"/>
      <c r="E5942" s="36"/>
      <c r="F5942" s="36"/>
      <c r="G5942" s="36"/>
      <c r="H5942" s="36"/>
    </row>
    <row r="5943" spans="1:8">
      <c r="A5943" s="47">
        <v>40452</v>
      </c>
      <c r="B5943" s="36">
        <v>82.69</v>
      </c>
      <c r="C5943" s="36"/>
      <c r="D5943" s="36"/>
      <c r="E5943" s="36"/>
      <c r="F5943" s="36"/>
      <c r="G5943" s="36"/>
      <c r="H5943" s="36"/>
    </row>
    <row r="5944" spans="1:8">
      <c r="A5944" s="47">
        <v>40455</v>
      </c>
      <c r="B5944" s="36">
        <v>83.42</v>
      </c>
      <c r="C5944" s="36"/>
      <c r="D5944" s="36"/>
      <c r="E5944" s="36"/>
      <c r="F5944" s="36"/>
      <c r="G5944" s="36"/>
      <c r="H5944" s="36"/>
    </row>
    <row r="5945" spans="1:8">
      <c r="A5945" s="47">
        <v>40456</v>
      </c>
      <c r="B5945" s="36">
        <v>83.35</v>
      </c>
      <c r="C5945" s="36"/>
      <c r="D5945" s="36"/>
      <c r="E5945" s="36"/>
      <c r="F5945" s="36"/>
      <c r="G5945" s="36"/>
      <c r="H5945" s="36"/>
    </row>
    <row r="5946" spans="1:8">
      <c r="A5946" s="47">
        <v>40457</v>
      </c>
      <c r="B5946" s="36">
        <v>85.01</v>
      </c>
      <c r="C5946" s="36"/>
      <c r="D5946" s="36"/>
      <c r="E5946" s="36"/>
      <c r="F5946" s="36"/>
      <c r="G5946" s="36"/>
      <c r="H5946" s="36"/>
    </row>
    <row r="5947" spans="1:8">
      <c r="A5947" s="47">
        <v>40458</v>
      </c>
      <c r="B5947" s="36">
        <v>83.67</v>
      </c>
      <c r="C5947" s="36"/>
      <c r="D5947" s="36"/>
      <c r="E5947" s="36"/>
      <c r="F5947" s="36"/>
      <c r="G5947" s="36"/>
      <c r="H5947" s="36"/>
    </row>
    <row r="5948" spans="1:8">
      <c r="A5948" s="47">
        <v>40459</v>
      </c>
      <c r="B5948" s="36">
        <v>83.88</v>
      </c>
      <c r="C5948" s="36"/>
      <c r="D5948" s="36"/>
      <c r="E5948" s="36"/>
      <c r="F5948" s="36"/>
      <c r="G5948" s="36"/>
      <c r="H5948" s="36"/>
    </row>
    <row r="5949" spans="1:8">
      <c r="A5949" s="47">
        <v>40462</v>
      </c>
      <c r="B5949" s="36">
        <v>83.08</v>
      </c>
      <c r="C5949" s="36"/>
      <c r="D5949" s="36"/>
      <c r="E5949" s="36"/>
      <c r="F5949" s="36"/>
      <c r="G5949" s="36"/>
      <c r="H5949" s="36"/>
    </row>
    <row r="5950" spans="1:8">
      <c r="A5950" s="47">
        <v>40463</v>
      </c>
      <c r="B5950" s="36">
        <v>82.99</v>
      </c>
      <c r="C5950" s="36"/>
      <c r="D5950" s="36"/>
      <c r="E5950" s="36"/>
      <c r="F5950" s="36"/>
      <c r="G5950" s="36"/>
      <c r="H5950" s="36"/>
    </row>
    <row r="5951" spans="1:8">
      <c r="A5951" s="47">
        <v>40464</v>
      </c>
      <c r="B5951" s="36">
        <v>84.01</v>
      </c>
      <c r="C5951" s="36"/>
      <c r="D5951" s="36"/>
      <c r="E5951" s="36"/>
      <c r="F5951" s="36"/>
      <c r="G5951" s="36"/>
      <c r="H5951" s="36"/>
    </row>
    <row r="5952" spans="1:8">
      <c r="A5952" s="47">
        <v>40465</v>
      </c>
      <c r="B5952" s="36">
        <v>83.55</v>
      </c>
      <c r="C5952" s="36"/>
      <c r="D5952" s="36"/>
      <c r="E5952" s="36"/>
      <c r="F5952" s="36"/>
      <c r="G5952" s="36"/>
      <c r="H5952" s="36"/>
    </row>
    <row r="5953" spans="1:8">
      <c r="A5953" s="47">
        <v>40466</v>
      </c>
      <c r="B5953" s="36">
        <v>81.94</v>
      </c>
      <c r="C5953" s="36"/>
      <c r="D5953" s="36"/>
      <c r="E5953" s="36"/>
      <c r="F5953" s="36"/>
      <c r="G5953" s="36"/>
      <c r="H5953" s="36"/>
    </row>
    <row r="5954" spans="1:8">
      <c r="A5954" s="47">
        <v>40469</v>
      </c>
      <c r="B5954" s="36">
        <v>82.3</v>
      </c>
      <c r="C5954" s="36"/>
      <c r="D5954" s="36"/>
      <c r="E5954" s="36"/>
      <c r="F5954" s="36"/>
      <c r="G5954" s="36"/>
      <c r="H5954" s="36"/>
    </row>
    <row r="5955" spans="1:8">
      <c r="A5955" s="47">
        <v>40470</v>
      </c>
      <c r="B5955" s="36">
        <v>81.12</v>
      </c>
      <c r="C5955" s="36"/>
      <c r="D5955" s="36"/>
      <c r="E5955" s="36"/>
      <c r="F5955" s="36"/>
      <c r="G5955" s="36"/>
      <c r="H5955" s="36"/>
    </row>
    <row r="5956" spans="1:8">
      <c r="A5956" s="47">
        <v>40471</v>
      </c>
      <c r="B5956" s="36">
        <v>81.680000000000007</v>
      </c>
      <c r="C5956" s="36"/>
      <c r="D5956" s="36"/>
      <c r="E5956" s="36"/>
      <c r="F5956" s="36"/>
      <c r="G5956" s="36"/>
      <c r="H5956" s="36"/>
    </row>
    <row r="5957" spans="1:8">
      <c r="A5957" s="47">
        <v>40472</v>
      </c>
      <c r="B5957" s="36">
        <v>81.28</v>
      </c>
      <c r="C5957" s="36"/>
      <c r="D5957" s="36"/>
      <c r="E5957" s="36"/>
      <c r="F5957" s="36"/>
      <c r="G5957" s="36"/>
      <c r="H5957" s="36"/>
    </row>
    <row r="5958" spans="1:8">
      <c r="A5958" s="47">
        <v>40473</v>
      </c>
      <c r="B5958" s="36">
        <v>80.75</v>
      </c>
      <c r="C5958" s="36"/>
      <c r="D5958" s="36"/>
      <c r="E5958" s="36"/>
      <c r="F5958" s="36"/>
      <c r="G5958" s="36"/>
      <c r="H5958" s="36"/>
    </row>
    <row r="5959" spans="1:8">
      <c r="A5959" s="47">
        <v>40476</v>
      </c>
      <c r="B5959" s="36">
        <v>81.91</v>
      </c>
      <c r="C5959" s="36"/>
      <c r="D5959" s="36"/>
      <c r="E5959" s="36"/>
      <c r="F5959" s="36"/>
      <c r="G5959" s="36"/>
      <c r="H5959" s="36"/>
    </row>
    <row r="5960" spans="1:8">
      <c r="A5960" s="47">
        <v>40477</v>
      </c>
      <c r="B5960" s="36">
        <v>82.62</v>
      </c>
      <c r="C5960" s="36"/>
      <c r="D5960" s="36"/>
      <c r="E5960" s="36"/>
      <c r="F5960" s="36"/>
      <c r="G5960" s="36"/>
      <c r="H5960" s="36"/>
    </row>
    <row r="5961" spans="1:8">
      <c r="A5961" s="47">
        <v>40478</v>
      </c>
      <c r="B5961" s="36">
        <v>81.27</v>
      </c>
      <c r="C5961" s="36"/>
      <c r="D5961" s="36"/>
      <c r="E5961" s="36"/>
      <c r="F5961" s="36"/>
      <c r="G5961" s="36"/>
      <c r="H5961" s="36"/>
    </row>
    <row r="5962" spans="1:8">
      <c r="A5962" s="47">
        <v>40479</v>
      </c>
      <c r="B5962" s="36">
        <v>82.97</v>
      </c>
      <c r="C5962" s="36"/>
      <c r="D5962" s="36"/>
      <c r="E5962" s="36"/>
      <c r="F5962" s="36"/>
      <c r="G5962" s="36"/>
      <c r="H5962" s="36"/>
    </row>
    <row r="5963" spans="1:8">
      <c r="A5963" s="47">
        <v>40480</v>
      </c>
      <c r="B5963" s="36">
        <v>82.47</v>
      </c>
      <c r="C5963" s="36"/>
      <c r="D5963" s="36"/>
      <c r="E5963" s="36"/>
      <c r="F5963" s="36"/>
      <c r="G5963" s="36"/>
      <c r="H5963" s="36"/>
    </row>
    <row r="5964" spans="1:8">
      <c r="A5964" s="47">
        <v>40483</v>
      </c>
      <c r="B5964" s="36">
        <v>84.06</v>
      </c>
      <c r="C5964" s="36"/>
      <c r="D5964" s="36"/>
      <c r="E5964" s="36"/>
      <c r="F5964" s="36"/>
      <c r="G5964" s="36"/>
      <c r="H5964" s="36"/>
    </row>
    <row r="5965" spans="1:8">
      <c r="A5965" s="47">
        <v>40484</v>
      </c>
      <c r="B5965" s="36">
        <v>84.71</v>
      </c>
      <c r="C5965" s="36"/>
      <c r="D5965" s="36"/>
      <c r="E5965" s="36"/>
      <c r="F5965" s="36"/>
      <c r="G5965" s="36"/>
      <c r="H5965" s="36"/>
    </row>
    <row r="5966" spans="1:8">
      <c r="A5966" s="47">
        <v>40485</v>
      </c>
      <c r="B5966" s="36">
        <v>85.33</v>
      </c>
      <c r="C5966" s="36"/>
      <c r="D5966" s="36"/>
      <c r="E5966" s="36"/>
      <c r="F5966" s="36"/>
      <c r="G5966" s="36"/>
      <c r="H5966" s="36"/>
    </row>
    <row r="5967" spans="1:8">
      <c r="A5967" s="47">
        <v>40486</v>
      </c>
      <c r="B5967" s="36">
        <v>86.83</v>
      </c>
      <c r="C5967" s="36"/>
      <c r="D5967" s="36"/>
      <c r="E5967" s="36"/>
      <c r="F5967" s="36"/>
      <c r="G5967" s="36"/>
      <c r="H5967" s="36"/>
    </row>
    <row r="5968" spans="1:8">
      <c r="A5968" s="47">
        <v>40487</v>
      </c>
      <c r="B5968" s="36">
        <v>87.05</v>
      </c>
      <c r="C5968" s="36"/>
      <c r="D5968" s="36"/>
      <c r="E5968" s="36"/>
      <c r="F5968" s="36"/>
      <c r="G5968" s="36"/>
      <c r="H5968" s="36"/>
    </row>
    <row r="5969" spans="1:8">
      <c r="A5969" s="47">
        <v>40490</v>
      </c>
      <c r="B5969" s="36">
        <v>87.15</v>
      </c>
      <c r="C5969" s="36"/>
      <c r="D5969" s="36"/>
      <c r="E5969" s="36"/>
      <c r="F5969" s="36"/>
      <c r="G5969" s="36"/>
      <c r="H5969" s="36"/>
    </row>
    <row r="5970" spans="1:8">
      <c r="A5970" s="47">
        <v>40491</v>
      </c>
      <c r="B5970" s="36">
        <v>87.93</v>
      </c>
      <c r="C5970" s="36"/>
      <c r="D5970" s="36"/>
      <c r="E5970" s="36"/>
      <c r="F5970" s="36"/>
      <c r="G5970" s="36"/>
      <c r="H5970" s="36"/>
    </row>
    <row r="5971" spans="1:8">
      <c r="A5971" s="47">
        <v>40492</v>
      </c>
      <c r="B5971" s="36">
        <v>87.92</v>
      </c>
      <c r="C5971" s="36"/>
      <c r="D5971" s="36"/>
      <c r="E5971" s="36"/>
      <c r="F5971" s="36"/>
      <c r="G5971" s="36"/>
      <c r="H5971" s="36"/>
    </row>
    <row r="5972" spans="1:8">
      <c r="A5972" s="47">
        <v>40493</v>
      </c>
      <c r="B5972" s="36">
        <v>88.08</v>
      </c>
      <c r="C5972" s="36"/>
      <c r="D5972" s="36"/>
      <c r="E5972" s="36"/>
      <c r="F5972" s="36"/>
      <c r="G5972" s="36"/>
      <c r="H5972" s="36"/>
    </row>
    <row r="5973" spans="1:8">
      <c r="A5973" s="47">
        <v>40494</v>
      </c>
      <c r="B5973" s="36">
        <v>86.07</v>
      </c>
      <c r="C5973" s="36"/>
      <c r="D5973" s="36"/>
      <c r="E5973" s="36"/>
      <c r="F5973" s="36"/>
      <c r="G5973" s="36"/>
      <c r="H5973" s="36"/>
    </row>
    <row r="5974" spans="1:8">
      <c r="A5974" s="47">
        <v>40497</v>
      </c>
      <c r="B5974" s="36">
        <v>85.49</v>
      </c>
      <c r="C5974" s="36"/>
      <c r="D5974" s="36"/>
      <c r="E5974" s="36"/>
      <c r="F5974" s="36"/>
      <c r="G5974" s="36"/>
      <c r="H5974" s="36"/>
    </row>
    <row r="5975" spans="1:8">
      <c r="A5975" s="47">
        <v>40498</v>
      </c>
      <c r="B5975" s="36">
        <v>83.98</v>
      </c>
      <c r="C5975" s="36"/>
      <c r="D5975" s="36"/>
      <c r="E5975" s="36"/>
      <c r="F5975" s="36"/>
      <c r="G5975" s="36"/>
      <c r="H5975" s="36"/>
    </row>
    <row r="5976" spans="1:8">
      <c r="A5976" s="47">
        <v>40499</v>
      </c>
      <c r="B5976" s="36">
        <v>83.36</v>
      </c>
      <c r="C5976" s="36"/>
      <c r="D5976" s="36"/>
      <c r="E5976" s="36"/>
      <c r="F5976" s="36"/>
      <c r="G5976" s="36"/>
      <c r="H5976" s="36"/>
    </row>
    <row r="5977" spans="1:8">
      <c r="A5977" s="47">
        <v>40500</v>
      </c>
      <c r="B5977" s="36">
        <v>83.7</v>
      </c>
      <c r="C5977" s="36"/>
      <c r="D5977" s="36"/>
      <c r="E5977" s="36"/>
      <c r="F5977" s="36"/>
      <c r="G5977" s="36"/>
      <c r="H5977" s="36"/>
    </row>
    <row r="5978" spans="1:8">
      <c r="A5978" s="47">
        <v>40501</v>
      </c>
      <c r="B5978" s="36">
        <v>83.17</v>
      </c>
      <c r="C5978" s="36"/>
      <c r="D5978" s="36"/>
      <c r="E5978" s="36"/>
      <c r="F5978" s="36"/>
      <c r="G5978" s="36"/>
      <c r="H5978" s="36"/>
    </row>
    <row r="5979" spans="1:8">
      <c r="A5979" s="47">
        <v>40504</v>
      </c>
      <c r="B5979" s="36">
        <v>82.34</v>
      </c>
      <c r="C5979" s="36"/>
      <c r="D5979" s="36"/>
      <c r="E5979" s="36"/>
      <c r="F5979" s="36"/>
      <c r="G5979" s="36"/>
      <c r="H5979" s="36"/>
    </row>
    <row r="5980" spans="1:8">
      <c r="A5980" s="47">
        <v>40505</v>
      </c>
      <c r="B5980" s="36">
        <v>82.37</v>
      </c>
      <c r="C5980" s="36"/>
      <c r="D5980" s="36"/>
      <c r="E5980" s="36"/>
      <c r="F5980" s="36"/>
      <c r="G5980" s="36"/>
      <c r="H5980" s="36"/>
    </row>
    <row r="5981" spans="1:8">
      <c r="A5981" s="47">
        <v>40506</v>
      </c>
      <c r="B5981" s="36">
        <v>84.53</v>
      </c>
      <c r="C5981" s="36"/>
      <c r="D5981" s="36"/>
      <c r="E5981" s="36"/>
      <c r="F5981" s="36"/>
      <c r="G5981" s="36"/>
      <c r="H5981" s="36"/>
    </row>
    <row r="5982" spans="1:8">
      <c r="A5982" s="47">
        <v>40508</v>
      </c>
      <c r="B5982" s="36">
        <v>84.78</v>
      </c>
      <c r="C5982" s="36"/>
      <c r="D5982" s="36"/>
      <c r="E5982" s="36"/>
      <c r="F5982" s="36"/>
      <c r="G5982" s="36"/>
      <c r="H5982" s="36"/>
    </row>
    <row r="5983" spans="1:8">
      <c r="A5983" s="47">
        <v>40511</v>
      </c>
      <c r="B5983" s="36">
        <v>85.9</v>
      </c>
      <c r="C5983" s="36"/>
      <c r="D5983" s="36"/>
      <c r="E5983" s="36"/>
      <c r="F5983" s="36"/>
      <c r="G5983" s="36"/>
      <c r="H5983" s="36"/>
    </row>
    <row r="5984" spans="1:8">
      <c r="A5984" s="47">
        <v>40512</v>
      </c>
      <c r="B5984" s="36">
        <v>86.02</v>
      </c>
      <c r="C5984" s="36"/>
      <c r="D5984" s="36"/>
      <c r="E5984" s="36"/>
      <c r="F5984" s="36"/>
      <c r="G5984" s="36"/>
      <c r="H5984" s="36"/>
    </row>
    <row r="5985" spans="1:8">
      <c r="A5985" s="47">
        <v>40513</v>
      </c>
      <c r="B5985" s="36">
        <v>88.56</v>
      </c>
      <c r="C5985" s="36"/>
      <c r="D5985" s="36"/>
      <c r="E5985" s="36"/>
      <c r="F5985" s="36"/>
      <c r="G5985" s="36"/>
      <c r="H5985" s="36"/>
    </row>
    <row r="5986" spans="1:8">
      <c r="A5986" s="47">
        <v>40514</v>
      </c>
      <c r="B5986" s="36">
        <v>89.37</v>
      </c>
      <c r="C5986" s="36"/>
      <c r="D5986" s="36"/>
      <c r="E5986" s="36"/>
      <c r="F5986" s="36"/>
      <c r="G5986" s="36"/>
      <c r="H5986" s="36"/>
    </row>
    <row r="5987" spans="1:8">
      <c r="A5987" s="47">
        <v>40515</v>
      </c>
      <c r="B5987" s="36">
        <v>90.65</v>
      </c>
      <c r="C5987" s="36"/>
      <c r="D5987" s="36"/>
      <c r="E5987" s="36"/>
      <c r="F5987" s="36"/>
      <c r="G5987" s="36"/>
      <c r="H5987" s="36"/>
    </row>
    <row r="5988" spans="1:8">
      <c r="A5988" s="47">
        <v>40518</v>
      </c>
      <c r="B5988" s="36">
        <v>91.25</v>
      </c>
      <c r="C5988" s="36"/>
      <c r="D5988" s="36"/>
      <c r="E5988" s="36"/>
      <c r="F5988" s="36"/>
      <c r="G5988" s="36"/>
      <c r="H5988" s="36"/>
    </row>
    <row r="5989" spans="1:8">
      <c r="A5989" s="47">
        <v>40519</v>
      </c>
      <c r="B5989" s="36">
        <v>90.78</v>
      </c>
      <c r="C5989" s="36"/>
      <c r="D5989" s="36"/>
      <c r="E5989" s="36"/>
      <c r="F5989" s="36"/>
      <c r="G5989" s="36"/>
      <c r="H5989" s="36"/>
    </row>
    <row r="5990" spans="1:8">
      <c r="A5990" s="47">
        <v>40520</v>
      </c>
      <c r="B5990" s="36">
        <v>89.74</v>
      </c>
      <c r="C5990" s="36"/>
      <c r="D5990" s="36"/>
      <c r="E5990" s="36"/>
      <c r="F5990" s="36"/>
      <c r="G5990" s="36"/>
      <c r="H5990" s="36"/>
    </row>
    <row r="5991" spans="1:8">
      <c r="A5991" s="47">
        <v>40521</v>
      </c>
      <c r="B5991" s="36">
        <v>89.93</v>
      </c>
      <c r="C5991" s="36"/>
      <c r="D5991" s="36"/>
      <c r="E5991" s="36"/>
      <c r="F5991" s="36"/>
      <c r="G5991" s="36"/>
      <c r="H5991" s="36"/>
    </row>
    <row r="5992" spans="1:8">
      <c r="A5992" s="47">
        <v>40522</v>
      </c>
      <c r="B5992" s="36">
        <v>89.54</v>
      </c>
      <c r="C5992" s="36"/>
      <c r="D5992" s="36"/>
      <c r="E5992" s="36"/>
      <c r="F5992" s="36"/>
      <c r="G5992" s="36"/>
      <c r="H5992" s="36"/>
    </row>
    <row r="5993" spans="1:8">
      <c r="A5993" s="47">
        <v>40525</v>
      </c>
      <c r="B5993" s="36">
        <v>90.4</v>
      </c>
      <c r="C5993" s="36"/>
      <c r="D5993" s="36"/>
      <c r="E5993" s="36"/>
      <c r="F5993" s="36"/>
      <c r="G5993" s="36"/>
      <c r="H5993" s="36"/>
    </row>
    <row r="5994" spans="1:8">
      <c r="A5994" s="47">
        <v>40526</v>
      </c>
      <c r="B5994" s="36">
        <v>90.63</v>
      </c>
      <c r="C5994" s="36"/>
      <c r="D5994" s="36"/>
      <c r="E5994" s="36"/>
      <c r="F5994" s="36"/>
      <c r="G5994" s="36"/>
      <c r="H5994" s="36"/>
    </row>
    <row r="5995" spans="1:8">
      <c r="A5995" s="47">
        <v>40527</v>
      </c>
      <c r="B5995" s="36">
        <v>91.33</v>
      </c>
      <c r="C5995" s="36"/>
      <c r="D5995" s="36"/>
      <c r="E5995" s="36"/>
      <c r="F5995" s="36"/>
      <c r="G5995" s="36"/>
      <c r="H5995" s="36"/>
    </row>
    <row r="5996" spans="1:8">
      <c r="A5996" s="47">
        <v>40528</v>
      </c>
      <c r="B5996" s="36">
        <v>91.09</v>
      </c>
      <c r="C5996" s="36"/>
      <c r="D5996" s="36"/>
      <c r="E5996" s="36"/>
      <c r="F5996" s="36"/>
      <c r="G5996" s="36"/>
      <c r="H5996" s="36"/>
    </row>
    <row r="5997" spans="1:8">
      <c r="A5997" s="47">
        <v>40529</v>
      </c>
      <c r="B5997" s="36">
        <v>91.11</v>
      </c>
      <c r="C5997" s="36"/>
      <c r="D5997" s="36"/>
      <c r="E5997" s="36"/>
      <c r="F5997" s="36"/>
      <c r="G5997" s="36"/>
      <c r="H5997" s="36"/>
    </row>
    <row r="5998" spans="1:8">
      <c r="A5998" s="47">
        <v>40532</v>
      </c>
      <c r="B5998" s="36">
        <v>91.31</v>
      </c>
      <c r="C5998" s="36"/>
      <c r="D5998" s="36"/>
      <c r="E5998" s="36"/>
      <c r="F5998" s="36"/>
      <c r="G5998" s="36"/>
      <c r="H5998" s="36"/>
    </row>
    <row r="5999" spans="1:8">
      <c r="A5999" s="47">
        <v>40533</v>
      </c>
      <c r="B5999" s="36">
        <v>93.11</v>
      </c>
      <c r="C5999" s="36"/>
      <c r="D5999" s="36"/>
      <c r="E5999" s="36"/>
      <c r="F5999" s="36"/>
      <c r="G5999" s="36"/>
      <c r="H5999" s="36"/>
    </row>
    <row r="6000" spans="1:8">
      <c r="A6000" s="47">
        <v>40534</v>
      </c>
      <c r="B6000" s="36">
        <v>93.55</v>
      </c>
      <c r="C6000" s="36"/>
      <c r="D6000" s="36"/>
      <c r="E6000" s="36"/>
      <c r="F6000" s="36"/>
      <c r="G6000" s="36"/>
      <c r="H6000" s="36"/>
    </row>
    <row r="6001" spans="1:8">
      <c r="A6001" s="47">
        <v>40535</v>
      </c>
      <c r="B6001" s="36">
        <v>93.63</v>
      </c>
      <c r="C6001" s="36"/>
      <c r="D6001" s="36"/>
      <c r="E6001" s="36"/>
      <c r="F6001" s="36"/>
      <c r="G6001" s="36"/>
      <c r="H6001" s="36"/>
    </row>
    <row r="6002" spans="1:8">
      <c r="A6002" s="47">
        <v>40539</v>
      </c>
      <c r="B6002" s="36">
        <v>93.08</v>
      </c>
      <c r="C6002" s="36"/>
      <c r="D6002" s="36"/>
      <c r="E6002" s="36"/>
      <c r="F6002" s="36"/>
      <c r="G6002" s="36"/>
      <c r="H6002" s="36"/>
    </row>
    <row r="6003" spans="1:8">
      <c r="A6003" s="47">
        <v>40540</v>
      </c>
      <c r="B6003" s="36">
        <v>93.52</v>
      </c>
      <c r="C6003" s="36"/>
      <c r="D6003" s="36"/>
      <c r="E6003" s="36"/>
      <c r="F6003" s="36"/>
      <c r="G6003" s="36"/>
      <c r="H6003" s="36"/>
    </row>
    <row r="6004" spans="1:8">
      <c r="A6004" s="47">
        <v>40541</v>
      </c>
      <c r="B6004" s="36">
        <v>93.52</v>
      </c>
      <c r="C6004" s="36"/>
      <c r="D6004" s="36"/>
      <c r="E6004" s="36"/>
      <c r="F6004" s="36"/>
      <c r="G6004" s="36"/>
      <c r="H6004" s="36"/>
    </row>
    <row r="6005" spans="1:8">
      <c r="A6005" s="47">
        <v>40542</v>
      </c>
      <c r="B6005" s="36">
        <v>92.5</v>
      </c>
      <c r="C6005" s="36"/>
      <c r="D6005" s="36"/>
      <c r="E6005" s="36"/>
      <c r="F6005" s="36"/>
      <c r="G6005" s="36"/>
      <c r="H6005" s="36"/>
    </row>
    <row r="6006" spans="1:8">
      <c r="A6006" s="47">
        <v>40543</v>
      </c>
      <c r="B6006" s="36">
        <v>93.23</v>
      </c>
      <c r="C6006" s="36"/>
      <c r="D6006" s="36"/>
      <c r="E6006" s="36"/>
      <c r="F6006" s="36"/>
      <c r="G6006" s="36"/>
      <c r="H6006" s="36"/>
    </row>
    <row r="6007" spans="1:8">
      <c r="A6007" s="47">
        <v>40546</v>
      </c>
      <c r="B6007" s="36">
        <v>95.82</v>
      </c>
      <c r="C6007" s="36"/>
      <c r="D6007" s="36"/>
      <c r="E6007" s="36"/>
      <c r="F6007" s="36"/>
      <c r="G6007" s="36"/>
      <c r="H6007" s="36"/>
    </row>
    <row r="6008" spans="1:8">
      <c r="A6008" s="47">
        <v>40547</v>
      </c>
      <c r="B6008" s="36">
        <v>93.52</v>
      </c>
      <c r="C6008" s="36"/>
      <c r="D6008" s="36"/>
      <c r="E6008" s="36"/>
      <c r="F6008" s="36"/>
      <c r="G6008" s="36"/>
      <c r="H6008" s="36"/>
    </row>
    <row r="6009" spans="1:8">
      <c r="A6009" s="47">
        <v>40548</v>
      </c>
      <c r="B6009" s="36">
        <v>95.07</v>
      </c>
      <c r="C6009" s="36"/>
      <c r="D6009" s="36"/>
      <c r="E6009" s="36"/>
      <c r="F6009" s="36"/>
      <c r="G6009" s="36"/>
      <c r="H6009" s="36"/>
    </row>
    <row r="6010" spans="1:8">
      <c r="A6010" s="47">
        <v>40549</v>
      </c>
      <c r="B6010" s="36">
        <v>94.95</v>
      </c>
      <c r="C6010" s="36"/>
      <c r="D6010" s="36"/>
      <c r="E6010" s="36"/>
      <c r="F6010" s="36"/>
      <c r="G6010" s="36"/>
      <c r="H6010" s="36"/>
    </row>
    <row r="6011" spans="1:8">
      <c r="A6011" s="47">
        <v>40550</v>
      </c>
      <c r="B6011" s="36">
        <v>94.25</v>
      </c>
      <c r="C6011" s="36"/>
      <c r="D6011" s="36"/>
      <c r="E6011" s="36"/>
      <c r="F6011" s="36"/>
      <c r="G6011" s="36"/>
      <c r="H6011" s="36"/>
    </row>
    <row r="6012" spans="1:8">
      <c r="A6012" s="47">
        <v>40553</v>
      </c>
      <c r="B6012" s="36">
        <v>95.05</v>
      </c>
      <c r="C6012" s="36"/>
      <c r="D6012" s="36"/>
      <c r="E6012" s="36"/>
      <c r="F6012" s="36"/>
      <c r="G6012" s="36"/>
      <c r="H6012" s="36"/>
    </row>
    <row r="6013" spans="1:8">
      <c r="A6013" s="47">
        <v>40554</v>
      </c>
      <c r="B6013" s="36">
        <v>96.8</v>
      </c>
      <c r="C6013" s="36"/>
      <c r="D6013" s="36"/>
      <c r="E6013" s="36"/>
      <c r="F6013" s="36"/>
      <c r="G6013" s="36"/>
      <c r="H6013" s="36"/>
    </row>
    <row r="6014" spans="1:8">
      <c r="A6014" s="47">
        <v>40555</v>
      </c>
      <c r="B6014" s="36">
        <v>97.86</v>
      </c>
      <c r="C6014" s="36"/>
      <c r="D6014" s="36"/>
      <c r="E6014" s="36"/>
      <c r="F6014" s="36"/>
      <c r="G6014" s="36"/>
      <c r="H6014" s="36"/>
    </row>
    <row r="6015" spans="1:8">
      <c r="A6015" s="47">
        <v>40556</v>
      </c>
      <c r="B6015" s="36">
        <v>97.86</v>
      </c>
      <c r="C6015" s="36"/>
      <c r="D6015" s="36"/>
      <c r="E6015" s="36"/>
      <c r="F6015" s="36"/>
      <c r="G6015" s="36"/>
      <c r="H6015" s="36"/>
    </row>
    <row r="6016" spans="1:8">
      <c r="A6016" s="47">
        <v>40557</v>
      </c>
      <c r="B6016" s="36">
        <v>97.86</v>
      </c>
      <c r="C6016" s="36"/>
      <c r="D6016" s="36"/>
      <c r="E6016" s="36"/>
      <c r="F6016" s="36"/>
      <c r="G6016" s="36"/>
      <c r="H6016" s="36"/>
    </row>
    <row r="6017" spans="1:8">
      <c r="A6017" s="47">
        <v>40561</v>
      </c>
      <c r="B6017" s="36">
        <v>97.83</v>
      </c>
      <c r="C6017" s="36"/>
      <c r="D6017" s="36"/>
      <c r="E6017" s="36"/>
      <c r="F6017" s="36"/>
      <c r="G6017" s="36"/>
      <c r="H6017" s="36"/>
    </row>
    <row r="6018" spans="1:8">
      <c r="A6018" s="47">
        <v>40562</v>
      </c>
      <c r="B6018" s="36">
        <v>98.42</v>
      </c>
      <c r="C6018" s="36"/>
      <c r="D6018" s="36"/>
      <c r="E6018" s="36"/>
      <c r="F6018" s="36"/>
      <c r="G6018" s="36"/>
      <c r="H6018" s="36"/>
    </row>
    <row r="6019" spans="1:8">
      <c r="A6019" s="47">
        <v>40563</v>
      </c>
      <c r="B6019" s="36">
        <v>96.27</v>
      </c>
      <c r="C6019" s="36"/>
      <c r="D6019" s="36"/>
      <c r="E6019" s="36"/>
      <c r="F6019" s="36"/>
      <c r="G6019" s="36"/>
      <c r="H6019" s="36"/>
    </row>
    <row r="6020" spans="1:8">
      <c r="A6020" s="47">
        <v>40564</v>
      </c>
      <c r="B6020" s="36">
        <v>96.84</v>
      </c>
      <c r="C6020" s="36"/>
      <c r="D6020" s="36"/>
      <c r="E6020" s="36"/>
      <c r="F6020" s="36"/>
      <c r="G6020" s="36"/>
      <c r="H6020" s="36"/>
    </row>
    <row r="6021" spans="1:8">
      <c r="A6021" s="47">
        <v>40567</v>
      </c>
      <c r="B6021" s="36">
        <v>96.76</v>
      </c>
      <c r="C6021" s="36"/>
      <c r="D6021" s="36"/>
      <c r="E6021" s="36"/>
      <c r="F6021" s="36"/>
      <c r="G6021" s="36"/>
      <c r="H6021" s="36"/>
    </row>
    <row r="6022" spans="1:8">
      <c r="A6022" s="47">
        <v>40568</v>
      </c>
      <c r="B6022" s="36">
        <v>96.76</v>
      </c>
      <c r="C6022" s="36"/>
      <c r="D6022" s="36"/>
      <c r="E6022" s="36"/>
      <c r="F6022" s="36"/>
      <c r="G6022" s="36"/>
      <c r="H6022" s="36"/>
    </row>
    <row r="6023" spans="1:8">
      <c r="A6023" s="47">
        <v>40569</v>
      </c>
      <c r="B6023" s="36">
        <v>96.04</v>
      </c>
      <c r="C6023" s="36"/>
      <c r="D6023" s="36"/>
      <c r="E6023" s="36"/>
      <c r="F6023" s="36"/>
      <c r="G6023" s="36"/>
      <c r="H6023" s="36"/>
    </row>
    <row r="6024" spans="1:8">
      <c r="A6024" s="47">
        <v>40570</v>
      </c>
      <c r="B6024" s="36">
        <v>96.48</v>
      </c>
      <c r="C6024" s="36"/>
      <c r="D6024" s="36"/>
      <c r="E6024" s="36"/>
      <c r="F6024" s="36"/>
      <c r="G6024" s="36"/>
      <c r="H6024" s="36"/>
    </row>
    <row r="6025" spans="1:8">
      <c r="A6025" s="47">
        <v>40571</v>
      </c>
      <c r="B6025" s="36">
        <v>97.06</v>
      </c>
      <c r="C6025" s="36"/>
      <c r="D6025" s="36"/>
      <c r="E6025" s="36"/>
      <c r="F6025" s="36"/>
      <c r="G6025" s="36"/>
      <c r="H6025" s="36"/>
    </row>
    <row r="6026" spans="1:8">
      <c r="A6026" s="47">
        <v>40574</v>
      </c>
      <c r="B6026" s="36">
        <v>98.97</v>
      </c>
      <c r="C6026" s="36"/>
      <c r="D6026" s="36"/>
      <c r="E6026" s="36"/>
      <c r="F6026" s="36"/>
      <c r="G6026" s="36"/>
      <c r="H6026" s="36"/>
    </row>
    <row r="6027" spans="1:8">
      <c r="A6027" s="47">
        <v>40575</v>
      </c>
      <c r="B6027" s="36">
        <v>100.4</v>
      </c>
      <c r="C6027" s="36"/>
      <c r="D6027" s="36"/>
      <c r="E6027" s="36"/>
      <c r="F6027" s="36"/>
      <c r="G6027" s="36"/>
      <c r="H6027" s="36"/>
    </row>
    <row r="6028" spans="1:8">
      <c r="A6028" s="47">
        <v>40576</v>
      </c>
      <c r="B6028" s="36">
        <v>101.3</v>
      </c>
      <c r="C6028" s="36"/>
      <c r="D6028" s="36"/>
      <c r="E6028" s="36"/>
      <c r="F6028" s="36"/>
      <c r="G6028" s="36"/>
      <c r="H6028" s="36"/>
    </row>
    <row r="6029" spans="1:8">
      <c r="A6029" s="47">
        <v>40577</v>
      </c>
      <c r="B6029" s="36">
        <v>101.69</v>
      </c>
      <c r="C6029" s="36"/>
      <c r="D6029" s="36"/>
      <c r="E6029" s="36"/>
      <c r="F6029" s="36"/>
      <c r="G6029" s="36"/>
      <c r="H6029" s="36"/>
    </row>
    <row r="6030" spans="1:8">
      <c r="A6030" s="47">
        <v>40578</v>
      </c>
      <c r="B6030" s="36">
        <v>99.43</v>
      </c>
      <c r="C6030" s="36"/>
      <c r="D6030" s="36"/>
      <c r="E6030" s="36"/>
      <c r="F6030" s="36"/>
      <c r="G6030" s="36"/>
      <c r="H6030" s="36"/>
    </row>
    <row r="6031" spans="1:8">
      <c r="A6031" s="47">
        <v>40581</v>
      </c>
      <c r="B6031" s="36">
        <v>99.44</v>
      </c>
      <c r="C6031" s="36"/>
      <c r="D6031" s="36"/>
      <c r="E6031" s="36"/>
      <c r="F6031" s="36"/>
      <c r="G6031" s="36"/>
      <c r="H6031" s="36"/>
    </row>
    <row r="6032" spans="1:8">
      <c r="A6032" s="47">
        <v>40582</v>
      </c>
      <c r="B6032" s="36">
        <v>99.25</v>
      </c>
      <c r="C6032" s="36"/>
      <c r="D6032" s="36"/>
      <c r="E6032" s="36"/>
      <c r="F6032" s="36"/>
      <c r="G6032" s="36"/>
      <c r="H6032" s="36"/>
    </row>
    <row r="6033" spans="1:8">
      <c r="A6033" s="47">
        <v>40583</v>
      </c>
      <c r="B6033" s="36">
        <v>100.16</v>
      </c>
      <c r="C6033" s="36"/>
      <c r="D6033" s="36"/>
      <c r="E6033" s="36"/>
      <c r="F6033" s="36"/>
      <c r="G6033" s="36"/>
      <c r="H6033" s="36"/>
    </row>
    <row r="6034" spans="1:8">
      <c r="A6034" s="47">
        <v>40584</v>
      </c>
      <c r="B6034" s="36">
        <v>100.74</v>
      </c>
      <c r="C6034" s="36"/>
      <c r="D6034" s="36"/>
      <c r="E6034" s="36"/>
      <c r="F6034" s="36"/>
      <c r="G6034" s="36"/>
      <c r="H6034" s="36"/>
    </row>
    <row r="6035" spans="1:8">
      <c r="A6035" s="47">
        <v>40585</v>
      </c>
      <c r="B6035" s="36">
        <v>99.93</v>
      </c>
      <c r="C6035" s="36"/>
      <c r="D6035" s="36"/>
      <c r="E6035" s="36"/>
      <c r="F6035" s="36"/>
      <c r="G6035" s="36"/>
      <c r="H6035" s="36"/>
    </row>
    <row r="6036" spans="1:8">
      <c r="A6036" s="47">
        <v>40588</v>
      </c>
      <c r="B6036" s="36">
        <v>103.12</v>
      </c>
      <c r="C6036" s="36"/>
      <c r="D6036" s="36"/>
      <c r="E6036" s="36"/>
      <c r="F6036" s="36"/>
      <c r="G6036" s="36"/>
      <c r="H6036" s="36"/>
    </row>
    <row r="6037" spans="1:8">
      <c r="A6037" s="47">
        <v>40589</v>
      </c>
      <c r="B6037" s="36">
        <v>102.48</v>
      </c>
      <c r="C6037" s="36"/>
      <c r="D6037" s="36"/>
      <c r="E6037" s="36"/>
      <c r="F6037" s="36"/>
      <c r="G6037" s="36"/>
      <c r="H6037" s="36"/>
    </row>
    <row r="6038" spans="1:8">
      <c r="A6038" s="47">
        <v>40590</v>
      </c>
      <c r="B6038" s="36">
        <v>102.78</v>
      </c>
      <c r="C6038" s="36"/>
      <c r="D6038" s="36"/>
      <c r="E6038" s="36"/>
      <c r="F6038" s="36"/>
      <c r="G6038" s="36"/>
      <c r="H6038" s="36"/>
    </row>
    <row r="6039" spans="1:8">
      <c r="A6039" s="47">
        <v>40591</v>
      </c>
      <c r="B6039" s="36">
        <v>103.45</v>
      </c>
      <c r="C6039" s="36"/>
      <c r="D6039" s="36"/>
      <c r="E6039" s="36"/>
      <c r="F6039" s="36"/>
      <c r="G6039" s="36"/>
      <c r="H6039" s="36"/>
    </row>
    <row r="6040" spans="1:8">
      <c r="A6040" s="47">
        <v>40592</v>
      </c>
      <c r="B6040" s="36">
        <v>102.2</v>
      </c>
      <c r="C6040" s="36"/>
      <c r="D6040" s="36"/>
      <c r="E6040" s="36"/>
      <c r="F6040" s="36"/>
      <c r="G6040" s="36"/>
      <c r="H6040" s="36"/>
    </row>
    <row r="6041" spans="1:8">
      <c r="A6041" s="47">
        <v>40596</v>
      </c>
      <c r="B6041" s="36">
        <v>106.82</v>
      </c>
      <c r="C6041" s="36"/>
      <c r="D6041" s="36"/>
      <c r="E6041" s="36"/>
      <c r="F6041" s="36"/>
      <c r="G6041" s="36"/>
      <c r="H6041" s="36"/>
    </row>
    <row r="6042" spans="1:8">
      <c r="A6042" s="47">
        <v>40597</v>
      </c>
      <c r="B6042" s="36">
        <v>109.77</v>
      </c>
      <c r="C6042" s="36"/>
      <c r="D6042" s="36"/>
      <c r="E6042" s="36"/>
      <c r="F6042" s="36"/>
      <c r="G6042" s="36"/>
      <c r="H6042" s="36"/>
    </row>
    <row r="6043" spans="1:8">
      <c r="A6043" s="47">
        <v>40598</v>
      </c>
      <c r="B6043" s="36">
        <v>113.91</v>
      </c>
      <c r="C6043" s="36"/>
      <c r="D6043" s="36"/>
      <c r="E6043" s="36"/>
      <c r="F6043" s="36"/>
      <c r="G6043" s="36"/>
      <c r="H6043" s="36"/>
    </row>
    <row r="6044" spans="1:8">
      <c r="A6044" s="47">
        <v>40599</v>
      </c>
      <c r="B6044" s="36">
        <v>111.47</v>
      </c>
      <c r="C6044" s="36"/>
      <c r="D6044" s="36"/>
      <c r="E6044" s="36"/>
      <c r="F6044" s="36"/>
      <c r="G6044" s="36"/>
      <c r="H6044" s="36"/>
    </row>
    <row r="6045" spans="1:8">
      <c r="A6045" s="47">
        <v>40602</v>
      </c>
      <c r="B6045" s="36">
        <v>112.27</v>
      </c>
      <c r="C6045" s="36"/>
      <c r="D6045" s="36"/>
      <c r="E6045" s="36"/>
      <c r="F6045" s="36"/>
      <c r="G6045" s="36"/>
      <c r="H6045" s="36"/>
    </row>
    <row r="6046" spans="1:8">
      <c r="A6046" s="47">
        <v>40603</v>
      </c>
      <c r="B6046" s="36">
        <v>113.34</v>
      </c>
      <c r="C6046" s="36"/>
      <c r="D6046" s="36"/>
      <c r="E6046" s="36"/>
      <c r="F6046" s="36"/>
      <c r="G6046" s="36"/>
      <c r="H6046" s="36"/>
    </row>
    <row r="6047" spans="1:8">
      <c r="A6047" s="47">
        <v>40604</v>
      </c>
      <c r="B6047" s="36">
        <v>116.89</v>
      </c>
      <c r="C6047" s="36"/>
      <c r="D6047" s="36"/>
      <c r="E6047" s="36"/>
      <c r="F6047" s="36"/>
      <c r="G6047" s="36"/>
      <c r="H6047" s="36"/>
    </row>
    <row r="6048" spans="1:8">
      <c r="A6048" s="47">
        <v>40605</v>
      </c>
      <c r="B6048" s="36">
        <v>114.42</v>
      </c>
      <c r="C6048" s="36"/>
      <c r="D6048" s="36"/>
      <c r="E6048" s="36"/>
      <c r="F6048" s="36"/>
      <c r="G6048" s="36"/>
      <c r="H6048" s="36"/>
    </row>
    <row r="6049" spans="1:8">
      <c r="A6049" s="47">
        <v>40606</v>
      </c>
      <c r="B6049" s="36">
        <v>115.71</v>
      </c>
      <c r="C6049" s="36"/>
      <c r="D6049" s="36"/>
      <c r="E6049" s="36"/>
      <c r="F6049" s="36"/>
      <c r="G6049" s="36"/>
      <c r="H6049" s="36"/>
    </row>
    <row r="6050" spans="1:8">
      <c r="A6050" s="47">
        <v>40609</v>
      </c>
      <c r="B6050" s="36">
        <v>116.58</v>
      </c>
      <c r="C6050" s="36"/>
      <c r="D6050" s="36"/>
      <c r="E6050" s="36"/>
      <c r="F6050" s="36"/>
      <c r="G6050" s="36"/>
      <c r="H6050" s="36"/>
    </row>
    <row r="6051" spans="1:8">
      <c r="A6051" s="47">
        <v>40610</v>
      </c>
      <c r="B6051" s="36">
        <v>112.32</v>
      </c>
      <c r="C6051" s="36"/>
      <c r="D6051" s="36"/>
      <c r="E6051" s="36"/>
      <c r="F6051" s="36"/>
      <c r="G6051" s="36"/>
      <c r="H6051" s="36"/>
    </row>
    <row r="6052" spans="1:8">
      <c r="A6052" s="47">
        <v>40611</v>
      </c>
      <c r="B6052" s="36">
        <v>115.19</v>
      </c>
      <c r="C6052" s="36"/>
      <c r="D6052" s="36"/>
      <c r="E6052" s="36"/>
      <c r="F6052" s="36"/>
      <c r="G6052" s="36"/>
      <c r="H6052" s="36"/>
    </row>
    <row r="6053" spans="1:8">
      <c r="A6053" s="47">
        <v>40612</v>
      </c>
      <c r="B6053" s="36">
        <v>114.07</v>
      </c>
      <c r="C6053" s="36"/>
      <c r="D6053" s="36"/>
      <c r="E6053" s="36"/>
      <c r="F6053" s="36"/>
      <c r="G6053" s="36"/>
      <c r="H6053" s="36"/>
    </row>
    <row r="6054" spans="1:8">
      <c r="A6054" s="47">
        <v>40613</v>
      </c>
      <c r="B6054" s="36">
        <v>114.07</v>
      </c>
      <c r="C6054" s="36"/>
      <c r="D6054" s="36"/>
      <c r="E6054" s="36"/>
      <c r="F6054" s="36"/>
      <c r="G6054" s="36"/>
      <c r="H6054" s="36"/>
    </row>
    <row r="6055" spans="1:8">
      <c r="A6055" s="47">
        <v>40616</v>
      </c>
      <c r="B6055" s="36">
        <v>112.95</v>
      </c>
      <c r="C6055" s="36"/>
      <c r="D6055" s="36"/>
      <c r="E6055" s="36"/>
      <c r="F6055" s="36"/>
      <c r="G6055" s="36"/>
      <c r="H6055" s="36"/>
    </row>
    <row r="6056" spans="1:8">
      <c r="A6056" s="47">
        <v>40617</v>
      </c>
      <c r="B6056" s="36">
        <v>111.11</v>
      </c>
      <c r="C6056" s="36"/>
      <c r="D6056" s="36"/>
      <c r="E6056" s="36"/>
      <c r="F6056" s="36"/>
      <c r="G6056" s="36"/>
      <c r="H6056" s="36"/>
    </row>
    <row r="6057" spans="1:8">
      <c r="A6057" s="47">
        <v>40618</v>
      </c>
      <c r="B6057" s="36">
        <v>110.96</v>
      </c>
      <c r="C6057" s="36"/>
      <c r="D6057" s="36"/>
      <c r="E6057" s="36"/>
      <c r="F6057" s="36"/>
      <c r="G6057" s="36"/>
      <c r="H6057" s="36"/>
    </row>
    <row r="6058" spans="1:8">
      <c r="A6058" s="47">
        <v>40619</v>
      </c>
      <c r="B6058" s="36">
        <v>114.18</v>
      </c>
      <c r="C6058" s="36"/>
      <c r="D6058" s="36"/>
      <c r="E6058" s="36"/>
      <c r="F6058" s="36"/>
      <c r="G6058" s="36"/>
      <c r="H6058" s="36"/>
    </row>
    <row r="6059" spans="1:8">
      <c r="A6059" s="47">
        <v>40620</v>
      </c>
      <c r="B6059" s="36">
        <v>114.13</v>
      </c>
      <c r="C6059" s="36"/>
      <c r="D6059" s="36"/>
      <c r="E6059" s="36"/>
      <c r="F6059" s="36"/>
      <c r="G6059" s="36"/>
      <c r="H6059" s="36"/>
    </row>
    <row r="6060" spans="1:8">
      <c r="A6060" s="47">
        <v>40623</v>
      </c>
      <c r="B6060" s="36">
        <v>114.92</v>
      </c>
      <c r="C6060" s="36"/>
      <c r="D6060" s="36"/>
      <c r="E6060" s="36"/>
      <c r="F6060" s="36"/>
      <c r="G6060" s="36"/>
      <c r="H6060" s="36"/>
    </row>
    <row r="6061" spans="1:8">
      <c r="A6061" s="47">
        <v>40624</v>
      </c>
      <c r="B6061" s="36">
        <v>115.63</v>
      </c>
      <c r="C6061" s="36"/>
      <c r="D6061" s="36"/>
      <c r="E6061" s="36"/>
      <c r="F6061" s="36"/>
      <c r="G6061" s="36"/>
      <c r="H6061" s="36"/>
    </row>
    <row r="6062" spans="1:8">
      <c r="A6062" s="47">
        <v>40625</v>
      </c>
      <c r="B6062" s="36">
        <v>115.65</v>
      </c>
      <c r="C6062" s="36"/>
      <c r="D6062" s="36"/>
      <c r="E6062" s="36"/>
      <c r="F6062" s="36"/>
      <c r="G6062" s="36"/>
      <c r="H6062" s="36"/>
    </row>
    <row r="6063" spans="1:8">
      <c r="A6063" s="47">
        <v>40626</v>
      </c>
      <c r="B6063" s="36">
        <v>115.41</v>
      </c>
      <c r="C6063" s="36"/>
      <c r="D6063" s="36"/>
      <c r="E6063" s="36"/>
      <c r="F6063" s="36"/>
      <c r="G6063" s="36"/>
      <c r="H6063" s="36"/>
    </row>
    <row r="6064" spans="1:8">
      <c r="A6064" s="47">
        <v>40627</v>
      </c>
      <c r="B6064" s="36">
        <v>115.45</v>
      </c>
      <c r="C6064" s="36"/>
      <c r="D6064" s="36"/>
      <c r="E6064" s="36"/>
      <c r="F6064" s="36"/>
      <c r="G6064" s="36"/>
      <c r="H6064" s="36"/>
    </row>
    <row r="6065" spans="1:8">
      <c r="A6065" s="47">
        <v>40630</v>
      </c>
      <c r="B6065" s="36">
        <v>115.95</v>
      </c>
      <c r="C6065" s="36"/>
      <c r="D6065" s="36"/>
      <c r="E6065" s="36"/>
      <c r="F6065" s="36"/>
      <c r="G6065" s="36"/>
      <c r="H6065" s="36"/>
    </row>
    <row r="6066" spans="1:8">
      <c r="A6066" s="47">
        <v>40631</v>
      </c>
      <c r="B6066" s="36">
        <v>115.58</v>
      </c>
      <c r="C6066" s="36"/>
      <c r="D6066" s="36"/>
      <c r="E6066" s="36"/>
      <c r="F6066" s="36"/>
      <c r="G6066" s="36"/>
      <c r="H6066" s="36"/>
    </row>
    <row r="6067" spans="1:8">
      <c r="A6067" s="47">
        <v>40632</v>
      </c>
      <c r="B6067" s="36">
        <v>115.35</v>
      </c>
      <c r="C6067" s="36"/>
      <c r="D6067" s="36"/>
      <c r="E6067" s="36"/>
      <c r="F6067" s="36"/>
      <c r="G6067" s="36"/>
      <c r="H6067" s="36"/>
    </row>
    <row r="6068" spans="1:8">
      <c r="A6068" s="47">
        <v>40633</v>
      </c>
      <c r="B6068" s="36">
        <v>116.94</v>
      </c>
      <c r="C6068" s="36"/>
      <c r="D6068" s="36"/>
      <c r="E6068" s="36"/>
      <c r="F6068" s="36"/>
      <c r="G6068" s="36"/>
      <c r="H6068" s="36"/>
    </row>
    <row r="6069" spans="1:8">
      <c r="A6069" s="47">
        <v>40634</v>
      </c>
      <c r="B6069" s="36">
        <v>118.63</v>
      </c>
      <c r="C6069" s="36"/>
      <c r="D6069" s="36"/>
      <c r="E6069" s="36"/>
      <c r="F6069" s="36"/>
      <c r="G6069" s="36"/>
      <c r="H6069" s="36"/>
    </row>
    <row r="6070" spans="1:8">
      <c r="A6070" s="47">
        <v>40637</v>
      </c>
      <c r="B6070" s="36">
        <v>120.07</v>
      </c>
      <c r="C6070" s="36"/>
      <c r="D6070" s="36"/>
      <c r="E6070" s="36"/>
      <c r="F6070" s="36"/>
      <c r="G6070" s="36"/>
      <c r="H6070" s="36"/>
    </row>
    <row r="6071" spans="1:8">
      <c r="A6071" s="47">
        <v>40638</v>
      </c>
      <c r="B6071" s="36">
        <v>122.87</v>
      </c>
      <c r="C6071" s="36"/>
      <c r="D6071" s="36"/>
      <c r="E6071" s="36"/>
      <c r="F6071" s="36"/>
      <c r="G6071" s="36"/>
      <c r="H6071" s="36"/>
    </row>
    <row r="6072" spans="1:8">
      <c r="A6072" s="47">
        <v>40639</v>
      </c>
      <c r="B6072" s="36">
        <v>123.01</v>
      </c>
      <c r="C6072" s="36"/>
      <c r="D6072" s="36"/>
      <c r="E6072" s="36"/>
      <c r="F6072" s="36"/>
      <c r="G6072" s="36"/>
      <c r="H6072" s="36"/>
    </row>
    <row r="6073" spans="1:8">
      <c r="A6073" s="47">
        <v>40640</v>
      </c>
      <c r="B6073" s="36">
        <v>122.9</v>
      </c>
      <c r="C6073" s="36"/>
      <c r="D6073" s="36"/>
      <c r="E6073" s="36"/>
      <c r="F6073" s="36"/>
      <c r="G6073" s="36"/>
      <c r="H6073" s="36"/>
    </row>
    <row r="6074" spans="1:8">
      <c r="A6074" s="47">
        <v>40641</v>
      </c>
      <c r="B6074" s="36">
        <v>126.3</v>
      </c>
      <c r="C6074" s="36"/>
      <c r="D6074" s="36"/>
      <c r="E6074" s="36"/>
      <c r="F6074" s="36"/>
      <c r="G6074" s="36"/>
      <c r="H6074" s="36"/>
    </row>
    <row r="6075" spans="1:8">
      <c r="A6075" s="47">
        <v>40644</v>
      </c>
      <c r="B6075" s="36">
        <v>126.46</v>
      </c>
      <c r="C6075" s="36"/>
      <c r="D6075" s="36"/>
      <c r="E6075" s="36"/>
      <c r="F6075" s="36"/>
      <c r="G6075" s="36"/>
      <c r="H6075" s="36"/>
    </row>
    <row r="6076" spans="1:8">
      <c r="A6076" s="47">
        <v>40645</v>
      </c>
      <c r="B6076" s="36">
        <v>121.33</v>
      </c>
      <c r="C6076" s="36"/>
      <c r="D6076" s="36"/>
      <c r="E6076" s="36"/>
      <c r="F6076" s="36"/>
      <c r="G6076" s="36"/>
      <c r="H6076" s="36"/>
    </row>
    <row r="6077" spans="1:8">
      <c r="A6077" s="47">
        <v>40646</v>
      </c>
      <c r="B6077" s="36">
        <v>122.7</v>
      </c>
      <c r="C6077" s="36"/>
      <c r="D6077" s="36"/>
      <c r="E6077" s="36"/>
      <c r="F6077" s="36"/>
      <c r="G6077" s="36"/>
      <c r="H6077" s="36"/>
    </row>
    <row r="6078" spans="1:8">
      <c r="A6078" s="47">
        <v>40647</v>
      </c>
      <c r="B6078" s="36">
        <v>122.74</v>
      </c>
      <c r="C6078" s="36"/>
      <c r="D6078" s="36"/>
      <c r="E6078" s="36"/>
      <c r="F6078" s="36"/>
      <c r="G6078" s="36"/>
      <c r="H6078" s="36"/>
    </row>
    <row r="6079" spans="1:8">
      <c r="A6079" s="47">
        <v>40648</v>
      </c>
      <c r="B6079" s="36">
        <v>124.63</v>
      </c>
      <c r="C6079" s="36"/>
      <c r="D6079" s="36"/>
      <c r="E6079" s="36"/>
      <c r="F6079" s="36"/>
      <c r="G6079" s="36"/>
      <c r="H6079" s="36"/>
    </row>
    <row r="6080" spans="1:8">
      <c r="A6080" s="47">
        <v>40651</v>
      </c>
      <c r="B6080" s="36">
        <v>121.69</v>
      </c>
      <c r="C6080" s="36"/>
      <c r="D6080" s="36"/>
      <c r="E6080" s="36"/>
      <c r="F6080" s="36"/>
      <c r="G6080" s="36"/>
      <c r="H6080" s="36"/>
    </row>
    <row r="6081" spans="1:8">
      <c r="A6081" s="47">
        <v>40652</v>
      </c>
      <c r="B6081" s="36">
        <v>121.35</v>
      </c>
      <c r="C6081" s="36"/>
      <c r="D6081" s="36"/>
      <c r="E6081" s="36"/>
      <c r="F6081" s="36"/>
      <c r="G6081" s="36"/>
      <c r="H6081" s="36"/>
    </row>
    <row r="6082" spans="1:8">
      <c r="A6082" s="47">
        <v>40653</v>
      </c>
      <c r="B6082" s="36">
        <v>124.26</v>
      </c>
      <c r="C6082" s="36"/>
      <c r="D6082" s="36"/>
      <c r="E6082" s="36"/>
      <c r="F6082" s="36"/>
      <c r="G6082" s="36"/>
      <c r="H6082" s="36"/>
    </row>
    <row r="6083" spans="1:8">
      <c r="A6083" s="47">
        <v>40654</v>
      </c>
      <c r="B6083" s="36">
        <v>123.64</v>
      </c>
      <c r="C6083" s="36"/>
      <c r="D6083" s="36"/>
      <c r="E6083" s="36"/>
      <c r="F6083" s="36"/>
      <c r="G6083" s="36"/>
      <c r="H6083" s="36"/>
    </row>
    <row r="6084" spans="1:8">
      <c r="A6084" s="47">
        <v>40659</v>
      </c>
      <c r="B6084" s="36">
        <v>124.55</v>
      </c>
      <c r="C6084" s="36"/>
      <c r="D6084" s="36"/>
      <c r="E6084" s="36"/>
      <c r="F6084" s="36"/>
      <c r="G6084" s="36"/>
      <c r="H6084" s="36"/>
    </row>
    <row r="6085" spans="1:8">
      <c r="A6085" s="47">
        <v>40660</v>
      </c>
      <c r="B6085" s="36">
        <v>124.94</v>
      </c>
      <c r="C6085" s="36"/>
      <c r="D6085" s="36"/>
      <c r="E6085" s="36"/>
      <c r="F6085" s="36"/>
      <c r="G6085" s="36"/>
      <c r="H6085" s="36"/>
    </row>
    <row r="6086" spans="1:8">
      <c r="A6086" s="47">
        <v>40661</v>
      </c>
      <c r="B6086" s="36">
        <v>126.59</v>
      </c>
      <c r="C6086" s="36"/>
      <c r="D6086" s="36"/>
      <c r="E6086" s="36"/>
      <c r="F6086" s="36"/>
      <c r="G6086" s="36"/>
      <c r="H6086" s="36"/>
    </row>
    <row r="6087" spans="1:8">
      <c r="A6087" s="47">
        <v>40665</v>
      </c>
      <c r="B6087" s="36">
        <v>126.64</v>
      </c>
      <c r="C6087" s="36"/>
      <c r="D6087" s="36"/>
      <c r="E6087" s="36"/>
      <c r="F6087" s="36"/>
      <c r="G6087" s="36"/>
      <c r="H6087" s="36"/>
    </row>
    <row r="6088" spans="1:8">
      <c r="A6088" s="47">
        <v>40666</v>
      </c>
      <c r="B6088" s="36">
        <v>124.01</v>
      </c>
      <c r="C6088" s="36"/>
      <c r="D6088" s="36"/>
      <c r="E6088" s="36"/>
      <c r="F6088" s="36"/>
      <c r="G6088" s="36"/>
      <c r="H6088" s="36"/>
    </row>
    <row r="6089" spans="1:8">
      <c r="A6089" s="47">
        <v>40667</v>
      </c>
      <c r="B6089" s="36">
        <v>121.55</v>
      </c>
      <c r="C6089" s="36"/>
      <c r="D6089" s="36"/>
      <c r="E6089" s="36"/>
      <c r="F6089" s="36"/>
      <c r="G6089" s="36"/>
      <c r="H6089" s="36"/>
    </row>
    <row r="6090" spans="1:8">
      <c r="A6090" s="47">
        <v>40668</v>
      </c>
      <c r="B6090" s="36">
        <v>111.93</v>
      </c>
      <c r="C6090" s="36"/>
      <c r="D6090" s="36"/>
      <c r="E6090" s="36"/>
      <c r="F6090" s="36"/>
      <c r="G6090" s="36"/>
      <c r="H6090" s="36"/>
    </row>
    <row r="6091" spans="1:8">
      <c r="A6091" s="47">
        <v>40669</v>
      </c>
      <c r="B6091" s="36">
        <v>113.69</v>
      </c>
      <c r="C6091" s="36"/>
      <c r="D6091" s="36"/>
      <c r="E6091" s="36"/>
      <c r="F6091" s="36"/>
      <c r="G6091" s="36"/>
      <c r="H6091" s="36"/>
    </row>
    <row r="6092" spans="1:8">
      <c r="A6092" s="47">
        <v>40672</v>
      </c>
      <c r="B6092" s="36">
        <v>113.21</v>
      </c>
      <c r="C6092" s="36"/>
      <c r="D6092" s="36"/>
      <c r="E6092" s="36"/>
      <c r="F6092" s="36"/>
      <c r="G6092" s="36"/>
      <c r="H6092" s="36"/>
    </row>
    <row r="6093" spans="1:8">
      <c r="A6093" s="47">
        <v>40673</v>
      </c>
      <c r="B6093" s="36">
        <v>117.82</v>
      </c>
      <c r="C6093" s="36"/>
      <c r="D6093" s="36"/>
      <c r="E6093" s="36"/>
      <c r="F6093" s="36"/>
      <c r="G6093" s="36"/>
      <c r="H6093" s="36"/>
    </row>
    <row r="6094" spans="1:8">
      <c r="A6094" s="47">
        <v>40674</v>
      </c>
      <c r="B6094" s="36">
        <v>115.66</v>
      </c>
      <c r="C6094" s="36"/>
      <c r="D6094" s="36"/>
      <c r="E6094" s="36"/>
      <c r="F6094" s="36"/>
      <c r="G6094" s="36"/>
      <c r="H6094" s="36"/>
    </row>
    <row r="6095" spans="1:8">
      <c r="A6095" s="47">
        <v>40675</v>
      </c>
      <c r="B6095" s="36">
        <v>112.87</v>
      </c>
      <c r="C6095" s="36"/>
      <c r="D6095" s="36"/>
      <c r="E6095" s="36"/>
      <c r="F6095" s="36"/>
      <c r="G6095" s="36"/>
      <c r="H6095" s="36"/>
    </row>
    <row r="6096" spans="1:8">
      <c r="A6096" s="47">
        <v>40676</v>
      </c>
      <c r="B6096" s="36">
        <v>113.08</v>
      </c>
      <c r="C6096" s="36"/>
      <c r="D6096" s="36"/>
      <c r="E6096" s="36"/>
      <c r="F6096" s="36"/>
      <c r="G6096" s="36"/>
      <c r="H6096" s="36"/>
    </row>
    <row r="6097" spans="1:8">
      <c r="A6097" s="47">
        <v>40679</v>
      </c>
      <c r="B6097" s="36">
        <v>113.72</v>
      </c>
      <c r="C6097" s="36"/>
      <c r="D6097" s="36"/>
      <c r="E6097" s="36"/>
      <c r="F6097" s="36"/>
      <c r="G6097" s="36"/>
      <c r="H6097" s="36"/>
    </row>
    <row r="6098" spans="1:8">
      <c r="A6098" s="47">
        <v>40680</v>
      </c>
      <c r="B6098" s="36">
        <v>109.39</v>
      </c>
      <c r="C6098" s="36"/>
      <c r="D6098" s="36"/>
      <c r="E6098" s="36"/>
      <c r="F6098" s="36"/>
      <c r="G6098" s="36"/>
      <c r="H6098" s="36"/>
    </row>
    <row r="6099" spans="1:8">
      <c r="A6099" s="47">
        <v>40681</v>
      </c>
      <c r="B6099" s="36">
        <v>112.54</v>
      </c>
      <c r="C6099" s="36"/>
      <c r="D6099" s="36"/>
      <c r="E6099" s="36"/>
      <c r="F6099" s="36"/>
      <c r="G6099" s="36"/>
      <c r="H6099" s="36"/>
    </row>
    <row r="6100" spans="1:8">
      <c r="A6100" s="47">
        <v>40682</v>
      </c>
      <c r="B6100" s="36">
        <v>113.2</v>
      </c>
      <c r="C6100" s="36"/>
      <c r="D6100" s="36"/>
      <c r="E6100" s="36"/>
      <c r="F6100" s="36"/>
      <c r="G6100" s="36"/>
      <c r="H6100" s="36"/>
    </row>
    <row r="6101" spans="1:8">
      <c r="A6101" s="47">
        <v>40683</v>
      </c>
      <c r="B6101" s="36">
        <v>111.25</v>
      </c>
      <c r="C6101" s="36"/>
      <c r="D6101" s="36"/>
      <c r="E6101" s="36"/>
      <c r="F6101" s="36"/>
      <c r="G6101" s="36"/>
      <c r="H6101" s="36"/>
    </row>
    <row r="6102" spans="1:8">
      <c r="A6102" s="47">
        <v>40686</v>
      </c>
      <c r="B6102" s="36">
        <v>110.13</v>
      </c>
      <c r="C6102" s="36"/>
      <c r="D6102" s="36"/>
      <c r="E6102" s="36"/>
      <c r="F6102" s="36"/>
      <c r="G6102" s="36"/>
      <c r="H6102" s="36"/>
    </row>
    <row r="6103" spans="1:8">
      <c r="A6103" s="47">
        <v>40687</v>
      </c>
      <c r="B6103" s="36">
        <v>112.52</v>
      </c>
      <c r="C6103" s="36"/>
      <c r="D6103" s="36"/>
      <c r="E6103" s="36"/>
      <c r="F6103" s="36"/>
      <c r="G6103" s="36"/>
      <c r="H6103" s="36"/>
    </row>
    <row r="6104" spans="1:8">
      <c r="A6104" s="47">
        <v>40688</v>
      </c>
      <c r="B6104" s="36">
        <v>114.47</v>
      </c>
      <c r="C6104" s="36"/>
      <c r="D6104" s="36"/>
      <c r="E6104" s="36"/>
      <c r="F6104" s="36"/>
      <c r="G6104" s="36"/>
      <c r="H6104" s="36"/>
    </row>
    <row r="6105" spans="1:8">
      <c r="A6105" s="47">
        <v>40689</v>
      </c>
      <c r="B6105" s="36">
        <v>115.06</v>
      </c>
      <c r="C6105" s="36"/>
      <c r="D6105" s="36"/>
      <c r="E6105" s="36"/>
      <c r="F6105" s="36"/>
      <c r="G6105" s="36"/>
      <c r="H6105" s="36"/>
    </row>
    <row r="6106" spans="1:8">
      <c r="A6106" s="47">
        <v>40690</v>
      </c>
      <c r="B6106" s="36">
        <v>114.85</v>
      </c>
      <c r="C6106" s="36"/>
      <c r="D6106" s="36"/>
      <c r="E6106" s="36"/>
      <c r="F6106" s="36"/>
      <c r="G6106" s="36"/>
      <c r="H6106" s="36"/>
    </row>
    <row r="6107" spans="1:8">
      <c r="A6107" s="47">
        <v>40694</v>
      </c>
      <c r="B6107" s="36">
        <v>117.18</v>
      </c>
      <c r="C6107" s="36"/>
      <c r="D6107" s="36"/>
      <c r="E6107" s="36"/>
      <c r="F6107" s="36"/>
      <c r="G6107" s="36"/>
      <c r="H6107" s="36"/>
    </row>
    <row r="6108" spans="1:8">
      <c r="A6108" s="47">
        <v>40695</v>
      </c>
      <c r="B6108" s="36">
        <v>116.15</v>
      </c>
      <c r="C6108" s="36"/>
      <c r="D6108" s="36"/>
      <c r="E6108" s="36"/>
      <c r="F6108" s="36"/>
      <c r="G6108" s="36"/>
      <c r="H6108" s="36"/>
    </row>
    <row r="6109" spans="1:8">
      <c r="A6109" s="47">
        <v>40696</v>
      </c>
      <c r="B6109" s="36">
        <v>114.3</v>
      </c>
      <c r="C6109" s="36"/>
      <c r="D6109" s="36"/>
      <c r="E6109" s="36"/>
      <c r="F6109" s="36"/>
      <c r="G6109" s="36"/>
      <c r="H6109" s="36"/>
    </row>
    <row r="6110" spans="1:8">
      <c r="A6110" s="47">
        <v>40697</v>
      </c>
      <c r="B6110" s="36">
        <v>115.09</v>
      </c>
      <c r="C6110" s="36"/>
      <c r="D6110" s="36"/>
      <c r="E6110" s="36"/>
      <c r="F6110" s="36"/>
      <c r="G6110" s="36"/>
      <c r="H6110" s="36"/>
    </row>
    <row r="6111" spans="1:8">
      <c r="A6111" s="47">
        <v>40700</v>
      </c>
      <c r="B6111" s="36">
        <v>115.4</v>
      </c>
      <c r="C6111" s="36"/>
      <c r="D6111" s="36"/>
      <c r="E6111" s="36"/>
      <c r="F6111" s="36"/>
      <c r="G6111" s="36"/>
      <c r="H6111" s="36"/>
    </row>
    <row r="6112" spans="1:8">
      <c r="A6112" s="47">
        <v>40701</v>
      </c>
      <c r="B6112" s="36">
        <v>116.14</v>
      </c>
      <c r="C6112" s="36"/>
      <c r="D6112" s="36"/>
      <c r="E6112" s="36"/>
      <c r="F6112" s="36"/>
      <c r="G6112" s="36"/>
      <c r="H6112" s="36"/>
    </row>
    <row r="6113" spans="1:8">
      <c r="A6113" s="47">
        <v>40702</v>
      </c>
      <c r="B6113" s="36">
        <v>118.43</v>
      </c>
      <c r="C6113" s="36"/>
      <c r="D6113" s="36"/>
      <c r="E6113" s="36"/>
      <c r="F6113" s="36"/>
      <c r="G6113" s="36"/>
      <c r="H6113" s="36"/>
    </row>
    <row r="6114" spans="1:8">
      <c r="A6114" s="47">
        <v>40703</v>
      </c>
      <c r="B6114" s="36">
        <v>119.95</v>
      </c>
      <c r="C6114" s="36"/>
      <c r="D6114" s="36"/>
      <c r="E6114" s="36"/>
      <c r="F6114" s="36"/>
      <c r="G6114" s="36"/>
      <c r="H6114" s="36"/>
    </row>
    <row r="6115" spans="1:8">
      <c r="A6115" s="47">
        <v>40704</v>
      </c>
      <c r="B6115" s="36">
        <v>118.71</v>
      </c>
      <c r="C6115" s="36"/>
      <c r="D6115" s="36"/>
      <c r="E6115" s="36"/>
      <c r="F6115" s="36"/>
      <c r="G6115" s="36"/>
      <c r="H6115" s="36"/>
    </row>
    <row r="6116" spans="1:8">
      <c r="A6116" s="47">
        <v>40707</v>
      </c>
      <c r="B6116" s="36">
        <v>120.49</v>
      </c>
      <c r="C6116" s="36"/>
      <c r="D6116" s="36"/>
      <c r="E6116" s="36"/>
      <c r="F6116" s="36"/>
      <c r="G6116" s="36"/>
      <c r="H6116" s="36"/>
    </row>
    <row r="6117" spans="1:8">
      <c r="A6117" s="47">
        <v>40708</v>
      </c>
      <c r="B6117" s="36">
        <v>120.35</v>
      </c>
      <c r="C6117" s="36"/>
      <c r="D6117" s="36"/>
      <c r="E6117" s="36"/>
      <c r="F6117" s="36"/>
      <c r="G6117" s="36"/>
      <c r="H6117" s="36"/>
    </row>
    <row r="6118" spans="1:8">
      <c r="A6118" s="47">
        <v>40709</v>
      </c>
      <c r="B6118" s="36">
        <v>114.67</v>
      </c>
      <c r="C6118" s="36"/>
      <c r="D6118" s="36"/>
      <c r="E6118" s="36"/>
      <c r="F6118" s="36"/>
      <c r="G6118" s="36"/>
      <c r="H6118" s="36"/>
    </row>
    <row r="6119" spans="1:8">
      <c r="A6119" s="47">
        <v>40710</v>
      </c>
      <c r="B6119" s="36">
        <v>114.69</v>
      </c>
      <c r="C6119" s="36"/>
      <c r="D6119" s="36"/>
      <c r="E6119" s="36"/>
      <c r="F6119" s="36"/>
      <c r="G6119" s="36"/>
      <c r="H6119" s="36"/>
    </row>
    <row r="6120" spans="1:8">
      <c r="A6120" s="47">
        <v>40711</v>
      </c>
      <c r="B6120" s="36">
        <v>113.74</v>
      </c>
      <c r="C6120" s="36"/>
      <c r="D6120" s="36"/>
      <c r="E6120" s="36"/>
      <c r="F6120" s="36"/>
      <c r="G6120" s="36"/>
      <c r="H6120" s="36"/>
    </row>
    <row r="6121" spans="1:8">
      <c r="A6121" s="47">
        <v>40714</v>
      </c>
      <c r="B6121" s="36">
        <v>112.21</v>
      </c>
      <c r="C6121" s="36"/>
      <c r="D6121" s="36"/>
      <c r="E6121" s="36"/>
      <c r="F6121" s="36"/>
      <c r="G6121" s="36"/>
      <c r="H6121" s="36"/>
    </row>
    <row r="6122" spans="1:8">
      <c r="A6122" s="47">
        <v>40715</v>
      </c>
      <c r="B6122" s="36">
        <v>112.02</v>
      </c>
      <c r="C6122" s="36"/>
      <c r="D6122" s="36"/>
      <c r="E6122" s="36"/>
      <c r="F6122" s="36"/>
      <c r="G6122" s="36"/>
      <c r="H6122" s="36"/>
    </row>
    <row r="6123" spans="1:8">
      <c r="A6123" s="47">
        <v>40716</v>
      </c>
      <c r="B6123" s="36">
        <v>113.59</v>
      </c>
      <c r="C6123" s="36"/>
      <c r="D6123" s="36"/>
      <c r="E6123" s="36"/>
      <c r="F6123" s="36"/>
      <c r="G6123" s="36"/>
      <c r="H6123" s="36"/>
    </row>
    <row r="6124" spans="1:8">
      <c r="A6124" s="47">
        <v>40717</v>
      </c>
      <c r="B6124" s="36">
        <v>108.27</v>
      </c>
      <c r="C6124" s="36"/>
      <c r="D6124" s="36"/>
      <c r="E6124" s="36"/>
      <c r="F6124" s="36"/>
      <c r="G6124" s="36"/>
      <c r="H6124" s="36"/>
    </row>
    <row r="6125" spans="1:8">
      <c r="A6125" s="47">
        <v>40718</v>
      </c>
      <c r="B6125" s="36">
        <v>104.79</v>
      </c>
      <c r="C6125" s="36"/>
      <c r="D6125" s="36"/>
      <c r="E6125" s="36"/>
      <c r="F6125" s="36"/>
      <c r="G6125" s="36"/>
      <c r="H6125" s="36"/>
    </row>
    <row r="6126" spans="1:8">
      <c r="A6126" s="47">
        <v>40721</v>
      </c>
      <c r="B6126" s="36">
        <v>104.57</v>
      </c>
      <c r="C6126" s="36"/>
      <c r="D6126" s="36"/>
      <c r="E6126" s="36"/>
      <c r="F6126" s="36"/>
      <c r="G6126" s="36"/>
      <c r="H6126" s="36"/>
    </row>
    <row r="6127" spans="1:8">
      <c r="A6127" s="47">
        <v>40722</v>
      </c>
      <c r="B6127" s="36">
        <v>107.57</v>
      </c>
      <c r="C6127" s="36"/>
      <c r="D6127" s="36"/>
      <c r="E6127" s="36"/>
      <c r="F6127" s="36"/>
      <c r="G6127" s="36"/>
      <c r="H6127" s="36"/>
    </row>
    <row r="6128" spans="1:8">
      <c r="A6128" s="47">
        <v>40723</v>
      </c>
      <c r="B6128" s="36">
        <v>111.49</v>
      </c>
      <c r="C6128" s="36"/>
      <c r="D6128" s="36"/>
      <c r="E6128" s="36"/>
      <c r="F6128" s="36"/>
      <c r="G6128" s="36"/>
      <c r="H6128" s="36"/>
    </row>
    <row r="6129" spans="1:8">
      <c r="A6129" s="47">
        <v>40724</v>
      </c>
      <c r="B6129" s="36">
        <v>111.71</v>
      </c>
      <c r="C6129" s="36"/>
      <c r="D6129" s="36"/>
      <c r="E6129" s="36"/>
      <c r="F6129" s="36"/>
      <c r="G6129" s="36"/>
      <c r="H6129" s="36"/>
    </row>
    <row r="6130" spans="1:8">
      <c r="A6130" s="47">
        <v>40725</v>
      </c>
      <c r="B6130" s="36">
        <v>109.82</v>
      </c>
      <c r="C6130" s="36"/>
      <c r="D6130" s="36"/>
      <c r="E6130" s="36"/>
      <c r="F6130" s="36"/>
      <c r="G6130" s="36"/>
      <c r="H6130" s="36"/>
    </row>
    <row r="6131" spans="1:8">
      <c r="A6131" s="47">
        <v>40729</v>
      </c>
      <c r="B6131" s="36">
        <v>113.21</v>
      </c>
      <c r="C6131" s="36"/>
      <c r="D6131" s="36"/>
      <c r="E6131" s="36"/>
      <c r="F6131" s="36"/>
      <c r="G6131" s="36"/>
      <c r="H6131" s="36"/>
    </row>
    <row r="6132" spans="1:8">
      <c r="A6132" s="47">
        <v>40730</v>
      </c>
      <c r="B6132" s="36">
        <v>113.55</v>
      </c>
      <c r="C6132" s="36"/>
      <c r="D6132" s="36"/>
      <c r="E6132" s="36"/>
      <c r="F6132" s="36"/>
      <c r="G6132" s="36"/>
      <c r="H6132" s="36"/>
    </row>
    <row r="6133" spans="1:8">
      <c r="A6133" s="47">
        <v>40731</v>
      </c>
      <c r="B6133" s="36">
        <v>117.4</v>
      </c>
      <c r="C6133" s="36"/>
      <c r="D6133" s="36"/>
      <c r="E6133" s="36"/>
      <c r="F6133" s="36"/>
      <c r="G6133" s="36"/>
      <c r="H6133" s="36"/>
    </row>
    <row r="6134" spans="1:8">
      <c r="A6134" s="47">
        <v>40732</v>
      </c>
      <c r="B6134" s="36">
        <v>117.4</v>
      </c>
      <c r="C6134" s="36"/>
      <c r="D6134" s="36"/>
      <c r="E6134" s="36"/>
      <c r="F6134" s="36"/>
      <c r="G6134" s="36"/>
      <c r="H6134" s="36"/>
    </row>
    <row r="6135" spans="1:8">
      <c r="A6135" s="47">
        <v>40735</v>
      </c>
      <c r="B6135" s="36">
        <v>117.35</v>
      </c>
      <c r="C6135" s="36"/>
      <c r="D6135" s="36"/>
      <c r="E6135" s="36"/>
      <c r="F6135" s="36"/>
      <c r="G6135" s="36"/>
      <c r="H6135" s="36"/>
    </row>
    <row r="6136" spans="1:8">
      <c r="A6136" s="47">
        <v>40736</v>
      </c>
      <c r="B6136" s="36">
        <v>117.36</v>
      </c>
      <c r="C6136" s="36"/>
      <c r="D6136" s="36"/>
      <c r="E6136" s="36"/>
      <c r="F6136" s="36"/>
      <c r="G6136" s="36"/>
      <c r="H6136" s="36"/>
    </row>
    <row r="6137" spans="1:8">
      <c r="A6137" s="47">
        <v>40737</v>
      </c>
      <c r="B6137" s="36">
        <v>118.46</v>
      </c>
      <c r="C6137" s="36"/>
      <c r="D6137" s="36"/>
      <c r="E6137" s="36"/>
      <c r="F6137" s="36"/>
      <c r="G6137" s="36"/>
      <c r="H6137" s="36"/>
    </row>
    <row r="6138" spans="1:8">
      <c r="A6138" s="47">
        <v>40738</v>
      </c>
      <c r="B6138" s="36">
        <v>117.38</v>
      </c>
      <c r="C6138" s="36"/>
      <c r="D6138" s="36"/>
      <c r="E6138" s="36"/>
      <c r="F6138" s="36"/>
      <c r="G6138" s="36"/>
      <c r="H6138" s="36"/>
    </row>
    <row r="6139" spans="1:8">
      <c r="A6139" s="47">
        <v>40739</v>
      </c>
      <c r="B6139" s="36">
        <v>118.06</v>
      </c>
      <c r="C6139" s="36"/>
      <c r="D6139" s="36"/>
      <c r="E6139" s="36"/>
      <c r="F6139" s="36"/>
      <c r="G6139" s="36"/>
      <c r="H6139" s="36"/>
    </row>
    <row r="6140" spans="1:8">
      <c r="A6140" s="47">
        <v>40742</v>
      </c>
      <c r="B6140" s="36">
        <v>117.05</v>
      </c>
      <c r="C6140" s="36"/>
      <c r="D6140" s="36"/>
      <c r="E6140" s="36"/>
      <c r="F6140" s="36"/>
      <c r="G6140" s="36"/>
      <c r="H6140" s="36"/>
    </row>
    <row r="6141" spans="1:8">
      <c r="A6141" s="47">
        <v>40743</v>
      </c>
      <c r="B6141" s="36">
        <v>118.18</v>
      </c>
      <c r="C6141" s="36"/>
      <c r="D6141" s="36"/>
      <c r="E6141" s="36"/>
      <c r="F6141" s="36"/>
      <c r="G6141" s="36"/>
      <c r="H6141" s="36"/>
    </row>
    <row r="6142" spans="1:8">
      <c r="A6142" s="47">
        <v>40744</v>
      </c>
      <c r="B6142" s="36">
        <v>118.52</v>
      </c>
      <c r="C6142" s="36"/>
      <c r="D6142" s="36"/>
      <c r="E6142" s="36"/>
      <c r="F6142" s="36"/>
      <c r="G6142" s="36"/>
      <c r="H6142" s="36"/>
    </row>
    <row r="6143" spans="1:8">
      <c r="A6143" s="47">
        <v>40745</v>
      </c>
      <c r="B6143" s="36">
        <v>118.25</v>
      </c>
      <c r="C6143" s="36"/>
      <c r="D6143" s="36"/>
      <c r="E6143" s="36"/>
      <c r="F6143" s="36"/>
      <c r="G6143" s="36"/>
      <c r="H6143" s="36"/>
    </row>
    <row r="6144" spans="1:8">
      <c r="A6144" s="47">
        <v>40746</v>
      </c>
      <c r="B6144" s="36">
        <v>118.99</v>
      </c>
      <c r="C6144" s="36"/>
      <c r="D6144" s="36"/>
      <c r="E6144" s="36"/>
      <c r="F6144" s="36"/>
      <c r="G6144" s="36"/>
      <c r="H6144" s="36"/>
    </row>
    <row r="6145" spans="1:8">
      <c r="A6145" s="47">
        <v>40749</v>
      </c>
      <c r="B6145" s="36">
        <v>118.27</v>
      </c>
      <c r="C6145" s="36"/>
      <c r="D6145" s="36"/>
      <c r="E6145" s="36"/>
      <c r="F6145" s="36"/>
      <c r="G6145" s="36"/>
      <c r="H6145" s="36"/>
    </row>
    <row r="6146" spans="1:8">
      <c r="A6146" s="47">
        <v>40750</v>
      </c>
      <c r="B6146" s="36">
        <v>118.14</v>
      </c>
      <c r="C6146" s="36"/>
      <c r="D6146" s="36"/>
      <c r="E6146" s="36"/>
      <c r="F6146" s="36"/>
      <c r="G6146" s="36"/>
      <c r="H6146" s="36"/>
    </row>
    <row r="6147" spans="1:8">
      <c r="A6147" s="47">
        <v>40751</v>
      </c>
      <c r="B6147" s="36">
        <v>117.99</v>
      </c>
      <c r="C6147" s="36"/>
      <c r="D6147" s="36"/>
      <c r="E6147" s="36"/>
      <c r="F6147" s="36"/>
      <c r="G6147" s="36"/>
      <c r="H6147" s="36"/>
    </row>
    <row r="6148" spans="1:8">
      <c r="A6148" s="47">
        <v>40752</v>
      </c>
      <c r="B6148" s="36">
        <v>118.16</v>
      </c>
      <c r="C6148" s="36"/>
      <c r="D6148" s="36"/>
      <c r="E6148" s="36"/>
      <c r="F6148" s="36"/>
      <c r="G6148" s="36"/>
      <c r="H6148" s="36"/>
    </row>
    <row r="6149" spans="1:8">
      <c r="A6149" s="47">
        <v>40753</v>
      </c>
      <c r="B6149" s="36">
        <v>115.93</v>
      </c>
      <c r="C6149" s="36"/>
      <c r="D6149" s="36"/>
      <c r="E6149" s="36"/>
      <c r="F6149" s="36"/>
      <c r="G6149" s="36"/>
      <c r="H6149" s="36"/>
    </row>
    <row r="6150" spans="1:8">
      <c r="A6150" s="47">
        <v>40756</v>
      </c>
      <c r="B6150" s="36">
        <v>116.37</v>
      </c>
      <c r="C6150" s="36"/>
      <c r="D6150" s="36"/>
      <c r="E6150" s="36"/>
      <c r="F6150" s="36"/>
      <c r="G6150" s="36"/>
      <c r="H6150" s="36"/>
    </row>
    <row r="6151" spans="1:8">
      <c r="A6151" s="47">
        <v>40757</v>
      </c>
      <c r="B6151" s="36">
        <v>116.02</v>
      </c>
      <c r="C6151" s="36"/>
      <c r="D6151" s="36"/>
      <c r="E6151" s="36"/>
      <c r="F6151" s="36"/>
      <c r="G6151" s="36"/>
      <c r="H6151" s="36"/>
    </row>
    <row r="6152" spans="1:8">
      <c r="A6152" s="47">
        <v>40758</v>
      </c>
      <c r="B6152" s="36">
        <v>113.74</v>
      </c>
      <c r="C6152" s="36"/>
      <c r="D6152" s="36"/>
      <c r="E6152" s="36"/>
      <c r="F6152" s="36"/>
      <c r="G6152" s="36"/>
      <c r="H6152" s="36"/>
    </row>
    <row r="6153" spans="1:8">
      <c r="A6153" s="47">
        <v>40759</v>
      </c>
      <c r="B6153" s="36">
        <v>110.22</v>
      </c>
      <c r="C6153" s="36"/>
      <c r="D6153" s="36"/>
      <c r="E6153" s="36"/>
      <c r="F6153" s="36"/>
      <c r="G6153" s="36"/>
      <c r="H6153" s="36"/>
    </row>
    <row r="6154" spans="1:8">
      <c r="A6154" s="47">
        <v>40760</v>
      </c>
      <c r="B6154" s="36">
        <v>106.92</v>
      </c>
      <c r="C6154" s="36"/>
      <c r="D6154" s="36"/>
      <c r="E6154" s="36"/>
      <c r="F6154" s="36"/>
      <c r="G6154" s="36"/>
      <c r="H6154" s="36"/>
    </row>
    <row r="6155" spans="1:8">
      <c r="A6155" s="47">
        <v>40763</v>
      </c>
      <c r="B6155" s="36">
        <v>103.06</v>
      </c>
      <c r="C6155" s="36"/>
      <c r="D6155" s="36"/>
      <c r="E6155" s="36"/>
      <c r="F6155" s="36"/>
      <c r="G6155" s="36"/>
      <c r="H6155" s="36"/>
    </row>
    <row r="6156" spans="1:8">
      <c r="A6156" s="47">
        <v>40764</v>
      </c>
      <c r="B6156" s="36">
        <v>103.63</v>
      </c>
      <c r="C6156" s="36"/>
      <c r="D6156" s="36"/>
      <c r="E6156" s="36"/>
      <c r="F6156" s="36"/>
      <c r="G6156" s="36"/>
      <c r="H6156" s="36"/>
    </row>
    <row r="6157" spans="1:8">
      <c r="A6157" s="47">
        <v>40765</v>
      </c>
      <c r="B6157" s="36">
        <v>103.84</v>
      </c>
      <c r="C6157" s="36"/>
      <c r="D6157" s="36"/>
      <c r="E6157" s="36"/>
      <c r="F6157" s="36"/>
      <c r="G6157" s="36"/>
      <c r="H6157" s="36"/>
    </row>
    <row r="6158" spans="1:8">
      <c r="A6158" s="47">
        <v>40766</v>
      </c>
      <c r="B6158" s="36">
        <v>107.82</v>
      </c>
      <c r="C6158" s="36"/>
      <c r="D6158" s="36"/>
      <c r="E6158" s="36"/>
      <c r="F6158" s="36"/>
      <c r="G6158" s="36"/>
      <c r="H6158" s="36"/>
    </row>
    <row r="6159" spans="1:8">
      <c r="A6159" s="47">
        <v>40767</v>
      </c>
      <c r="B6159" s="36">
        <v>108.17</v>
      </c>
      <c r="C6159" s="36"/>
      <c r="D6159" s="36"/>
      <c r="E6159" s="36"/>
      <c r="F6159" s="36"/>
      <c r="G6159" s="36"/>
      <c r="H6159" s="36"/>
    </row>
    <row r="6160" spans="1:8">
      <c r="A6160" s="47">
        <v>40770</v>
      </c>
      <c r="B6160" s="36">
        <v>108.89</v>
      </c>
      <c r="C6160" s="36"/>
      <c r="D6160" s="36"/>
      <c r="E6160" s="36"/>
      <c r="F6160" s="36"/>
      <c r="G6160" s="36"/>
      <c r="H6160" s="36"/>
    </row>
    <row r="6161" spans="1:8">
      <c r="A6161" s="47">
        <v>40771</v>
      </c>
      <c r="B6161" s="36">
        <v>109.69</v>
      </c>
      <c r="C6161" s="36"/>
      <c r="D6161" s="36"/>
      <c r="E6161" s="36"/>
      <c r="F6161" s="36"/>
      <c r="G6161" s="36"/>
      <c r="H6161" s="36"/>
    </row>
    <row r="6162" spans="1:8">
      <c r="A6162" s="47">
        <v>40772</v>
      </c>
      <c r="B6162" s="36">
        <v>111.37</v>
      </c>
      <c r="C6162" s="36"/>
      <c r="D6162" s="36"/>
      <c r="E6162" s="36"/>
      <c r="F6162" s="36"/>
      <c r="G6162" s="36"/>
      <c r="H6162" s="36"/>
    </row>
    <row r="6163" spans="1:8">
      <c r="A6163" s="47">
        <v>40773</v>
      </c>
      <c r="B6163" s="36">
        <v>108.36</v>
      </c>
      <c r="C6163" s="36"/>
      <c r="D6163" s="36"/>
      <c r="E6163" s="36"/>
      <c r="F6163" s="36"/>
      <c r="G6163" s="36"/>
      <c r="H6163" s="36"/>
    </row>
    <row r="6164" spans="1:8">
      <c r="A6164" s="47">
        <v>40774</v>
      </c>
      <c r="B6164" s="36">
        <v>109.37</v>
      </c>
      <c r="C6164" s="36"/>
      <c r="D6164" s="36"/>
      <c r="E6164" s="36"/>
      <c r="F6164" s="36"/>
      <c r="G6164" s="36"/>
      <c r="H6164" s="36"/>
    </row>
    <row r="6165" spans="1:8">
      <c r="A6165" s="47">
        <v>40777</v>
      </c>
      <c r="B6165" s="36">
        <v>108.83</v>
      </c>
      <c r="C6165" s="36"/>
      <c r="D6165" s="36"/>
      <c r="E6165" s="36"/>
      <c r="F6165" s="36"/>
      <c r="G6165" s="36"/>
      <c r="H6165" s="36"/>
    </row>
    <row r="6166" spans="1:8">
      <c r="A6166" s="47">
        <v>40778</v>
      </c>
      <c r="B6166" s="36">
        <v>110.35</v>
      </c>
      <c r="C6166" s="36"/>
      <c r="D6166" s="36"/>
      <c r="E6166" s="36"/>
      <c r="F6166" s="36"/>
      <c r="G6166" s="36"/>
      <c r="H6166" s="36"/>
    </row>
    <row r="6167" spans="1:8">
      <c r="A6167" s="47">
        <v>40779</v>
      </c>
      <c r="B6167" s="36">
        <v>111.91</v>
      </c>
      <c r="C6167" s="36"/>
      <c r="D6167" s="36"/>
      <c r="E6167" s="36"/>
      <c r="F6167" s="36"/>
      <c r="G6167" s="36"/>
      <c r="H6167" s="36"/>
    </row>
    <row r="6168" spans="1:8">
      <c r="A6168" s="47">
        <v>40780</v>
      </c>
      <c r="B6168" s="36">
        <v>111.91</v>
      </c>
      <c r="C6168" s="36"/>
      <c r="D6168" s="36"/>
      <c r="E6168" s="36"/>
      <c r="F6168" s="36"/>
      <c r="G6168" s="36"/>
      <c r="H6168" s="36"/>
    </row>
    <row r="6169" spans="1:8">
      <c r="A6169" s="47">
        <v>40781</v>
      </c>
      <c r="B6169" s="36">
        <v>112.29</v>
      </c>
      <c r="C6169" s="36"/>
      <c r="D6169" s="36"/>
      <c r="E6169" s="36"/>
      <c r="F6169" s="36"/>
      <c r="G6169" s="36"/>
      <c r="H6169" s="36"/>
    </row>
    <row r="6170" spans="1:8">
      <c r="A6170" s="47">
        <v>40785</v>
      </c>
      <c r="B6170" s="36">
        <v>115.59</v>
      </c>
      <c r="C6170" s="36"/>
      <c r="D6170" s="36"/>
      <c r="E6170" s="36"/>
      <c r="F6170" s="36"/>
      <c r="G6170" s="36"/>
      <c r="H6170" s="36"/>
    </row>
    <row r="6171" spans="1:8">
      <c r="A6171" s="47">
        <v>40786</v>
      </c>
      <c r="B6171" s="36">
        <v>116.48</v>
      </c>
      <c r="C6171" s="36"/>
      <c r="D6171" s="36"/>
      <c r="E6171" s="36"/>
      <c r="F6171" s="36"/>
      <c r="G6171" s="36"/>
      <c r="H6171" s="36"/>
    </row>
    <row r="6172" spans="1:8">
      <c r="A6172" s="47">
        <v>40787</v>
      </c>
      <c r="B6172" s="36">
        <v>116.43</v>
      </c>
      <c r="C6172" s="36"/>
      <c r="D6172" s="36"/>
      <c r="E6172" s="36"/>
      <c r="F6172" s="36"/>
      <c r="G6172" s="36"/>
      <c r="H6172" s="36"/>
    </row>
    <row r="6173" spans="1:8">
      <c r="A6173" s="47">
        <v>40788</v>
      </c>
      <c r="B6173" s="36">
        <v>115.92</v>
      </c>
      <c r="C6173" s="36"/>
      <c r="D6173" s="36"/>
      <c r="E6173" s="36"/>
      <c r="F6173" s="36"/>
      <c r="G6173" s="36"/>
      <c r="H6173" s="36"/>
    </row>
    <row r="6174" spans="1:8">
      <c r="A6174" s="47">
        <v>40792</v>
      </c>
      <c r="B6174" s="36">
        <v>113.29</v>
      </c>
      <c r="C6174" s="36"/>
      <c r="D6174" s="36"/>
      <c r="E6174" s="36"/>
      <c r="F6174" s="36"/>
      <c r="G6174" s="36"/>
      <c r="H6174" s="36"/>
    </row>
    <row r="6175" spans="1:8">
      <c r="A6175" s="47">
        <v>40793</v>
      </c>
      <c r="B6175" s="36">
        <v>117.5</v>
      </c>
      <c r="C6175" s="36"/>
      <c r="D6175" s="36"/>
      <c r="E6175" s="36"/>
      <c r="F6175" s="36"/>
      <c r="G6175" s="36"/>
      <c r="H6175" s="36"/>
    </row>
    <row r="6176" spans="1:8">
      <c r="A6176" s="47">
        <v>40794</v>
      </c>
      <c r="B6176" s="36">
        <v>117.99</v>
      </c>
      <c r="C6176" s="36"/>
      <c r="D6176" s="36"/>
      <c r="E6176" s="36"/>
      <c r="F6176" s="36"/>
      <c r="G6176" s="36"/>
      <c r="H6176" s="36"/>
    </row>
    <row r="6177" spans="1:8">
      <c r="A6177" s="47">
        <v>40795</v>
      </c>
      <c r="B6177" s="36">
        <v>115.1</v>
      </c>
      <c r="C6177" s="36"/>
      <c r="D6177" s="36"/>
      <c r="E6177" s="36"/>
      <c r="F6177" s="36"/>
      <c r="G6177" s="36"/>
      <c r="H6177" s="36"/>
    </row>
    <row r="6178" spans="1:8">
      <c r="A6178" s="47">
        <v>40798</v>
      </c>
      <c r="B6178" s="36">
        <v>114.75</v>
      </c>
      <c r="C6178" s="36"/>
      <c r="D6178" s="36"/>
      <c r="E6178" s="36"/>
      <c r="F6178" s="36"/>
      <c r="G6178" s="36"/>
      <c r="H6178" s="36"/>
    </row>
    <row r="6179" spans="1:8">
      <c r="A6179" s="47">
        <v>40799</v>
      </c>
      <c r="B6179" s="36">
        <v>114.08</v>
      </c>
      <c r="C6179" s="36"/>
      <c r="D6179" s="36"/>
      <c r="E6179" s="36"/>
      <c r="F6179" s="36"/>
      <c r="G6179" s="36"/>
      <c r="H6179" s="36"/>
    </row>
    <row r="6180" spans="1:8">
      <c r="A6180" s="47">
        <v>40800</v>
      </c>
      <c r="B6180" s="36">
        <v>113.1</v>
      </c>
      <c r="C6180" s="36"/>
      <c r="D6180" s="36"/>
      <c r="E6180" s="36"/>
      <c r="F6180" s="36"/>
      <c r="G6180" s="36"/>
      <c r="H6180" s="36"/>
    </row>
    <row r="6181" spans="1:8">
      <c r="A6181" s="47">
        <v>40801</v>
      </c>
      <c r="B6181" s="36">
        <v>116.71</v>
      </c>
      <c r="C6181" s="36"/>
      <c r="D6181" s="36"/>
      <c r="E6181" s="36"/>
      <c r="F6181" s="36"/>
      <c r="G6181" s="36"/>
      <c r="H6181" s="36"/>
    </row>
    <row r="6182" spans="1:8">
      <c r="A6182" s="47">
        <v>40802</v>
      </c>
      <c r="B6182" s="36">
        <v>116.26</v>
      </c>
      <c r="C6182" s="36"/>
      <c r="D6182" s="36"/>
      <c r="E6182" s="36"/>
      <c r="F6182" s="36"/>
      <c r="G6182" s="36"/>
      <c r="H6182" s="36"/>
    </row>
    <row r="6183" spans="1:8">
      <c r="A6183" s="47">
        <v>40805</v>
      </c>
      <c r="B6183" s="36">
        <v>112.89</v>
      </c>
      <c r="C6183" s="36"/>
      <c r="D6183" s="36"/>
      <c r="E6183" s="36"/>
      <c r="F6183" s="36"/>
      <c r="G6183" s="36"/>
      <c r="H6183" s="36"/>
    </row>
    <row r="6184" spans="1:8">
      <c r="A6184" s="47">
        <v>40806</v>
      </c>
      <c r="B6184" s="36">
        <v>114.39</v>
      </c>
      <c r="C6184" s="36"/>
      <c r="D6184" s="36"/>
      <c r="E6184" s="36"/>
      <c r="F6184" s="36"/>
      <c r="G6184" s="36"/>
      <c r="H6184" s="36"/>
    </row>
    <row r="6185" spans="1:8">
      <c r="A6185" s="47">
        <v>40807</v>
      </c>
      <c r="B6185" s="36">
        <v>114.26</v>
      </c>
      <c r="C6185" s="36"/>
      <c r="D6185" s="36"/>
      <c r="E6185" s="36"/>
      <c r="F6185" s="36"/>
      <c r="G6185" s="36"/>
      <c r="H6185" s="36"/>
    </row>
    <row r="6186" spans="1:8">
      <c r="A6186" s="47">
        <v>40808</v>
      </c>
      <c r="B6186" s="36">
        <v>109.21</v>
      </c>
      <c r="C6186" s="36"/>
      <c r="D6186" s="36"/>
      <c r="E6186" s="36"/>
      <c r="F6186" s="36"/>
      <c r="G6186" s="36"/>
      <c r="H6186" s="36"/>
    </row>
    <row r="6187" spans="1:8">
      <c r="A6187" s="47">
        <v>40809</v>
      </c>
      <c r="B6187" s="36">
        <v>109.17</v>
      </c>
      <c r="C6187" s="36"/>
      <c r="D6187" s="36"/>
      <c r="E6187" s="36"/>
      <c r="F6187" s="36"/>
      <c r="G6187" s="36"/>
      <c r="H6187" s="36"/>
    </row>
    <row r="6188" spans="1:8">
      <c r="A6188" s="47">
        <v>40812</v>
      </c>
      <c r="B6188" s="36">
        <v>107.9</v>
      </c>
      <c r="C6188" s="36"/>
      <c r="D6188" s="36"/>
      <c r="E6188" s="36"/>
      <c r="F6188" s="36"/>
      <c r="G6188" s="36"/>
      <c r="H6188" s="36"/>
    </row>
    <row r="6189" spans="1:8">
      <c r="A6189" s="47">
        <v>40813</v>
      </c>
      <c r="B6189" s="36">
        <v>109.54</v>
      </c>
      <c r="C6189" s="36"/>
      <c r="D6189" s="36"/>
      <c r="E6189" s="36"/>
      <c r="F6189" s="36"/>
      <c r="G6189" s="36"/>
      <c r="H6189" s="36"/>
    </row>
    <row r="6190" spans="1:8">
      <c r="A6190" s="47">
        <v>40814</v>
      </c>
      <c r="B6190" s="36">
        <v>108.52</v>
      </c>
      <c r="C6190" s="36"/>
      <c r="D6190" s="36"/>
      <c r="E6190" s="36"/>
      <c r="F6190" s="36"/>
      <c r="G6190" s="36"/>
      <c r="H6190" s="36"/>
    </row>
    <row r="6191" spans="1:8">
      <c r="A6191" s="47">
        <v>40815</v>
      </c>
      <c r="B6191" s="36">
        <v>107.08</v>
      </c>
      <c r="C6191" s="36"/>
      <c r="D6191" s="36"/>
      <c r="E6191" s="36"/>
      <c r="F6191" s="36"/>
      <c r="G6191" s="36"/>
      <c r="H6191" s="36"/>
    </row>
    <row r="6192" spans="1:8">
      <c r="A6192" s="47">
        <v>40816</v>
      </c>
      <c r="B6192" s="36">
        <v>105.42</v>
      </c>
      <c r="C6192" s="36"/>
      <c r="D6192" s="36"/>
      <c r="E6192" s="36"/>
      <c r="F6192" s="36"/>
      <c r="G6192" s="36"/>
      <c r="H6192" s="36"/>
    </row>
    <row r="6193" spans="1:8">
      <c r="A6193" s="47">
        <v>40819</v>
      </c>
      <c r="B6193" s="36">
        <v>103.61</v>
      </c>
      <c r="C6193" s="36"/>
      <c r="D6193" s="36"/>
      <c r="E6193" s="36"/>
      <c r="F6193" s="36"/>
      <c r="G6193" s="36"/>
      <c r="H6193" s="36"/>
    </row>
    <row r="6194" spans="1:8">
      <c r="A6194" s="47">
        <v>40820</v>
      </c>
      <c r="B6194" s="36">
        <v>101.84</v>
      </c>
      <c r="C6194" s="36"/>
      <c r="D6194" s="36"/>
      <c r="E6194" s="36"/>
      <c r="F6194" s="36"/>
      <c r="G6194" s="36"/>
      <c r="H6194" s="36"/>
    </row>
    <row r="6195" spans="1:8">
      <c r="A6195" s="47">
        <v>40821</v>
      </c>
      <c r="B6195" s="36">
        <v>103.77</v>
      </c>
      <c r="C6195" s="36"/>
      <c r="D6195" s="36"/>
      <c r="E6195" s="36"/>
      <c r="F6195" s="36"/>
      <c r="G6195" s="36"/>
      <c r="H6195" s="36"/>
    </row>
    <row r="6196" spans="1:8">
      <c r="A6196" s="47">
        <v>40822</v>
      </c>
      <c r="B6196" s="36">
        <v>104.38</v>
      </c>
      <c r="C6196" s="36"/>
      <c r="D6196" s="36"/>
      <c r="E6196" s="36"/>
      <c r="F6196" s="36"/>
      <c r="G6196" s="36"/>
      <c r="H6196" s="36"/>
    </row>
    <row r="6197" spans="1:8">
      <c r="A6197" s="47">
        <v>40823</v>
      </c>
      <c r="B6197" s="36">
        <v>106.56</v>
      </c>
      <c r="C6197" s="36"/>
      <c r="D6197" s="36"/>
      <c r="E6197" s="36"/>
      <c r="F6197" s="36"/>
      <c r="G6197" s="36"/>
      <c r="H6197" s="36"/>
    </row>
    <row r="6198" spans="1:8">
      <c r="A6198" s="47">
        <v>40826</v>
      </c>
      <c r="B6198" s="36">
        <v>109.49</v>
      </c>
      <c r="C6198" s="36"/>
      <c r="D6198" s="36"/>
      <c r="E6198" s="36"/>
      <c r="F6198" s="36"/>
      <c r="G6198" s="36"/>
      <c r="H6198" s="36"/>
    </row>
    <row r="6199" spans="1:8">
      <c r="A6199" s="47">
        <v>40827</v>
      </c>
      <c r="B6199" s="36">
        <v>109.22</v>
      </c>
      <c r="C6199" s="36"/>
      <c r="D6199" s="36"/>
      <c r="E6199" s="36"/>
      <c r="F6199" s="36"/>
      <c r="G6199" s="36"/>
      <c r="H6199" s="36"/>
    </row>
    <row r="6200" spans="1:8">
      <c r="A6200" s="47">
        <v>40828</v>
      </c>
      <c r="B6200" s="36">
        <v>112.44</v>
      </c>
      <c r="C6200" s="36"/>
      <c r="D6200" s="36"/>
      <c r="E6200" s="36"/>
      <c r="F6200" s="36"/>
      <c r="G6200" s="36"/>
      <c r="H6200" s="36"/>
    </row>
    <row r="6201" spans="1:8">
      <c r="A6201" s="47">
        <v>40829</v>
      </c>
      <c r="B6201" s="36">
        <v>112.45</v>
      </c>
      <c r="C6201" s="36"/>
      <c r="D6201" s="36"/>
      <c r="E6201" s="36"/>
      <c r="F6201" s="36"/>
      <c r="G6201" s="36"/>
      <c r="H6201" s="36"/>
    </row>
    <row r="6202" spans="1:8">
      <c r="A6202" s="47">
        <v>40830</v>
      </c>
      <c r="B6202" s="36">
        <v>114.33</v>
      </c>
      <c r="C6202" s="36"/>
      <c r="D6202" s="36"/>
      <c r="E6202" s="36"/>
      <c r="F6202" s="36"/>
      <c r="G6202" s="36"/>
      <c r="H6202" s="36"/>
    </row>
    <row r="6203" spans="1:8">
      <c r="A6203" s="47">
        <v>40833</v>
      </c>
      <c r="B6203" s="36">
        <v>112.92</v>
      </c>
      <c r="C6203" s="36"/>
      <c r="D6203" s="36"/>
      <c r="E6203" s="36"/>
      <c r="F6203" s="36"/>
      <c r="G6203" s="36"/>
      <c r="H6203" s="36"/>
    </row>
    <row r="6204" spans="1:8">
      <c r="A6204" s="47">
        <v>40834</v>
      </c>
      <c r="B6204" s="36">
        <v>112.08</v>
      </c>
      <c r="C6204" s="36"/>
      <c r="D6204" s="36"/>
      <c r="E6204" s="36"/>
      <c r="F6204" s="36"/>
      <c r="G6204" s="36"/>
      <c r="H6204" s="36"/>
    </row>
    <row r="6205" spans="1:8">
      <c r="A6205" s="47">
        <v>40835</v>
      </c>
      <c r="B6205" s="36">
        <v>111.76</v>
      </c>
      <c r="C6205" s="36"/>
      <c r="D6205" s="36"/>
      <c r="E6205" s="36"/>
      <c r="F6205" s="36"/>
      <c r="G6205" s="36"/>
      <c r="H6205" s="36"/>
    </row>
    <row r="6206" spans="1:8">
      <c r="A6206" s="47">
        <v>40836</v>
      </c>
      <c r="B6206" s="36">
        <v>109</v>
      </c>
      <c r="C6206" s="36"/>
      <c r="D6206" s="36"/>
      <c r="E6206" s="36"/>
      <c r="F6206" s="36"/>
      <c r="G6206" s="36"/>
      <c r="H6206" s="36"/>
    </row>
    <row r="6207" spans="1:8">
      <c r="A6207" s="47">
        <v>40837</v>
      </c>
      <c r="B6207" s="36">
        <v>111.6</v>
      </c>
      <c r="C6207" s="36"/>
      <c r="D6207" s="36"/>
      <c r="E6207" s="36"/>
      <c r="F6207" s="36"/>
      <c r="G6207" s="36"/>
      <c r="H6207" s="36"/>
    </row>
    <row r="6208" spans="1:8">
      <c r="A6208" s="47">
        <v>40840</v>
      </c>
      <c r="B6208" s="36">
        <v>111.67</v>
      </c>
      <c r="C6208" s="36"/>
      <c r="D6208" s="36"/>
      <c r="E6208" s="36"/>
      <c r="F6208" s="36"/>
      <c r="G6208" s="36"/>
      <c r="H6208" s="36"/>
    </row>
    <row r="6209" spans="1:8">
      <c r="A6209" s="47">
        <v>40841</v>
      </c>
      <c r="B6209" s="36">
        <v>112.11</v>
      </c>
      <c r="C6209" s="36"/>
      <c r="D6209" s="36"/>
      <c r="E6209" s="36"/>
      <c r="F6209" s="36"/>
      <c r="G6209" s="36"/>
      <c r="H6209" s="36"/>
    </row>
    <row r="6210" spans="1:8">
      <c r="A6210" s="47">
        <v>40842</v>
      </c>
      <c r="B6210" s="36">
        <v>110.43</v>
      </c>
      <c r="C6210" s="36"/>
      <c r="D6210" s="36"/>
      <c r="E6210" s="36"/>
      <c r="F6210" s="36"/>
      <c r="G6210" s="36"/>
      <c r="H6210" s="36"/>
    </row>
    <row r="6211" spans="1:8">
      <c r="A6211" s="47">
        <v>40843</v>
      </c>
      <c r="B6211" s="36">
        <v>112.45</v>
      </c>
      <c r="C6211" s="36"/>
      <c r="D6211" s="36"/>
      <c r="E6211" s="36"/>
      <c r="F6211" s="36"/>
      <c r="G6211" s="36"/>
      <c r="H6211" s="36"/>
    </row>
    <row r="6212" spans="1:8">
      <c r="A6212" s="47">
        <v>40844</v>
      </c>
      <c r="B6212" s="36">
        <v>110.01</v>
      </c>
      <c r="C6212" s="36"/>
      <c r="D6212" s="36"/>
      <c r="E6212" s="36"/>
      <c r="F6212" s="36"/>
      <c r="G6212" s="36"/>
      <c r="H6212" s="36"/>
    </row>
    <row r="6213" spans="1:8">
      <c r="A6213" s="47">
        <v>40847</v>
      </c>
      <c r="B6213" s="36">
        <v>108.43</v>
      </c>
      <c r="C6213" s="36"/>
      <c r="D6213" s="36"/>
      <c r="E6213" s="36"/>
      <c r="F6213" s="36"/>
      <c r="G6213" s="36"/>
      <c r="H6213" s="36"/>
    </row>
    <row r="6214" spans="1:8">
      <c r="A6214" s="47">
        <v>40848</v>
      </c>
      <c r="B6214" s="36">
        <v>106.97</v>
      </c>
      <c r="C6214" s="36"/>
      <c r="D6214" s="36"/>
      <c r="E6214" s="36"/>
      <c r="F6214" s="36"/>
      <c r="G6214" s="36"/>
      <c r="H6214" s="36"/>
    </row>
    <row r="6215" spans="1:8">
      <c r="A6215" s="47">
        <v>40849</v>
      </c>
      <c r="B6215" s="36">
        <v>110.82</v>
      </c>
      <c r="C6215" s="36"/>
      <c r="D6215" s="36"/>
      <c r="E6215" s="36"/>
      <c r="F6215" s="36"/>
      <c r="G6215" s="36"/>
      <c r="H6215" s="36"/>
    </row>
    <row r="6216" spans="1:8">
      <c r="A6216" s="47">
        <v>40850</v>
      </c>
      <c r="B6216" s="36">
        <v>110.76</v>
      </c>
      <c r="C6216" s="36"/>
      <c r="D6216" s="36"/>
      <c r="E6216" s="36"/>
      <c r="F6216" s="36"/>
      <c r="G6216" s="36"/>
      <c r="H6216" s="36"/>
    </row>
    <row r="6217" spans="1:8">
      <c r="A6217" s="47">
        <v>40851</v>
      </c>
      <c r="B6217" s="36">
        <v>112.22</v>
      </c>
      <c r="C6217" s="36"/>
      <c r="D6217" s="36"/>
      <c r="E6217" s="36"/>
      <c r="F6217" s="36"/>
      <c r="G6217" s="36"/>
      <c r="H6217" s="36"/>
    </row>
    <row r="6218" spans="1:8">
      <c r="A6218" s="47">
        <v>40854</v>
      </c>
      <c r="B6218" s="36">
        <v>114.75</v>
      </c>
      <c r="C6218" s="36"/>
      <c r="D6218" s="36"/>
      <c r="E6218" s="36"/>
      <c r="F6218" s="36"/>
      <c r="G6218" s="36"/>
      <c r="H6218" s="36"/>
    </row>
    <row r="6219" spans="1:8">
      <c r="A6219" s="47">
        <v>40855</v>
      </c>
      <c r="B6219" s="36">
        <v>115.61</v>
      </c>
      <c r="C6219" s="36"/>
      <c r="D6219" s="36"/>
      <c r="E6219" s="36"/>
      <c r="F6219" s="36"/>
      <c r="G6219" s="36"/>
      <c r="H6219" s="36"/>
    </row>
    <row r="6220" spans="1:8">
      <c r="A6220" s="47">
        <v>40856</v>
      </c>
      <c r="B6220" s="36">
        <v>115.29</v>
      </c>
      <c r="C6220" s="36"/>
      <c r="D6220" s="36"/>
      <c r="E6220" s="36"/>
      <c r="F6220" s="36"/>
      <c r="G6220" s="36"/>
      <c r="H6220" s="36"/>
    </row>
    <row r="6221" spans="1:8">
      <c r="A6221" s="47">
        <v>40857</v>
      </c>
      <c r="B6221" s="36">
        <v>113.32</v>
      </c>
      <c r="C6221" s="36"/>
      <c r="D6221" s="36"/>
      <c r="E6221" s="36"/>
      <c r="F6221" s="36"/>
      <c r="G6221" s="36"/>
      <c r="H6221" s="36"/>
    </row>
    <row r="6222" spans="1:8">
      <c r="A6222" s="47">
        <v>40858</v>
      </c>
      <c r="B6222" s="36">
        <v>114.43</v>
      </c>
      <c r="C6222" s="36"/>
      <c r="D6222" s="36"/>
      <c r="E6222" s="36"/>
      <c r="F6222" s="36"/>
      <c r="G6222" s="36"/>
      <c r="H6222" s="36"/>
    </row>
    <row r="6223" spans="1:8">
      <c r="A6223" s="47">
        <v>40861</v>
      </c>
      <c r="B6223" s="36">
        <v>112.57</v>
      </c>
      <c r="C6223" s="36"/>
      <c r="D6223" s="36"/>
      <c r="E6223" s="36"/>
      <c r="F6223" s="36"/>
      <c r="G6223" s="36"/>
      <c r="H6223" s="36"/>
    </row>
    <row r="6224" spans="1:8">
      <c r="A6224" s="47">
        <v>40862</v>
      </c>
      <c r="B6224" s="36">
        <v>111.9</v>
      </c>
      <c r="C6224" s="36"/>
      <c r="D6224" s="36"/>
      <c r="E6224" s="36"/>
      <c r="F6224" s="36"/>
      <c r="G6224" s="36"/>
      <c r="H6224" s="36"/>
    </row>
    <row r="6225" spans="1:8">
      <c r="A6225" s="47">
        <v>40863</v>
      </c>
      <c r="B6225" s="36">
        <v>111.91</v>
      </c>
      <c r="C6225" s="36"/>
      <c r="D6225" s="36"/>
      <c r="E6225" s="36"/>
      <c r="F6225" s="36"/>
      <c r="G6225" s="36"/>
      <c r="H6225" s="36"/>
    </row>
    <row r="6226" spans="1:8">
      <c r="A6226" s="47">
        <v>40864</v>
      </c>
      <c r="B6226" s="36">
        <v>109.25</v>
      </c>
      <c r="C6226" s="36"/>
      <c r="D6226" s="36"/>
      <c r="E6226" s="36"/>
      <c r="F6226" s="36"/>
      <c r="G6226" s="36"/>
      <c r="H6226" s="36"/>
    </row>
    <row r="6227" spans="1:8">
      <c r="A6227" s="47">
        <v>40865</v>
      </c>
      <c r="B6227" s="36">
        <v>107.82</v>
      </c>
      <c r="C6227" s="36"/>
      <c r="D6227" s="36"/>
      <c r="E6227" s="36"/>
      <c r="F6227" s="36"/>
      <c r="G6227" s="36"/>
      <c r="H6227" s="36"/>
    </row>
    <row r="6228" spans="1:8">
      <c r="A6228" s="47">
        <v>40868</v>
      </c>
      <c r="B6228" s="36">
        <v>105.98</v>
      </c>
      <c r="C6228" s="36"/>
      <c r="D6228" s="36"/>
      <c r="E6228" s="36"/>
      <c r="F6228" s="36"/>
      <c r="G6228" s="36"/>
      <c r="H6228" s="36"/>
    </row>
    <row r="6229" spans="1:8">
      <c r="A6229" s="47">
        <v>40869</v>
      </c>
      <c r="B6229" s="36">
        <v>107.77</v>
      </c>
      <c r="C6229" s="36"/>
      <c r="D6229" s="36"/>
      <c r="E6229" s="36"/>
      <c r="F6229" s="36"/>
      <c r="G6229" s="36"/>
      <c r="H6229" s="36"/>
    </row>
    <row r="6230" spans="1:8">
      <c r="A6230" s="47">
        <v>40870</v>
      </c>
      <c r="B6230" s="36">
        <v>106.83</v>
      </c>
      <c r="C6230" s="36"/>
      <c r="D6230" s="36"/>
      <c r="E6230" s="36"/>
      <c r="F6230" s="36"/>
      <c r="G6230" s="36"/>
      <c r="H6230" s="36"/>
    </row>
    <row r="6231" spans="1:8">
      <c r="A6231" s="47">
        <v>40872</v>
      </c>
      <c r="B6231" s="36">
        <v>106.08</v>
      </c>
      <c r="C6231" s="36"/>
      <c r="D6231" s="36"/>
      <c r="E6231" s="36"/>
      <c r="F6231" s="36"/>
      <c r="G6231" s="36"/>
      <c r="H6231" s="36"/>
    </row>
    <row r="6232" spans="1:8">
      <c r="A6232" s="47">
        <v>40875</v>
      </c>
      <c r="B6232" s="36">
        <v>109.38</v>
      </c>
      <c r="C6232" s="36"/>
      <c r="D6232" s="36"/>
      <c r="E6232" s="36"/>
      <c r="F6232" s="36"/>
      <c r="G6232" s="36"/>
      <c r="H6232" s="36"/>
    </row>
    <row r="6233" spans="1:8">
      <c r="A6233" s="47">
        <v>40876</v>
      </c>
      <c r="B6233" s="36">
        <v>111.25</v>
      </c>
      <c r="C6233" s="36"/>
      <c r="D6233" s="36"/>
      <c r="E6233" s="36"/>
      <c r="F6233" s="36"/>
      <c r="G6233" s="36"/>
      <c r="H6233" s="36"/>
    </row>
    <row r="6234" spans="1:8">
      <c r="A6234" s="47">
        <v>40877</v>
      </c>
      <c r="B6234" s="36">
        <v>111.22</v>
      </c>
      <c r="C6234" s="36"/>
      <c r="D6234" s="36"/>
      <c r="E6234" s="36"/>
      <c r="F6234" s="36"/>
      <c r="G6234" s="36"/>
      <c r="H6234" s="36"/>
    </row>
    <row r="6235" spans="1:8">
      <c r="A6235" s="47">
        <v>40878</v>
      </c>
      <c r="B6235" s="36">
        <v>108.83</v>
      </c>
      <c r="C6235" s="36"/>
      <c r="D6235" s="36"/>
      <c r="E6235" s="36"/>
      <c r="F6235" s="36"/>
      <c r="G6235" s="36"/>
      <c r="H6235" s="36"/>
    </row>
    <row r="6236" spans="1:8">
      <c r="A6236" s="47">
        <v>40879</v>
      </c>
      <c r="B6236" s="36">
        <v>109.59</v>
      </c>
      <c r="C6236" s="36"/>
      <c r="D6236" s="36"/>
      <c r="E6236" s="36"/>
      <c r="F6236" s="36"/>
      <c r="G6236" s="36"/>
      <c r="H6236" s="36"/>
    </row>
    <row r="6237" spans="1:8">
      <c r="A6237" s="47">
        <v>40882</v>
      </c>
      <c r="B6237" s="36">
        <v>110.18</v>
      </c>
      <c r="C6237" s="36"/>
      <c r="D6237" s="36"/>
      <c r="E6237" s="36"/>
      <c r="F6237" s="36"/>
      <c r="G6237" s="36"/>
      <c r="H6237" s="36"/>
    </row>
    <row r="6238" spans="1:8">
      <c r="A6238" s="47">
        <v>40883</v>
      </c>
      <c r="B6238" s="36">
        <v>110.16</v>
      </c>
      <c r="C6238" s="36"/>
      <c r="D6238" s="36"/>
      <c r="E6238" s="36"/>
      <c r="F6238" s="36"/>
      <c r="G6238" s="36"/>
      <c r="H6238" s="36"/>
    </row>
    <row r="6239" spans="1:8">
      <c r="A6239" s="47">
        <v>40884</v>
      </c>
      <c r="B6239" s="36">
        <v>110.07</v>
      </c>
      <c r="C6239" s="36"/>
      <c r="D6239" s="36"/>
      <c r="E6239" s="36"/>
      <c r="F6239" s="36"/>
      <c r="G6239" s="36"/>
      <c r="H6239" s="36"/>
    </row>
    <row r="6240" spans="1:8">
      <c r="A6240" s="47">
        <v>40885</v>
      </c>
      <c r="B6240" s="36">
        <v>108.23</v>
      </c>
      <c r="C6240" s="36"/>
      <c r="D6240" s="36"/>
      <c r="E6240" s="36"/>
      <c r="F6240" s="36"/>
      <c r="G6240" s="36"/>
      <c r="H6240" s="36"/>
    </row>
    <row r="6241" spans="1:8">
      <c r="A6241" s="47">
        <v>40886</v>
      </c>
      <c r="B6241" s="36">
        <v>107.91</v>
      </c>
      <c r="C6241" s="36"/>
      <c r="D6241" s="36"/>
      <c r="E6241" s="36"/>
      <c r="F6241" s="36"/>
      <c r="G6241" s="36"/>
      <c r="H6241" s="36"/>
    </row>
    <row r="6242" spans="1:8">
      <c r="A6242" s="47">
        <v>40889</v>
      </c>
      <c r="B6242" s="36">
        <v>107.82</v>
      </c>
      <c r="C6242" s="36"/>
      <c r="D6242" s="36"/>
      <c r="E6242" s="36"/>
      <c r="F6242" s="36"/>
      <c r="G6242" s="36"/>
      <c r="H6242" s="36"/>
    </row>
    <row r="6243" spans="1:8">
      <c r="A6243" s="47">
        <v>40890</v>
      </c>
      <c r="B6243" s="36">
        <v>109.25</v>
      </c>
      <c r="C6243" s="36"/>
      <c r="D6243" s="36"/>
      <c r="E6243" s="36"/>
      <c r="F6243" s="36"/>
      <c r="G6243" s="36"/>
      <c r="H6243" s="36"/>
    </row>
    <row r="6244" spans="1:8">
      <c r="A6244" s="47">
        <v>40891</v>
      </c>
      <c r="B6244" s="36">
        <v>105.72</v>
      </c>
      <c r="C6244" s="36"/>
      <c r="D6244" s="36"/>
      <c r="E6244" s="36"/>
      <c r="F6244" s="36"/>
      <c r="G6244" s="36"/>
      <c r="H6244" s="36"/>
    </row>
    <row r="6245" spans="1:8">
      <c r="A6245" s="47">
        <v>40892</v>
      </c>
      <c r="B6245" s="36">
        <v>104.52</v>
      </c>
      <c r="C6245" s="36"/>
      <c r="D6245" s="36"/>
      <c r="E6245" s="36"/>
      <c r="F6245" s="36"/>
      <c r="G6245" s="36"/>
      <c r="H6245" s="36"/>
    </row>
    <row r="6246" spans="1:8">
      <c r="A6246" s="47">
        <v>40893</v>
      </c>
      <c r="B6246" s="36">
        <v>104</v>
      </c>
      <c r="C6246" s="36"/>
      <c r="D6246" s="36"/>
      <c r="E6246" s="36"/>
      <c r="F6246" s="36"/>
      <c r="G6246" s="36"/>
      <c r="H6246" s="36"/>
    </row>
    <row r="6247" spans="1:8">
      <c r="A6247" s="47">
        <v>40896</v>
      </c>
      <c r="B6247" s="36">
        <v>104.55</v>
      </c>
      <c r="C6247" s="36"/>
      <c r="D6247" s="36"/>
      <c r="E6247" s="36"/>
      <c r="F6247" s="36"/>
      <c r="G6247" s="36"/>
      <c r="H6247" s="36"/>
    </row>
    <row r="6248" spans="1:8">
      <c r="A6248" s="47">
        <v>40897</v>
      </c>
      <c r="B6248" s="36">
        <v>107.8</v>
      </c>
      <c r="C6248" s="36"/>
      <c r="D6248" s="36"/>
      <c r="E6248" s="36"/>
      <c r="F6248" s="36"/>
      <c r="G6248" s="36"/>
      <c r="H6248" s="36"/>
    </row>
    <row r="6249" spans="1:8">
      <c r="A6249" s="47">
        <v>40898</v>
      </c>
      <c r="B6249" s="36">
        <v>108</v>
      </c>
      <c r="C6249" s="36"/>
      <c r="D6249" s="36"/>
      <c r="E6249" s="36"/>
      <c r="F6249" s="36"/>
      <c r="G6249" s="36"/>
      <c r="H6249" s="36"/>
    </row>
    <row r="6250" spans="1:8">
      <c r="A6250" s="47">
        <v>40899</v>
      </c>
      <c r="B6250" s="36">
        <v>108.98</v>
      </c>
      <c r="C6250" s="36"/>
      <c r="D6250" s="36"/>
      <c r="E6250" s="36"/>
      <c r="F6250" s="36"/>
      <c r="G6250" s="36"/>
      <c r="H6250" s="36"/>
    </row>
    <row r="6251" spans="1:8">
      <c r="A6251" s="47">
        <v>40900</v>
      </c>
      <c r="B6251" s="36">
        <v>109.28</v>
      </c>
      <c r="C6251" s="36"/>
      <c r="D6251" s="36"/>
      <c r="E6251" s="36"/>
      <c r="F6251" s="36"/>
      <c r="G6251" s="36"/>
      <c r="H6251" s="36"/>
    </row>
    <row r="6252" spans="1:8">
      <c r="A6252" s="47">
        <v>40905</v>
      </c>
      <c r="B6252" s="36">
        <v>107.54</v>
      </c>
      <c r="C6252" s="36"/>
      <c r="D6252" s="36"/>
      <c r="E6252" s="36"/>
      <c r="F6252" s="36"/>
      <c r="G6252" s="36"/>
      <c r="H6252" s="36"/>
    </row>
    <row r="6253" spans="1:8">
      <c r="A6253" s="47">
        <v>40906</v>
      </c>
      <c r="B6253" s="36">
        <v>106.89</v>
      </c>
      <c r="C6253" s="36"/>
      <c r="D6253" s="36"/>
      <c r="E6253" s="36"/>
      <c r="F6253" s="36"/>
      <c r="G6253" s="36"/>
      <c r="H6253" s="36"/>
    </row>
    <row r="6254" spans="1:8">
      <c r="A6254" s="47">
        <v>40907</v>
      </c>
      <c r="B6254" s="36">
        <v>108.09</v>
      </c>
      <c r="C6254" s="36"/>
      <c r="D6254" s="36"/>
      <c r="E6254" s="36"/>
      <c r="F6254" s="36"/>
      <c r="G6254" s="36"/>
      <c r="H6254" s="36"/>
    </row>
    <row r="6255" spans="1:8">
      <c r="A6255" s="47">
        <v>40911</v>
      </c>
      <c r="B6255" s="36">
        <v>111.12</v>
      </c>
      <c r="C6255" s="36"/>
      <c r="D6255" s="36"/>
      <c r="E6255" s="36"/>
      <c r="F6255" s="36"/>
      <c r="G6255" s="36"/>
      <c r="H6255" s="36"/>
    </row>
    <row r="6256" spans="1:8">
      <c r="A6256" s="47">
        <v>40912</v>
      </c>
      <c r="B6256" s="36">
        <v>113.37</v>
      </c>
      <c r="C6256" s="36"/>
      <c r="D6256" s="36"/>
      <c r="E6256" s="36"/>
      <c r="F6256" s="36"/>
      <c r="G6256" s="36"/>
      <c r="H6256" s="36"/>
    </row>
    <row r="6257" spans="1:8">
      <c r="A6257" s="47">
        <v>40913</v>
      </c>
      <c r="B6257" s="36">
        <v>113.59</v>
      </c>
      <c r="C6257" s="36"/>
      <c r="D6257" s="36"/>
      <c r="E6257" s="36"/>
      <c r="F6257" s="36"/>
      <c r="G6257" s="36"/>
      <c r="H6257" s="36"/>
    </row>
    <row r="6258" spans="1:8">
      <c r="A6258" s="47">
        <v>40914</v>
      </c>
      <c r="B6258" s="36">
        <v>111.96</v>
      </c>
      <c r="C6258" s="36"/>
      <c r="D6258" s="36"/>
      <c r="E6258" s="36"/>
      <c r="F6258" s="36"/>
      <c r="G6258" s="36"/>
      <c r="H6258" s="36"/>
    </row>
    <row r="6259" spans="1:8">
      <c r="A6259" s="47">
        <v>40917</v>
      </c>
      <c r="B6259" s="36">
        <v>111.07</v>
      </c>
      <c r="C6259" s="36"/>
      <c r="D6259" s="36"/>
      <c r="E6259" s="36"/>
      <c r="F6259" s="36"/>
      <c r="G6259" s="36"/>
      <c r="H6259" s="36"/>
    </row>
    <row r="6260" spans="1:8">
      <c r="A6260" s="47">
        <v>40918</v>
      </c>
      <c r="B6260" s="36">
        <v>113.3</v>
      </c>
      <c r="C6260" s="36"/>
      <c r="D6260" s="36"/>
      <c r="E6260" s="36"/>
      <c r="F6260" s="36"/>
      <c r="G6260" s="36"/>
      <c r="H6260" s="36"/>
    </row>
    <row r="6261" spans="1:8">
      <c r="A6261" s="47">
        <v>40919</v>
      </c>
      <c r="B6261" s="36">
        <v>111.66</v>
      </c>
      <c r="C6261" s="36"/>
      <c r="D6261" s="36"/>
      <c r="E6261" s="36"/>
      <c r="F6261" s="36"/>
      <c r="G6261" s="36"/>
      <c r="H6261" s="36"/>
    </row>
    <row r="6262" spans="1:8">
      <c r="A6262" s="47">
        <v>40920</v>
      </c>
      <c r="B6262" s="36">
        <v>112.97</v>
      </c>
      <c r="C6262" s="36"/>
      <c r="D6262" s="36"/>
      <c r="E6262" s="36"/>
      <c r="F6262" s="36"/>
      <c r="G6262" s="36"/>
      <c r="H6262" s="36"/>
    </row>
    <row r="6263" spans="1:8">
      <c r="A6263" s="47">
        <v>40921</v>
      </c>
      <c r="B6263" s="36">
        <v>109.88</v>
      </c>
      <c r="C6263" s="36"/>
      <c r="D6263" s="36"/>
      <c r="E6263" s="36"/>
      <c r="F6263" s="36"/>
      <c r="G6263" s="36"/>
      <c r="H6263" s="36"/>
    </row>
    <row r="6264" spans="1:8">
      <c r="A6264" s="47">
        <v>40925</v>
      </c>
      <c r="B6264" s="36">
        <v>110.55</v>
      </c>
      <c r="C6264" s="36"/>
      <c r="D6264" s="36"/>
      <c r="E6264" s="36"/>
      <c r="F6264" s="36"/>
      <c r="G6264" s="36"/>
      <c r="H6264" s="36"/>
    </row>
    <row r="6265" spans="1:8">
      <c r="A6265" s="47">
        <v>40926</v>
      </c>
      <c r="B6265" s="36">
        <v>109.81</v>
      </c>
      <c r="C6265" s="36"/>
      <c r="D6265" s="36"/>
      <c r="E6265" s="36"/>
      <c r="F6265" s="36"/>
      <c r="G6265" s="36"/>
      <c r="H6265" s="36"/>
    </row>
    <row r="6266" spans="1:8">
      <c r="A6266" s="47">
        <v>40927</v>
      </c>
      <c r="B6266" s="36">
        <v>109.54</v>
      </c>
      <c r="C6266" s="36"/>
      <c r="D6266" s="36"/>
      <c r="E6266" s="36"/>
      <c r="F6266" s="36"/>
      <c r="G6266" s="36"/>
      <c r="H6266" s="36"/>
    </row>
    <row r="6267" spans="1:8">
      <c r="A6267" s="47">
        <v>40928</v>
      </c>
      <c r="B6267" s="36">
        <v>108.5</v>
      </c>
      <c r="C6267" s="36"/>
      <c r="D6267" s="36"/>
      <c r="E6267" s="36"/>
      <c r="F6267" s="36"/>
      <c r="G6267" s="36"/>
      <c r="H6267" s="36"/>
    </row>
    <row r="6268" spans="1:8">
      <c r="A6268" s="47">
        <v>40931</v>
      </c>
      <c r="B6268" s="36">
        <v>109.46</v>
      </c>
      <c r="C6268" s="36"/>
      <c r="D6268" s="36"/>
      <c r="E6268" s="36"/>
      <c r="F6268" s="36"/>
      <c r="G6268" s="36"/>
      <c r="H6268" s="36"/>
    </row>
    <row r="6269" spans="1:8">
      <c r="A6269" s="47">
        <v>40932</v>
      </c>
      <c r="B6269" s="36">
        <v>108.38</v>
      </c>
      <c r="C6269" s="36"/>
      <c r="D6269" s="36"/>
      <c r="E6269" s="36"/>
      <c r="F6269" s="36"/>
      <c r="G6269" s="36"/>
      <c r="H6269" s="36"/>
    </row>
    <row r="6270" spans="1:8">
      <c r="A6270" s="47">
        <v>40933</v>
      </c>
      <c r="B6270" s="36">
        <v>108.48</v>
      </c>
      <c r="C6270" s="36"/>
      <c r="D6270" s="36"/>
      <c r="E6270" s="36"/>
      <c r="F6270" s="36"/>
      <c r="G6270" s="36"/>
      <c r="H6270" s="36"/>
    </row>
    <row r="6271" spans="1:8">
      <c r="A6271" s="47">
        <v>40934</v>
      </c>
      <c r="B6271" s="36">
        <v>109.08</v>
      </c>
      <c r="C6271" s="36"/>
      <c r="D6271" s="36"/>
      <c r="E6271" s="36"/>
      <c r="F6271" s="36"/>
      <c r="G6271" s="36"/>
      <c r="H6271" s="36"/>
    </row>
    <row r="6272" spans="1:8">
      <c r="A6272" s="47">
        <v>40935</v>
      </c>
      <c r="B6272" s="36">
        <v>110.5</v>
      </c>
      <c r="C6272" s="36"/>
      <c r="D6272" s="36"/>
      <c r="E6272" s="36"/>
      <c r="F6272" s="36"/>
      <c r="G6272" s="36"/>
      <c r="H6272" s="36"/>
    </row>
    <row r="6273" spans="1:8">
      <c r="A6273" s="47">
        <v>40938</v>
      </c>
      <c r="B6273" s="36">
        <v>110.24</v>
      </c>
      <c r="C6273" s="36"/>
      <c r="D6273" s="36"/>
      <c r="E6273" s="36"/>
      <c r="F6273" s="36"/>
      <c r="G6273" s="36"/>
      <c r="H6273" s="36"/>
    </row>
    <row r="6274" spans="1:8">
      <c r="A6274" s="47">
        <v>40939</v>
      </c>
      <c r="B6274" s="36">
        <v>110.26</v>
      </c>
      <c r="C6274" s="36"/>
      <c r="D6274" s="36"/>
      <c r="E6274" s="36"/>
      <c r="F6274" s="36"/>
      <c r="G6274" s="36"/>
      <c r="H6274" s="36"/>
    </row>
    <row r="6275" spans="1:8">
      <c r="A6275" s="47">
        <v>40940</v>
      </c>
      <c r="B6275" s="36">
        <v>111.96</v>
      </c>
      <c r="C6275" s="36"/>
      <c r="D6275" s="36"/>
      <c r="E6275" s="36"/>
      <c r="F6275" s="36"/>
      <c r="G6275" s="36"/>
      <c r="H6275" s="36"/>
    </row>
    <row r="6276" spans="1:8">
      <c r="A6276" s="47">
        <v>40941</v>
      </c>
      <c r="B6276" s="36">
        <v>110.96</v>
      </c>
      <c r="C6276" s="36"/>
      <c r="D6276" s="36"/>
      <c r="E6276" s="36"/>
      <c r="F6276" s="36"/>
      <c r="G6276" s="36"/>
      <c r="H6276" s="36"/>
    </row>
    <row r="6277" spans="1:8">
      <c r="A6277" s="47">
        <v>40942</v>
      </c>
      <c r="B6277" s="36">
        <v>112.56</v>
      </c>
      <c r="C6277" s="36"/>
      <c r="D6277" s="36"/>
      <c r="E6277" s="36"/>
      <c r="F6277" s="36"/>
      <c r="G6277" s="36"/>
      <c r="H6277" s="36"/>
    </row>
    <row r="6278" spans="1:8">
      <c r="A6278" s="47">
        <v>40945</v>
      </c>
      <c r="B6278" s="36">
        <v>115.47</v>
      </c>
      <c r="C6278" s="36"/>
      <c r="D6278" s="36"/>
      <c r="E6278" s="36"/>
      <c r="F6278" s="36"/>
      <c r="G6278" s="36"/>
      <c r="H6278" s="36"/>
    </row>
    <row r="6279" spans="1:8">
      <c r="A6279" s="47">
        <v>40946</v>
      </c>
      <c r="B6279" s="36">
        <v>116.86</v>
      </c>
      <c r="C6279" s="36"/>
      <c r="D6279" s="36"/>
      <c r="E6279" s="36"/>
      <c r="F6279" s="36"/>
      <c r="G6279" s="36"/>
      <c r="H6279" s="36"/>
    </row>
    <row r="6280" spans="1:8">
      <c r="A6280" s="47">
        <v>40947</v>
      </c>
      <c r="B6280" s="36">
        <v>117.18</v>
      </c>
      <c r="C6280" s="36"/>
      <c r="D6280" s="36"/>
      <c r="E6280" s="36"/>
      <c r="F6280" s="36"/>
      <c r="G6280" s="36"/>
      <c r="H6280" s="36"/>
    </row>
    <row r="6281" spans="1:8">
      <c r="A6281" s="47">
        <v>40948</v>
      </c>
      <c r="B6281" s="36">
        <v>118.4</v>
      </c>
      <c r="C6281" s="36"/>
      <c r="D6281" s="36"/>
      <c r="E6281" s="36"/>
      <c r="F6281" s="36"/>
      <c r="G6281" s="36"/>
      <c r="H6281" s="36"/>
    </row>
    <row r="6282" spans="1:8">
      <c r="A6282" s="47">
        <v>40949</v>
      </c>
      <c r="B6282" s="36">
        <v>118.13</v>
      </c>
      <c r="C6282" s="36"/>
      <c r="D6282" s="36"/>
      <c r="E6282" s="36"/>
      <c r="F6282" s="36"/>
      <c r="G6282" s="36"/>
      <c r="H6282" s="36"/>
    </row>
    <row r="6283" spans="1:8">
      <c r="A6283" s="47">
        <v>40952</v>
      </c>
      <c r="B6283" s="36">
        <v>118.73</v>
      </c>
      <c r="C6283" s="36"/>
      <c r="D6283" s="36"/>
      <c r="E6283" s="36"/>
      <c r="F6283" s="36"/>
      <c r="G6283" s="36"/>
      <c r="H6283" s="36"/>
    </row>
    <row r="6284" spans="1:8">
      <c r="A6284" s="47">
        <v>40953</v>
      </c>
      <c r="B6284" s="36">
        <v>118.3</v>
      </c>
      <c r="C6284" s="36"/>
      <c r="D6284" s="36"/>
      <c r="E6284" s="36"/>
      <c r="F6284" s="36"/>
      <c r="G6284" s="36"/>
      <c r="H6284" s="36"/>
    </row>
    <row r="6285" spans="1:8">
      <c r="A6285" s="47">
        <v>40954</v>
      </c>
      <c r="B6285" s="36">
        <v>120.25</v>
      </c>
      <c r="C6285" s="36"/>
      <c r="D6285" s="36"/>
      <c r="E6285" s="36"/>
      <c r="F6285" s="36"/>
      <c r="G6285" s="36"/>
      <c r="H6285" s="36"/>
    </row>
    <row r="6286" spans="1:8">
      <c r="A6286" s="47">
        <v>40955</v>
      </c>
      <c r="B6286" s="36">
        <v>121</v>
      </c>
      <c r="C6286" s="36"/>
      <c r="D6286" s="36"/>
      <c r="E6286" s="36"/>
      <c r="F6286" s="36"/>
      <c r="G6286" s="36"/>
      <c r="H6286" s="36"/>
    </row>
    <row r="6287" spans="1:8">
      <c r="A6287" s="47">
        <v>40956</v>
      </c>
      <c r="B6287" s="36">
        <v>120.69</v>
      </c>
      <c r="C6287" s="36"/>
      <c r="D6287" s="36"/>
      <c r="E6287" s="36"/>
      <c r="F6287" s="36"/>
      <c r="G6287" s="36"/>
      <c r="H6287" s="36"/>
    </row>
    <row r="6288" spans="1:8">
      <c r="A6288" s="47">
        <v>40960</v>
      </c>
      <c r="B6288" s="36">
        <v>120.85</v>
      </c>
      <c r="C6288" s="36"/>
      <c r="D6288" s="36"/>
      <c r="E6288" s="36"/>
      <c r="F6288" s="36"/>
      <c r="G6288" s="36"/>
      <c r="H6288" s="36"/>
    </row>
    <row r="6289" spans="1:8">
      <c r="A6289" s="47">
        <v>40961</v>
      </c>
      <c r="B6289" s="36">
        <v>123.07</v>
      </c>
      <c r="C6289" s="36"/>
      <c r="D6289" s="36"/>
      <c r="E6289" s="36"/>
      <c r="F6289" s="36"/>
      <c r="G6289" s="36"/>
      <c r="H6289" s="36"/>
    </row>
    <row r="6290" spans="1:8">
      <c r="A6290" s="47">
        <v>40962</v>
      </c>
      <c r="B6290" s="36">
        <v>124.53</v>
      </c>
      <c r="C6290" s="36"/>
      <c r="D6290" s="36"/>
      <c r="E6290" s="36"/>
      <c r="F6290" s="36"/>
      <c r="G6290" s="36"/>
      <c r="H6290" s="36"/>
    </row>
    <row r="6291" spans="1:8">
      <c r="A6291" s="47">
        <v>40963</v>
      </c>
      <c r="B6291" s="36">
        <v>124.89</v>
      </c>
      <c r="C6291" s="36"/>
      <c r="D6291" s="36"/>
      <c r="E6291" s="36"/>
      <c r="F6291" s="36"/>
      <c r="G6291" s="36"/>
      <c r="H6291" s="36"/>
    </row>
    <row r="6292" spans="1:8">
      <c r="A6292" s="47">
        <v>40966</v>
      </c>
      <c r="B6292" s="36">
        <v>126.46</v>
      </c>
      <c r="C6292" s="36"/>
      <c r="D6292" s="36"/>
      <c r="E6292" s="36"/>
      <c r="F6292" s="36"/>
      <c r="G6292" s="36"/>
      <c r="H6292" s="36"/>
    </row>
    <row r="6293" spans="1:8">
      <c r="A6293" s="47">
        <v>40967</v>
      </c>
      <c r="B6293" s="36">
        <v>124.02</v>
      </c>
      <c r="C6293" s="36"/>
      <c r="D6293" s="36"/>
      <c r="E6293" s="36"/>
      <c r="F6293" s="36"/>
      <c r="G6293" s="36"/>
      <c r="H6293" s="36"/>
    </row>
    <row r="6294" spans="1:8">
      <c r="A6294" s="47">
        <v>40968</v>
      </c>
      <c r="B6294" s="36">
        <v>122.23</v>
      </c>
      <c r="C6294" s="36"/>
      <c r="D6294" s="36"/>
      <c r="E6294" s="36"/>
      <c r="F6294" s="36"/>
      <c r="G6294" s="36"/>
      <c r="H6294" s="36"/>
    </row>
    <row r="6295" spans="1:8">
      <c r="A6295" s="47">
        <v>40969</v>
      </c>
      <c r="B6295" s="36">
        <v>125.76</v>
      </c>
      <c r="C6295" s="36"/>
      <c r="D6295" s="36"/>
      <c r="E6295" s="36"/>
      <c r="F6295" s="36"/>
      <c r="G6295" s="36"/>
      <c r="H6295" s="36"/>
    </row>
    <row r="6296" spans="1:8">
      <c r="A6296" s="47">
        <v>40970</v>
      </c>
      <c r="B6296" s="36">
        <v>125.93</v>
      </c>
      <c r="C6296" s="36"/>
      <c r="D6296" s="36"/>
      <c r="E6296" s="36"/>
      <c r="F6296" s="36"/>
      <c r="G6296" s="36"/>
      <c r="H6296" s="36"/>
    </row>
    <row r="6297" spans="1:8">
      <c r="A6297" s="47">
        <v>40973</v>
      </c>
      <c r="B6297" s="36">
        <v>126.68</v>
      </c>
      <c r="C6297" s="36"/>
      <c r="D6297" s="36"/>
      <c r="E6297" s="36"/>
      <c r="F6297" s="36"/>
      <c r="G6297" s="36"/>
      <c r="H6297" s="36"/>
    </row>
    <row r="6298" spans="1:8">
      <c r="A6298" s="47">
        <v>40974</v>
      </c>
      <c r="B6298" s="36">
        <v>125.03</v>
      </c>
      <c r="C6298" s="36"/>
      <c r="D6298" s="36"/>
      <c r="E6298" s="36"/>
      <c r="F6298" s="36"/>
      <c r="G6298" s="36"/>
      <c r="H6298" s="36"/>
    </row>
    <row r="6299" spans="1:8">
      <c r="A6299" s="47">
        <v>40975</v>
      </c>
      <c r="B6299" s="36">
        <v>125.37</v>
      </c>
      <c r="C6299" s="36"/>
      <c r="D6299" s="36"/>
      <c r="E6299" s="36"/>
      <c r="F6299" s="36"/>
      <c r="G6299" s="36"/>
      <c r="H6299" s="36"/>
    </row>
    <row r="6300" spans="1:8">
      <c r="A6300" s="47">
        <v>40976</v>
      </c>
      <c r="B6300" s="36">
        <v>127.96</v>
      </c>
      <c r="C6300" s="36"/>
      <c r="D6300" s="36"/>
      <c r="E6300" s="36"/>
      <c r="F6300" s="36"/>
      <c r="G6300" s="36"/>
      <c r="H6300" s="36"/>
    </row>
    <row r="6301" spans="1:8">
      <c r="A6301" s="47">
        <v>40977</v>
      </c>
      <c r="B6301" s="36">
        <v>128.08000000000001</v>
      </c>
      <c r="C6301" s="36"/>
      <c r="D6301" s="36"/>
      <c r="E6301" s="36"/>
      <c r="F6301" s="36"/>
      <c r="G6301" s="36"/>
      <c r="H6301" s="36"/>
    </row>
    <row r="6302" spans="1:8">
      <c r="A6302" s="47">
        <v>40980</v>
      </c>
      <c r="B6302" s="36">
        <v>127.27</v>
      </c>
      <c r="C6302" s="36"/>
      <c r="D6302" s="36"/>
      <c r="E6302" s="36"/>
      <c r="F6302" s="36"/>
      <c r="G6302" s="36"/>
      <c r="H6302" s="36"/>
    </row>
    <row r="6303" spans="1:8">
      <c r="A6303" s="47">
        <v>40981</v>
      </c>
      <c r="B6303" s="36">
        <v>128.13999999999999</v>
      </c>
      <c r="C6303" s="36"/>
      <c r="D6303" s="36"/>
      <c r="E6303" s="36"/>
      <c r="F6303" s="36"/>
      <c r="G6303" s="36"/>
      <c r="H6303" s="36"/>
    </row>
    <row r="6304" spans="1:8">
      <c r="A6304" s="47">
        <v>40982</v>
      </c>
      <c r="B6304" s="36">
        <v>126.98</v>
      </c>
      <c r="C6304" s="36"/>
      <c r="D6304" s="36"/>
      <c r="E6304" s="36"/>
      <c r="F6304" s="36"/>
      <c r="G6304" s="36"/>
      <c r="H6304" s="36"/>
    </row>
    <row r="6305" spans="1:8">
      <c r="A6305" s="47">
        <v>40983</v>
      </c>
      <c r="B6305" s="36">
        <v>123.63</v>
      </c>
      <c r="C6305" s="36"/>
      <c r="D6305" s="36"/>
      <c r="E6305" s="36"/>
      <c r="F6305" s="36"/>
      <c r="G6305" s="36"/>
      <c r="H6305" s="36"/>
    </row>
    <row r="6306" spans="1:8">
      <c r="A6306" s="47">
        <v>40984</v>
      </c>
      <c r="B6306" s="36">
        <v>125.09</v>
      </c>
      <c r="C6306" s="36"/>
      <c r="D6306" s="36"/>
      <c r="E6306" s="36"/>
      <c r="F6306" s="36"/>
      <c r="G6306" s="36"/>
      <c r="H6306" s="36"/>
    </row>
    <row r="6307" spans="1:8">
      <c r="A6307" s="47">
        <v>40987</v>
      </c>
      <c r="B6307" s="36">
        <v>125.76</v>
      </c>
      <c r="C6307" s="36"/>
      <c r="D6307" s="36"/>
      <c r="E6307" s="36"/>
      <c r="F6307" s="36"/>
      <c r="G6307" s="36"/>
      <c r="H6307" s="36"/>
    </row>
    <row r="6308" spans="1:8">
      <c r="A6308" s="47">
        <v>40988</v>
      </c>
      <c r="B6308" s="36">
        <v>124.38</v>
      </c>
      <c r="C6308" s="36"/>
      <c r="D6308" s="36"/>
      <c r="E6308" s="36"/>
      <c r="F6308" s="36"/>
      <c r="G6308" s="36"/>
      <c r="H6308" s="36"/>
    </row>
    <row r="6309" spans="1:8">
      <c r="A6309" s="47">
        <v>40989</v>
      </c>
      <c r="B6309" s="36">
        <v>123.89</v>
      </c>
      <c r="C6309" s="36"/>
      <c r="D6309" s="36"/>
      <c r="E6309" s="36"/>
      <c r="F6309" s="36"/>
      <c r="G6309" s="36"/>
      <c r="H6309" s="36"/>
    </row>
    <row r="6310" spans="1:8">
      <c r="A6310" s="47">
        <v>40990</v>
      </c>
      <c r="B6310" s="36">
        <v>122.49</v>
      </c>
      <c r="C6310" s="36"/>
      <c r="D6310" s="36"/>
      <c r="E6310" s="36"/>
      <c r="F6310" s="36"/>
      <c r="G6310" s="36"/>
      <c r="H6310" s="36"/>
    </row>
    <row r="6311" spans="1:8">
      <c r="A6311" s="47">
        <v>40991</v>
      </c>
      <c r="B6311" s="36">
        <v>125.21</v>
      </c>
      <c r="C6311" s="36"/>
      <c r="D6311" s="36"/>
      <c r="E6311" s="36"/>
      <c r="F6311" s="36"/>
      <c r="G6311" s="36"/>
      <c r="H6311" s="36"/>
    </row>
    <row r="6312" spans="1:8">
      <c r="A6312" s="47">
        <v>40994</v>
      </c>
      <c r="B6312" s="36">
        <v>125.85</v>
      </c>
      <c r="C6312" s="36"/>
      <c r="D6312" s="36"/>
      <c r="E6312" s="36"/>
      <c r="F6312" s="36"/>
      <c r="G6312" s="36"/>
      <c r="H6312" s="36"/>
    </row>
    <row r="6313" spans="1:8">
      <c r="A6313" s="47">
        <v>40995</v>
      </c>
      <c r="B6313" s="36">
        <v>125.25</v>
      </c>
      <c r="C6313" s="36"/>
      <c r="D6313" s="36"/>
      <c r="E6313" s="36"/>
      <c r="F6313" s="36"/>
      <c r="G6313" s="36"/>
      <c r="H6313" s="36"/>
    </row>
    <row r="6314" spans="1:8">
      <c r="A6314" s="47">
        <v>40996</v>
      </c>
      <c r="B6314" s="36">
        <v>124.41</v>
      </c>
      <c r="C6314" s="36"/>
      <c r="D6314" s="36"/>
      <c r="E6314" s="36"/>
      <c r="F6314" s="36"/>
      <c r="G6314" s="36"/>
      <c r="H6314" s="36"/>
    </row>
    <row r="6315" spans="1:8">
      <c r="A6315" s="47">
        <v>40997</v>
      </c>
      <c r="B6315" s="36">
        <v>123.23</v>
      </c>
      <c r="C6315" s="36"/>
      <c r="D6315" s="36"/>
      <c r="E6315" s="36"/>
      <c r="F6315" s="36"/>
      <c r="G6315" s="36"/>
      <c r="H6315" s="36"/>
    </row>
    <row r="6316" spans="1:8">
      <c r="A6316" s="47">
        <v>40998</v>
      </c>
      <c r="B6316" s="36">
        <v>123.41</v>
      </c>
      <c r="C6316" s="36"/>
      <c r="D6316" s="36"/>
      <c r="E6316" s="36"/>
      <c r="F6316" s="36"/>
      <c r="G6316" s="36"/>
      <c r="H6316" s="36"/>
    </row>
    <row r="6317" spans="1:8">
      <c r="A6317" s="47">
        <v>41001</v>
      </c>
      <c r="B6317" s="36">
        <v>124.44</v>
      </c>
      <c r="C6317" s="36"/>
      <c r="D6317" s="36"/>
      <c r="E6317" s="36"/>
      <c r="F6317" s="36"/>
      <c r="G6317" s="36"/>
      <c r="H6317" s="36"/>
    </row>
    <row r="6318" spans="1:8">
      <c r="A6318" s="47">
        <v>41003</v>
      </c>
      <c r="B6318" s="36">
        <v>123.04</v>
      </c>
      <c r="C6318" s="36"/>
      <c r="D6318" s="36"/>
      <c r="E6318" s="36"/>
      <c r="F6318" s="36"/>
      <c r="G6318" s="36"/>
      <c r="H6318" s="36"/>
    </row>
    <row r="6319" spans="1:8">
      <c r="A6319" s="47">
        <v>41004</v>
      </c>
      <c r="B6319" s="36">
        <v>123.58</v>
      </c>
      <c r="C6319" s="36"/>
      <c r="D6319" s="36"/>
      <c r="E6319" s="36"/>
      <c r="F6319" s="36"/>
      <c r="G6319" s="36"/>
      <c r="H6319" s="36"/>
    </row>
    <row r="6320" spans="1:8">
      <c r="A6320" s="47">
        <v>41009</v>
      </c>
      <c r="B6320" s="36">
        <v>121.89</v>
      </c>
      <c r="C6320" s="36"/>
      <c r="D6320" s="36"/>
      <c r="E6320" s="36"/>
      <c r="F6320" s="36"/>
      <c r="G6320" s="36"/>
      <c r="H6320" s="36"/>
    </row>
    <row r="6321" spans="1:8">
      <c r="A6321" s="47">
        <v>41010</v>
      </c>
      <c r="B6321" s="36">
        <v>120.41</v>
      </c>
      <c r="C6321" s="36"/>
      <c r="D6321" s="36"/>
      <c r="E6321" s="36"/>
      <c r="F6321" s="36"/>
      <c r="G6321" s="36"/>
      <c r="H6321" s="36"/>
    </row>
    <row r="6322" spans="1:8">
      <c r="A6322" s="47">
        <v>41011</v>
      </c>
      <c r="B6322" s="36">
        <v>120.57</v>
      </c>
      <c r="C6322" s="36"/>
      <c r="D6322" s="36"/>
      <c r="E6322" s="36"/>
      <c r="F6322" s="36"/>
      <c r="G6322" s="36"/>
      <c r="H6322" s="36"/>
    </row>
    <row r="6323" spans="1:8">
      <c r="A6323" s="47">
        <v>41012</v>
      </c>
      <c r="B6323" s="36">
        <v>120.62</v>
      </c>
      <c r="C6323" s="36"/>
      <c r="D6323" s="36"/>
      <c r="E6323" s="36"/>
      <c r="F6323" s="36"/>
      <c r="G6323" s="36"/>
      <c r="H6323" s="36"/>
    </row>
    <row r="6324" spans="1:8">
      <c r="A6324" s="47">
        <v>41015</v>
      </c>
      <c r="B6324" s="36">
        <v>118.23</v>
      </c>
      <c r="C6324" s="36"/>
      <c r="D6324" s="36"/>
      <c r="E6324" s="36"/>
      <c r="F6324" s="36"/>
      <c r="G6324" s="36"/>
      <c r="H6324" s="36"/>
    </row>
    <row r="6325" spans="1:8">
      <c r="A6325" s="47">
        <v>41016</v>
      </c>
      <c r="B6325" s="36">
        <v>117.41</v>
      </c>
      <c r="C6325" s="36"/>
      <c r="D6325" s="36"/>
      <c r="E6325" s="36"/>
      <c r="F6325" s="36"/>
      <c r="G6325" s="36"/>
      <c r="H6325" s="36"/>
    </row>
    <row r="6326" spans="1:8">
      <c r="A6326" s="47">
        <v>41017</v>
      </c>
      <c r="B6326" s="36">
        <v>115.18</v>
      </c>
      <c r="C6326" s="36"/>
      <c r="D6326" s="36"/>
      <c r="E6326" s="36"/>
      <c r="F6326" s="36"/>
      <c r="G6326" s="36"/>
      <c r="H6326" s="36"/>
    </row>
    <row r="6327" spans="1:8">
      <c r="A6327" s="47">
        <v>41018</v>
      </c>
      <c r="B6327" s="36">
        <v>117</v>
      </c>
      <c r="C6327" s="36"/>
      <c r="D6327" s="36"/>
      <c r="E6327" s="36"/>
      <c r="F6327" s="36"/>
      <c r="G6327" s="36"/>
      <c r="H6327" s="36"/>
    </row>
    <row r="6328" spans="1:8">
      <c r="A6328" s="47">
        <v>41019</v>
      </c>
      <c r="B6328" s="36">
        <v>118.08</v>
      </c>
      <c r="C6328" s="36"/>
      <c r="D6328" s="36"/>
      <c r="E6328" s="36"/>
      <c r="F6328" s="36"/>
      <c r="G6328" s="36"/>
      <c r="H6328" s="36"/>
    </row>
    <row r="6329" spans="1:8">
      <c r="A6329" s="47">
        <v>41022</v>
      </c>
      <c r="B6329" s="36">
        <v>116.66</v>
      </c>
      <c r="C6329" s="36"/>
      <c r="D6329" s="36"/>
      <c r="E6329" s="36"/>
      <c r="F6329" s="36"/>
      <c r="G6329" s="36"/>
      <c r="H6329" s="36"/>
    </row>
    <row r="6330" spans="1:8">
      <c r="A6330" s="47">
        <v>41023</v>
      </c>
      <c r="B6330" s="36">
        <v>117.74</v>
      </c>
      <c r="C6330" s="36"/>
      <c r="D6330" s="36"/>
      <c r="E6330" s="36"/>
      <c r="F6330" s="36"/>
      <c r="G6330" s="36"/>
      <c r="H6330" s="36"/>
    </row>
    <row r="6331" spans="1:8">
      <c r="A6331" s="47">
        <v>41024</v>
      </c>
      <c r="B6331" s="36">
        <v>117.45</v>
      </c>
      <c r="C6331" s="36"/>
      <c r="D6331" s="36"/>
      <c r="E6331" s="36"/>
      <c r="F6331" s="36"/>
      <c r="G6331" s="36"/>
      <c r="H6331" s="36"/>
    </row>
    <row r="6332" spans="1:8">
      <c r="A6332" s="47">
        <v>41025</v>
      </c>
      <c r="B6332" s="36">
        <v>119.33</v>
      </c>
      <c r="C6332" s="36"/>
      <c r="D6332" s="36"/>
      <c r="E6332" s="36"/>
      <c r="F6332" s="36"/>
      <c r="G6332" s="36"/>
      <c r="H6332" s="36"/>
    </row>
    <row r="6333" spans="1:8">
      <c r="A6333" s="47">
        <v>41026</v>
      </c>
      <c r="B6333" s="36">
        <v>119.3</v>
      </c>
      <c r="C6333" s="36"/>
      <c r="D6333" s="36"/>
      <c r="E6333" s="36"/>
      <c r="F6333" s="36"/>
      <c r="G6333" s="36"/>
      <c r="H6333" s="36"/>
    </row>
    <row r="6334" spans="1:8">
      <c r="A6334" s="47">
        <v>41029</v>
      </c>
      <c r="B6334" s="36">
        <v>118.66</v>
      </c>
      <c r="C6334" s="36"/>
      <c r="D6334" s="36"/>
      <c r="E6334" s="36"/>
      <c r="F6334" s="36"/>
      <c r="G6334" s="36"/>
      <c r="H6334" s="36"/>
    </row>
    <row r="6335" spans="1:8">
      <c r="A6335" s="47">
        <v>41030</v>
      </c>
      <c r="B6335" s="36">
        <v>119.57</v>
      </c>
      <c r="C6335" s="36"/>
      <c r="D6335" s="36"/>
      <c r="E6335" s="36"/>
      <c r="F6335" s="36"/>
      <c r="G6335" s="36"/>
      <c r="H6335" s="36"/>
    </row>
    <row r="6336" spans="1:8">
      <c r="A6336" s="47">
        <v>41031</v>
      </c>
      <c r="B6336" s="36">
        <v>117.57</v>
      </c>
      <c r="C6336" s="36"/>
      <c r="D6336" s="36"/>
      <c r="E6336" s="36"/>
      <c r="F6336" s="36"/>
      <c r="G6336" s="36"/>
      <c r="H6336" s="36"/>
    </row>
    <row r="6337" spans="1:8">
      <c r="A6337" s="47">
        <v>41032</v>
      </c>
      <c r="B6337" s="36">
        <v>115.91</v>
      </c>
      <c r="C6337" s="36"/>
      <c r="D6337" s="36"/>
      <c r="E6337" s="36"/>
      <c r="F6337" s="36"/>
      <c r="G6337" s="36"/>
      <c r="H6337" s="36"/>
    </row>
    <row r="6338" spans="1:8">
      <c r="A6338" s="47">
        <v>41033</v>
      </c>
      <c r="B6338" s="36">
        <v>111.66</v>
      </c>
      <c r="C6338" s="36"/>
      <c r="D6338" s="36"/>
      <c r="E6338" s="36"/>
      <c r="F6338" s="36"/>
      <c r="G6338" s="36"/>
      <c r="H6338" s="36"/>
    </row>
    <row r="6339" spans="1:8">
      <c r="A6339" s="47">
        <v>41037</v>
      </c>
      <c r="B6339" s="36">
        <v>110.48</v>
      </c>
      <c r="C6339" s="36"/>
      <c r="D6339" s="36"/>
      <c r="E6339" s="36"/>
      <c r="F6339" s="36"/>
      <c r="G6339" s="36"/>
      <c r="H6339" s="36"/>
    </row>
    <row r="6340" spans="1:8">
      <c r="A6340" s="47">
        <v>41038</v>
      </c>
      <c r="B6340" s="36">
        <v>111.89</v>
      </c>
      <c r="C6340" s="36"/>
      <c r="D6340" s="36"/>
      <c r="E6340" s="36"/>
      <c r="F6340" s="36"/>
      <c r="G6340" s="36"/>
      <c r="H6340" s="36"/>
    </row>
    <row r="6341" spans="1:8">
      <c r="A6341" s="47">
        <v>41039</v>
      </c>
      <c r="B6341" s="36">
        <v>112.24</v>
      </c>
      <c r="C6341" s="36"/>
      <c r="D6341" s="36"/>
      <c r="E6341" s="36"/>
      <c r="F6341" s="36"/>
      <c r="G6341" s="36"/>
      <c r="H6341" s="36"/>
    </row>
    <row r="6342" spans="1:8">
      <c r="A6342" s="47">
        <v>41040</v>
      </c>
      <c r="B6342" s="36">
        <v>112.5</v>
      </c>
      <c r="C6342" s="36"/>
      <c r="D6342" s="36"/>
      <c r="E6342" s="36"/>
      <c r="F6342" s="36"/>
      <c r="G6342" s="36"/>
      <c r="H6342" s="36"/>
    </row>
    <row r="6343" spans="1:8">
      <c r="A6343" s="47">
        <v>41043</v>
      </c>
      <c r="B6343" s="36">
        <v>110.79</v>
      </c>
      <c r="C6343" s="36"/>
      <c r="D6343" s="36"/>
      <c r="E6343" s="36"/>
      <c r="F6343" s="36"/>
      <c r="G6343" s="36"/>
      <c r="H6343" s="36"/>
    </row>
    <row r="6344" spans="1:8">
      <c r="A6344" s="47">
        <v>41044</v>
      </c>
      <c r="B6344" s="36">
        <v>111.4</v>
      </c>
      <c r="C6344" s="36"/>
      <c r="D6344" s="36"/>
      <c r="E6344" s="36"/>
      <c r="F6344" s="36"/>
      <c r="G6344" s="36"/>
      <c r="H6344" s="36"/>
    </row>
    <row r="6345" spans="1:8">
      <c r="A6345" s="47">
        <v>41045</v>
      </c>
      <c r="B6345" s="36">
        <v>109.8</v>
      </c>
      <c r="C6345" s="36"/>
      <c r="D6345" s="36"/>
      <c r="E6345" s="36"/>
      <c r="F6345" s="36"/>
      <c r="G6345" s="36"/>
      <c r="H6345" s="36"/>
    </row>
    <row r="6346" spans="1:8">
      <c r="A6346" s="47">
        <v>41046</v>
      </c>
      <c r="B6346" s="36">
        <v>109.31</v>
      </c>
      <c r="C6346" s="36"/>
      <c r="D6346" s="36"/>
      <c r="E6346" s="36"/>
      <c r="F6346" s="36"/>
      <c r="G6346" s="36"/>
      <c r="H6346" s="36"/>
    </row>
    <row r="6347" spans="1:8">
      <c r="A6347" s="47">
        <v>41047</v>
      </c>
      <c r="B6347" s="36">
        <v>108.03</v>
      </c>
      <c r="C6347" s="36"/>
      <c r="D6347" s="36"/>
      <c r="E6347" s="36"/>
      <c r="F6347" s="36"/>
      <c r="G6347" s="36"/>
      <c r="H6347" s="36"/>
    </row>
    <row r="6348" spans="1:8">
      <c r="A6348" s="47">
        <v>41050</v>
      </c>
      <c r="B6348" s="36">
        <v>109.02</v>
      </c>
      <c r="C6348" s="36"/>
      <c r="D6348" s="36"/>
      <c r="E6348" s="36"/>
      <c r="F6348" s="36"/>
      <c r="G6348" s="36"/>
      <c r="H6348" s="36"/>
    </row>
    <row r="6349" spans="1:8">
      <c r="A6349" s="47">
        <v>41051</v>
      </c>
      <c r="B6349" s="36">
        <v>109.76</v>
      </c>
      <c r="C6349" s="36"/>
      <c r="D6349" s="36"/>
      <c r="E6349" s="36"/>
      <c r="F6349" s="36"/>
      <c r="G6349" s="36"/>
      <c r="H6349" s="36"/>
    </row>
    <row r="6350" spans="1:8">
      <c r="A6350" s="47">
        <v>41052</v>
      </c>
      <c r="B6350" s="36">
        <v>106.88</v>
      </c>
      <c r="C6350" s="36"/>
      <c r="D6350" s="36"/>
      <c r="E6350" s="36"/>
      <c r="F6350" s="36"/>
      <c r="G6350" s="36"/>
      <c r="H6350" s="36"/>
    </row>
    <row r="6351" spans="1:8">
      <c r="A6351" s="47">
        <v>41053</v>
      </c>
      <c r="B6351" s="36">
        <v>107.2</v>
      </c>
      <c r="C6351" s="36"/>
      <c r="D6351" s="36"/>
      <c r="E6351" s="36"/>
      <c r="F6351" s="36"/>
      <c r="G6351" s="36"/>
      <c r="H6351" s="36"/>
    </row>
    <row r="6352" spans="1:8">
      <c r="A6352" s="47">
        <v>41054</v>
      </c>
      <c r="B6352" s="36">
        <v>107.86</v>
      </c>
      <c r="C6352" s="36"/>
      <c r="D6352" s="36"/>
      <c r="E6352" s="36"/>
      <c r="F6352" s="36"/>
      <c r="G6352" s="36"/>
      <c r="H6352" s="36"/>
    </row>
    <row r="6353" spans="1:8">
      <c r="A6353" s="47">
        <v>41058</v>
      </c>
      <c r="B6353" s="36">
        <v>107.55</v>
      </c>
      <c r="C6353" s="36"/>
      <c r="D6353" s="36"/>
      <c r="E6353" s="36"/>
      <c r="F6353" s="36"/>
      <c r="G6353" s="36"/>
      <c r="H6353" s="36"/>
    </row>
    <row r="6354" spans="1:8">
      <c r="A6354" s="47">
        <v>41059</v>
      </c>
      <c r="B6354" s="36">
        <v>103.85</v>
      </c>
      <c r="C6354" s="36"/>
      <c r="D6354" s="36"/>
      <c r="E6354" s="36"/>
      <c r="F6354" s="36"/>
      <c r="G6354" s="36"/>
      <c r="H6354" s="36"/>
    </row>
    <row r="6355" spans="1:8">
      <c r="A6355" s="47">
        <v>41060</v>
      </c>
      <c r="B6355" s="36">
        <v>103.86</v>
      </c>
      <c r="C6355" s="36"/>
      <c r="D6355" s="36"/>
      <c r="E6355" s="36"/>
      <c r="F6355" s="36"/>
      <c r="G6355" s="36"/>
      <c r="H6355" s="36"/>
    </row>
    <row r="6356" spans="1:8">
      <c r="A6356" s="47">
        <v>41061</v>
      </c>
      <c r="B6356" s="36">
        <v>98.63</v>
      </c>
      <c r="C6356" s="36"/>
      <c r="D6356" s="36"/>
      <c r="E6356" s="36"/>
      <c r="F6356" s="36"/>
      <c r="G6356" s="36"/>
      <c r="H6356" s="36"/>
    </row>
    <row r="6357" spans="1:8">
      <c r="A6357" s="47">
        <v>41064</v>
      </c>
      <c r="B6357" s="36">
        <v>97.74</v>
      </c>
      <c r="C6357" s="36"/>
      <c r="D6357" s="36"/>
      <c r="E6357" s="36"/>
      <c r="F6357" s="36"/>
      <c r="G6357" s="36"/>
      <c r="H6357" s="36"/>
    </row>
    <row r="6358" spans="1:8">
      <c r="A6358" s="47">
        <v>41065</v>
      </c>
      <c r="B6358" s="36">
        <v>98.65</v>
      </c>
      <c r="C6358" s="36"/>
      <c r="D6358" s="36"/>
      <c r="E6358" s="36"/>
      <c r="F6358" s="36"/>
      <c r="G6358" s="36"/>
      <c r="H6358" s="36"/>
    </row>
    <row r="6359" spans="1:8">
      <c r="A6359" s="47">
        <v>41066</v>
      </c>
      <c r="B6359" s="36">
        <v>101.14</v>
      </c>
      <c r="C6359" s="36"/>
      <c r="D6359" s="36"/>
      <c r="E6359" s="36"/>
      <c r="F6359" s="36"/>
      <c r="G6359" s="36"/>
      <c r="H6359" s="36"/>
    </row>
    <row r="6360" spans="1:8">
      <c r="A6360" s="47">
        <v>41067</v>
      </c>
      <c r="B6360" s="36">
        <v>100.05</v>
      </c>
      <c r="C6360" s="36"/>
      <c r="D6360" s="36"/>
      <c r="E6360" s="36"/>
      <c r="F6360" s="36"/>
      <c r="G6360" s="36"/>
      <c r="H6360" s="36"/>
    </row>
    <row r="6361" spans="1:8">
      <c r="A6361" s="47">
        <v>41068</v>
      </c>
      <c r="B6361" s="36">
        <v>97.57</v>
      </c>
      <c r="C6361" s="36"/>
      <c r="D6361" s="36"/>
      <c r="E6361" s="36"/>
      <c r="F6361" s="36"/>
      <c r="G6361" s="36"/>
      <c r="H6361" s="36"/>
    </row>
    <row r="6362" spans="1:8">
      <c r="A6362" s="47">
        <v>41071</v>
      </c>
      <c r="B6362" s="36">
        <v>98.6</v>
      </c>
      <c r="C6362" s="36"/>
      <c r="D6362" s="36"/>
      <c r="E6362" s="36"/>
      <c r="F6362" s="36"/>
      <c r="G6362" s="36"/>
      <c r="H6362" s="36"/>
    </row>
    <row r="6363" spans="1:8">
      <c r="A6363" s="47">
        <v>41072</v>
      </c>
      <c r="B6363" s="36">
        <v>96.59</v>
      </c>
      <c r="C6363" s="36"/>
      <c r="D6363" s="36"/>
      <c r="E6363" s="36"/>
      <c r="F6363" s="36"/>
      <c r="G6363" s="36"/>
      <c r="H6363" s="36"/>
    </row>
    <row r="6364" spans="1:8">
      <c r="A6364" s="47">
        <v>41073</v>
      </c>
      <c r="B6364" s="36">
        <v>97.29</v>
      </c>
      <c r="C6364" s="36"/>
      <c r="D6364" s="36"/>
      <c r="E6364" s="36"/>
      <c r="F6364" s="36"/>
      <c r="G6364" s="36"/>
      <c r="H6364" s="36"/>
    </row>
    <row r="6365" spans="1:8">
      <c r="A6365" s="47">
        <v>41074</v>
      </c>
      <c r="B6365" s="36">
        <v>96.46</v>
      </c>
      <c r="C6365" s="36"/>
      <c r="D6365" s="36"/>
      <c r="E6365" s="36"/>
      <c r="F6365" s="36"/>
      <c r="G6365" s="36"/>
      <c r="H6365" s="36"/>
    </row>
    <row r="6366" spans="1:8">
      <c r="A6366" s="47">
        <v>41075</v>
      </c>
      <c r="B6366" s="36">
        <v>97.13</v>
      </c>
      <c r="C6366" s="36"/>
      <c r="D6366" s="36"/>
      <c r="E6366" s="36"/>
      <c r="F6366" s="36"/>
      <c r="G6366" s="36"/>
      <c r="H6366" s="36"/>
    </row>
    <row r="6367" spans="1:8">
      <c r="A6367" s="47">
        <v>41078</v>
      </c>
      <c r="B6367" s="36">
        <v>95.21</v>
      </c>
      <c r="C6367" s="36"/>
      <c r="D6367" s="36"/>
      <c r="E6367" s="36"/>
      <c r="F6367" s="36"/>
      <c r="G6367" s="36"/>
      <c r="H6367" s="36"/>
    </row>
    <row r="6368" spans="1:8">
      <c r="A6368" s="47">
        <v>41079</v>
      </c>
      <c r="B6368" s="36">
        <v>95.14</v>
      </c>
      <c r="C6368" s="36"/>
      <c r="D6368" s="36"/>
      <c r="E6368" s="36"/>
      <c r="F6368" s="36"/>
      <c r="G6368" s="36"/>
      <c r="H6368" s="36"/>
    </row>
    <row r="6369" spans="1:8">
      <c r="A6369" s="47">
        <v>41080</v>
      </c>
      <c r="B6369" s="36">
        <v>93.5</v>
      </c>
      <c r="C6369" s="36"/>
      <c r="D6369" s="36"/>
      <c r="E6369" s="36"/>
      <c r="F6369" s="36"/>
      <c r="G6369" s="36"/>
      <c r="H6369" s="36"/>
    </row>
    <row r="6370" spans="1:8">
      <c r="A6370" s="47">
        <v>41081</v>
      </c>
      <c r="B6370" s="36">
        <v>89.22</v>
      </c>
      <c r="C6370" s="36"/>
      <c r="D6370" s="36"/>
      <c r="E6370" s="36"/>
      <c r="F6370" s="36"/>
      <c r="G6370" s="36"/>
      <c r="H6370" s="36"/>
    </row>
    <row r="6371" spans="1:8">
      <c r="A6371" s="47">
        <v>41082</v>
      </c>
      <c r="B6371" s="36">
        <v>89.22</v>
      </c>
      <c r="C6371" s="36"/>
      <c r="D6371" s="36"/>
      <c r="E6371" s="36"/>
      <c r="F6371" s="36"/>
      <c r="G6371" s="36"/>
      <c r="H6371" s="36"/>
    </row>
    <row r="6372" spans="1:8">
      <c r="A6372" s="47">
        <v>41085</v>
      </c>
      <c r="B6372" s="36">
        <v>88.69</v>
      </c>
      <c r="C6372" s="36"/>
      <c r="D6372" s="36"/>
      <c r="E6372" s="36"/>
      <c r="F6372" s="36"/>
      <c r="G6372" s="36"/>
      <c r="H6372" s="36"/>
    </row>
    <row r="6373" spans="1:8">
      <c r="A6373" s="47">
        <v>41086</v>
      </c>
      <c r="B6373" s="36">
        <v>90.19</v>
      </c>
      <c r="C6373" s="36"/>
      <c r="D6373" s="36"/>
      <c r="E6373" s="36"/>
      <c r="F6373" s="36"/>
      <c r="G6373" s="36"/>
      <c r="H6373" s="36"/>
    </row>
    <row r="6374" spans="1:8">
      <c r="A6374" s="47">
        <v>41087</v>
      </c>
      <c r="B6374" s="36">
        <v>92.06</v>
      </c>
      <c r="C6374" s="36"/>
      <c r="D6374" s="36"/>
      <c r="E6374" s="36"/>
      <c r="F6374" s="36"/>
      <c r="G6374" s="36"/>
      <c r="H6374" s="36"/>
    </row>
    <row r="6375" spans="1:8">
      <c r="A6375" s="47">
        <v>41088</v>
      </c>
      <c r="B6375" s="36">
        <v>91.02</v>
      </c>
      <c r="C6375" s="36"/>
      <c r="D6375" s="36"/>
      <c r="E6375" s="36"/>
      <c r="F6375" s="36"/>
      <c r="G6375" s="36"/>
      <c r="H6375" s="36"/>
    </row>
    <row r="6376" spans="1:8">
      <c r="A6376" s="47">
        <v>41089</v>
      </c>
      <c r="B6376" s="36">
        <v>94.17</v>
      </c>
      <c r="C6376" s="36"/>
      <c r="D6376" s="36"/>
      <c r="E6376" s="36"/>
      <c r="F6376" s="36"/>
      <c r="G6376" s="36"/>
      <c r="H6376" s="36"/>
    </row>
    <row r="6377" spans="1:8">
      <c r="A6377" s="47">
        <v>41092</v>
      </c>
      <c r="B6377" s="36">
        <v>95.28</v>
      </c>
      <c r="C6377" s="36"/>
      <c r="D6377" s="36"/>
      <c r="E6377" s="36"/>
      <c r="F6377" s="36"/>
      <c r="G6377" s="36"/>
      <c r="H6377" s="36"/>
    </row>
    <row r="6378" spans="1:8">
      <c r="A6378" s="47">
        <v>41093</v>
      </c>
      <c r="B6378" s="36">
        <v>99.89</v>
      </c>
      <c r="C6378" s="36"/>
      <c r="D6378" s="36"/>
      <c r="E6378" s="36"/>
      <c r="F6378" s="36"/>
      <c r="G6378" s="36"/>
      <c r="H6378" s="36"/>
    </row>
    <row r="6379" spans="1:8">
      <c r="A6379" s="47">
        <v>41095</v>
      </c>
      <c r="B6379" s="36">
        <v>101.54</v>
      </c>
      <c r="C6379" s="36"/>
      <c r="D6379" s="36"/>
      <c r="E6379" s="36"/>
      <c r="F6379" s="36"/>
      <c r="G6379" s="36"/>
      <c r="H6379" s="36"/>
    </row>
    <row r="6380" spans="1:8">
      <c r="A6380" s="47">
        <v>41096</v>
      </c>
      <c r="B6380" s="36">
        <v>98.5</v>
      </c>
      <c r="C6380" s="36"/>
      <c r="D6380" s="36"/>
      <c r="E6380" s="36"/>
      <c r="F6380" s="36"/>
      <c r="G6380" s="36"/>
      <c r="H6380" s="36"/>
    </row>
    <row r="6381" spans="1:8">
      <c r="A6381" s="47">
        <v>41099</v>
      </c>
      <c r="B6381" s="36">
        <v>99.94</v>
      </c>
      <c r="C6381" s="36"/>
      <c r="D6381" s="36"/>
      <c r="E6381" s="36"/>
      <c r="F6381" s="36"/>
      <c r="G6381" s="36"/>
      <c r="H6381" s="36"/>
    </row>
    <row r="6382" spans="1:8">
      <c r="A6382" s="47">
        <v>41100</v>
      </c>
      <c r="B6382" s="36">
        <v>99.15</v>
      </c>
      <c r="C6382" s="36"/>
      <c r="D6382" s="36"/>
      <c r="E6382" s="36"/>
      <c r="F6382" s="36"/>
      <c r="G6382" s="36"/>
      <c r="H6382" s="36"/>
    </row>
    <row r="6383" spans="1:8">
      <c r="A6383" s="47">
        <v>41101</v>
      </c>
      <c r="B6383" s="36">
        <v>99.23</v>
      </c>
      <c r="C6383" s="36"/>
      <c r="D6383" s="36"/>
      <c r="E6383" s="36"/>
      <c r="F6383" s="36"/>
      <c r="G6383" s="36"/>
      <c r="H6383" s="36"/>
    </row>
    <row r="6384" spans="1:8">
      <c r="A6384" s="47">
        <v>41102</v>
      </c>
      <c r="B6384" s="36">
        <v>99.18</v>
      </c>
      <c r="C6384" s="36"/>
      <c r="D6384" s="36"/>
      <c r="E6384" s="36"/>
      <c r="F6384" s="36"/>
      <c r="G6384" s="36"/>
      <c r="H6384" s="36"/>
    </row>
    <row r="6385" spans="1:8">
      <c r="A6385" s="47">
        <v>41103</v>
      </c>
      <c r="B6385" s="36">
        <v>101.91</v>
      </c>
      <c r="C6385" s="36"/>
      <c r="D6385" s="36"/>
      <c r="E6385" s="36"/>
      <c r="F6385" s="36"/>
      <c r="G6385" s="36"/>
      <c r="H6385" s="36"/>
    </row>
    <row r="6386" spans="1:8">
      <c r="A6386" s="47">
        <v>41106</v>
      </c>
      <c r="B6386" s="36">
        <v>102.1</v>
      </c>
      <c r="C6386" s="36"/>
      <c r="D6386" s="36"/>
      <c r="E6386" s="36"/>
      <c r="F6386" s="36"/>
      <c r="G6386" s="36"/>
      <c r="H6386" s="36"/>
    </row>
    <row r="6387" spans="1:8">
      <c r="A6387" s="47">
        <v>41107</v>
      </c>
      <c r="B6387" s="36">
        <v>104.21</v>
      </c>
      <c r="C6387" s="36"/>
      <c r="D6387" s="36"/>
      <c r="E6387" s="36"/>
      <c r="F6387" s="36"/>
      <c r="G6387" s="36"/>
      <c r="H6387" s="36"/>
    </row>
    <row r="6388" spans="1:8">
      <c r="A6388" s="47">
        <v>41108</v>
      </c>
      <c r="B6388" s="36">
        <v>105.92</v>
      </c>
      <c r="C6388" s="36"/>
      <c r="D6388" s="36"/>
      <c r="E6388" s="36"/>
      <c r="F6388" s="36"/>
      <c r="G6388" s="36"/>
      <c r="H6388" s="36"/>
    </row>
    <row r="6389" spans="1:8">
      <c r="A6389" s="47">
        <v>41109</v>
      </c>
      <c r="B6389" s="36">
        <v>107.79</v>
      </c>
      <c r="C6389" s="36"/>
      <c r="D6389" s="36"/>
      <c r="E6389" s="36"/>
      <c r="F6389" s="36"/>
      <c r="G6389" s="36"/>
      <c r="H6389" s="36"/>
    </row>
    <row r="6390" spans="1:8">
      <c r="A6390" s="47">
        <v>41110</v>
      </c>
      <c r="B6390" s="36">
        <v>106.98</v>
      </c>
      <c r="C6390" s="36"/>
      <c r="D6390" s="36"/>
      <c r="E6390" s="36"/>
      <c r="F6390" s="36"/>
      <c r="G6390" s="36"/>
      <c r="H6390" s="36"/>
    </row>
    <row r="6391" spans="1:8">
      <c r="A6391" s="47">
        <v>41113</v>
      </c>
      <c r="B6391" s="36">
        <v>103.91</v>
      </c>
      <c r="C6391" s="36"/>
      <c r="D6391" s="36"/>
      <c r="E6391" s="36"/>
      <c r="F6391" s="36"/>
      <c r="G6391" s="36"/>
      <c r="H6391" s="36"/>
    </row>
    <row r="6392" spans="1:8">
      <c r="A6392" s="47">
        <v>41114</v>
      </c>
      <c r="B6392" s="36">
        <v>103.57</v>
      </c>
      <c r="C6392" s="36"/>
      <c r="D6392" s="36"/>
      <c r="E6392" s="36"/>
      <c r="F6392" s="36"/>
      <c r="G6392" s="36"/>
      <c r="H6392" s="36"/>
    </row>
    <row r="6393" spans="1:8">
      <c r="A6393" s="47">
        <v>41115</v>
      </c>
      <c r="B6393" s="36">
        <v>102.35</v>
      </c>
      <c r="C6393" s="36"/>
      <c r="D6393" s="36"/>
      <c r="E6393" s="36"/>
      <c r="F6393" s="36"/>
      <c r="G6393" s="36"/>
      <c r="H6393" s="36"/>
    </row>
    <row r="6394" spans="1:8">
      <c r="A6394" s="47">
        <v>41116</v>
      </c>
      <c r="B6394" s="36">
        <v>104.77</v>
      </c>
      <c r="C6394" s="36"/>
      <c r="D6394" s="36"/>
      <c r="E6394" s="36"/>
      <c r="F6394" s="36"/>
      <c r="G6394" s="36"/>
      <c r="H6394" s="36"/>
    </row>
    <row r="6395" spans="1:8">
      <c r="A6395" s="47">
        <v>41117</v>
      </c>
      <c r="B6395" s="36">
        <v>106.3</v>
      </c>
      <c r="C6395" s="36"/>
      <c r="D6395" s="36"/>
      <c r="E6395" s="36"/>
      <c r="F6395" s="36"/>
      <c r="G6395" s="36"/>
      <c r="H6395" s="36"/>
    </row>
    <row r="6396" spans="1:8">
      <c r="A6396" s="47">
        <v>41120</v>
      </c>
      <c r="B6396" s="36">
        <v>106.54</v>
      </c>
      <c r="C6396" s="36"/>
      <c r="D6396" s="36"/>
      <c r="E6396" s="36"/>
      <c r="F6396" s="36"/>
      <c r="G6396" s="36"/>
      <c r="H6396" s="36"/>
    </row>
    <row r="6397" spans="1:8">
      <c r="A6397" s="47">
        <v>41121</v>
      </c>
      <c r="B6397" s="36">
        <v>105.93</v>
      </c>
      <c r="C6397" s="36"/>
      <c r="D6397" s="36"/>
      <c r="E6397" s="36"/>
      <c r="F6397" s="36"/>
      <c r="G6397" s="36"/>
      <c r="H6397" s="36"/>
    </row>
    <row r="6398" spans="1:8">
      <c r="A6398" s="47">
        <v>41122</v>
      </c>
      <c r="B6398" s="36">
        <v>106.78</v>
      </c>
      <c r="C6398" s="36"/>
      <c r="D6398" s="36"/>
      <c r="E6398" s="36"/>
      <c r="F6398" s="36"/>
      <c r="G6398" s="36"/>
      <c r="H6398" s="36"/>
    </row>
    <row r="6399" spans="1:8">
      <c r="A6399" s="47">
        <v>41123</v>
      </c>
      <c r="B6399" s="36">
        <v>107.55</v>
      </c>
      <c r="C6399" s="36"/>
      <c r="D6399" s="36"/>
      <c r="E6399" s="36"/>
      <c r="F6399" s="36"/>
      <c r="G6399" s="36"/>
      <c r="H6399" s="36"/>
    </row>
    <row r="6400" spans="1:8">
      <c r="A6400" s="47">
        <v>41124</v>
      </c>
      <c r="B6400" s="36">
        <v>109.57</v>
      </c>
      <c r="C6400" s="36"/>
      <c r="D6400" s="36"/>
      <c r="E6400" s="36"/>
      <c r="F6400" s="36"/>
      <c r="G6400" s="36"/>
      <c r="H6400" s="36"/>
    </row>
    <row r="6401" spans="1:8">
      <c r="A6401" s="47">
        <v>41127</v>
      </c>
      <c r="B6401" s="36">
        <v>110.01</v>
      </c>
      <c r="C6401" s="36"/>
      <c r="D6401" s="36"/>
      <c r="E6401" s="36"/>
      <c r="F6401" s="36"/>
      <c r="G6401" s="36"/>
      <c r="H6401" s="36"/>
    </row>
    <row r="6402" spans="1:8">
      <c r="A6402" s="47">
        <v>41128</v>
      </c>
      <c r="B6402" s="36">
        <v>112.39</v>
      </c>
      <c r="C6402" s="36"/>
      <c r="D6402" s="36"/>
      <c r="E6402" s="36"/>
      <c r="F6402" s="36"/>
      <c r="G6402" s="36"/>
      <c r="H6402" s="36"/>
    </row>
    <row r="6403" spans="1:8">
      <c r="A6403" s="47">
        <v>41129</v>
      </c>
      <c r="B6403" s="36">
        <v>113.42</v>
      </c>
      <c r="C6403" s="36"/>
      <c r="D6403" s="36"/>
      <c r="E6403" s="36"/>
      <c r="F6403" s="36"/>
      <c r="G6403" s="36"/>
      <c r="H6403" s="36"/>
    </row>
    <row r="6404" spans="1:8">
      <c r="A6404" s="47">
        <v>41130</v>
      </c>
      <c r="B6404" s="36">
        <v>113.52</v>
      </c>
      <c r="C6404" s="36"/>
      <c r="D6404" s="36"/>
      <c r="E6404" s="36"/>
      <c r="F6404" s="36"/>
      <c r="G6404" s="36"/>
      <c r="H6404" s="36"/>
    </row>
    <row r="6405" spans="1:8">
      <c r="A6405" s="47">
        <v>41131</v>
      </c>
      <c r="B6405" s="36">
        <v>113.13</v>
      </c>
      <c r="C6405" s="36"/>
      <c r="D6405" s="36"/>
      <c r="E6405" s="36"/>
      <c r="F6405" s="36"/>
      <c r="G6405" s="36"/>
      <c r="H6405" s="36"/>
    </row>
    <row r="6406" spans="1:8">
      <c r="A6406" s="47">
        <v>41134</v>
      </c>
      <c r="B6406" s="36">
        <v>114.48</v>
      </c>
      <c r="C6406" s="36"/>
      <c r="D6406" s="36"/>
      <c r="E6406" s="36"/>
      <c r="F6406" s="36"/>
      <c r="G6406" s="36"/>
      <c r="H6406" s="36"/>
    </row>
    <row r="6407" spans="1:8">
      <c r="A6407" s="47">
        <v>41135</v>
      </c>
      <c r="B6407" s="36">
        <v>113.9</v>
      </c>
      <c r="C6407" s="36"/>
      <c r="D6407" s="36"/>
      <c r="E6407" s="36"/>
      <c r="F6407" s="36"/>
      <c r="G6407" s="36"/>
      <c r="H6407" s="36"/>
    </row>
    <row r="6408" spans="1:8">
      <c r="A6408" s="47">
        <v>41136</v>
      </c>
      <c r="B6408" s="36">
        <v>115.51</v>
      </c>
      <c r="C6408" s="36"/>
      <c r="D6408" s="36"/>
      <c r="E6408" s="36"/>
      <c r="F6408" s="36"/>
      <c r="G6408" s="36"/>
      <c r="H6408" s="36"/>
    </row>
    <row r="6409" spans="1:8">
      <c r="A6409" s="47">
        <v>41137</v>
      </c>
      <c r="B6409" s="36">
        <v>116.12</v>
      </c>
      <c r="C6409" s="36"/>
      <c r="D6409" s="36"/>
      <c r="E6409" s="36"/>
      <c r="F6409" s="36"/>
      <c r="G6409" s="36"/>
      <c r="H6409" s="36"/>
    </row>
    <row r="6410" spans="1:8">
      <c r="A6410" s="47">
        <v>41138</v>
      </c>
      <c r="B6410" s="36">
        <v>115.2</v>
      </c>
      <c r="C6410" s="36"/>
      <c r="D6410" s="36"/>
      <c r="E6410" s="36"/>
      <c r="F6410" s="36"/>
      <c r="G6410" s="36"/>
      <c r="H6410" s="36"/>
    </row>
    <row r="6411" spans="1:8">
      <c r="A6411" s="47">
        <v>41141</v>
      </c>
      <c r="B6411" s="36">
        <v>115.5</v>
      </c>
      <c r="C6411" s="36"/>
      <c r="D6411" s="36"/>
      <c r="E6411" s="36"/>
      <c r="F6411" s="36"/>
      <c r="G6411" s="36"/>
      <c r="H6411" s="36"/>
    </row>
    <row r="6412" spans="1:8">
      <c r="A6412" s="47">
        <v>41142</v>
      </c>
      <c r="B6412" s="36">
        <v>116.03</v>
      </c>
      <c r="C6412" s="36"/>
      <c r="D6412" s="36"/>
      <c r="E6412" s="36"/>
      <c r="F6412" s="36"/>
      <c r="G6412" s="36"/>
      <c r="H6412" s="36"/>
    </row>
    <row r="6413" spans="1:8">
      <c r="A6413" s="47">
        <v>41143</v>
      </c>
      <c r="B6413" s="36">
        <v>115.77</v>
      </c>
      <c r="C6413" s="36"/>
      <c r="D6413" s="36"/>
      <c r="E6413" s="36"/>
      <c r="F6413" s="36"/>
      <c r="G6413" s="36"/>
      <c r="H6413" s="36"/>
    </row>
    <row r="6414" spans="1:8">
      <c r="A6414" s="47">
        <v>41144</v>
      </c>
      <c r="B6414" s="36">
        <v>117.45</v>
      </c>
      <c r="C6414" s="36"/>
      <c r="D6414" s="36"/>
      <c r="E6414" s="36"/>
      <c r="F6414" s="36"/>
      <c r="G6414" s="36"/>
      <c r="H6414" s="36"/>
    </row>
    <row r="6415" spans="1:8">
      <c r="A6415" s="47">
        <v>41145</v>
      </c>
      <c r="B6415" s="36">
        <v>115.76</v>
      </c>
      <c r="C6415" s="36"/>
      <c r="D6415" s="36"/>
      <c r="E6415" s="36"/>
      <c r="F6415" s="36"/>
      <c r="G6415" s="36"/>
      <c r="H6415" s="36"/>
    </row>
    <row r="6416" spans="1:8">
      <c r="A6416" s="47">
        <v>41148</v>
      </c>
      <c r="B6416" s="36">
        <v>113.74</v>
      </c>
      <c r="C6416" s="36"/>
      <c r="D6416" s="36"/>
      <c r="E6416" s="36"/>
      <c r="F6416" s="36"/>
      <c r="G6416" s="36"/>
      <c r="H6416" s="36"/>
    </row>
    <row r="6417" spans="1:8">
      <c r="A6417" s="47">
        <v>41149</v>
      </c>
      <c r="B6417" s="36">
        <v>112.62</v>
      </c>
      <c r="C6417" s="36"/>
      <c r="D6417" s="36"/>
      <c r="E6417" s="36"/>
      <c r="F6417" s="36"/>
      <c r="G6417" s="36"/>
      <c r="H6417" s="36"/>
    </row>
    <row r="6418" spans="1:8">
      <c r="A6418" s="47">
        <v>41150</v>
      </c>
      <c r="B6418" s="36">
        <v>112.53</v>
      </c>
      <c r="C6418" s="36"/>
      <c r="D6418" s="36"/>
      <c r="E6418" s="36"/>
      <c r="F6418" s="36"/>
      <c r="G6418" s="36"/>
      <c r="H6418" s="36"/>
    </row>
    <row r="6419" spans="1:8">
      <c r="A6419" s="47">
        <v>41151</v>
      </c>
      <c r="B6419" s="36">
        <v>112.28</v>
      </c>
      <c r="C6419" s="36"/>
      <c r="D6419" s="36"/>
      <c r="E6419" s="36"/>
      <c r="F6419" s="36"/>
      <c r="G6419" s="36"/>
      <c r="H6419" s="36"/>
    </row>
    <row r="6420" spans="1:8">
      <c r="A6420" s="47">
        <v>41152</v>
      </c>
      <c r="B6420" s="36">
        <v>113.93</v>
      </c>
      <c r="C6420" s="36"/>
      <c r="D6420" s="36"/>
      <c r="E6420" s="36"/>
      <c r="F6420" s="36"/>
      <c r="G6420" s="36"/>
      <c r="H6420" s="36"/>
    </row>
    <row r="6421" spans="1:8">
      <c r="A6421" s="47">
        <v>41156</v>
      </c>
      <c r="B6421" s="36">
        <v>114.98</v>
      </c>
      <c r="C6421" s="36"/>
      <c r="D6421" s="36"/>
      <c r="E6421" s="36"/>
      <c r="F6421" s="36"/>
      <c r="G6421" s="36"/>
      <c r="H6421" s="36"/>
    </row>
    <row r="6422" spans="1:8">
      <c r="A6422" s="47">
        <v>41157</v>
      </c>
      <c r="B6422" s="36">
        <v>113.32</v>
      </c>
      <c r="C6422" s="36"/>
      <c r="D6422" s="36"/>
      <c r="E6422" s="36"/>
      <c r="F6422" s="36"/>
      <c r="G6422" s="36"/>
      <c r="H6422" s="36"/>
    </row>
    <row r="6423" spans="1:8">
      <c r="A6423" s="47">
        <v>41158</v>
      </c>
      <c r="B6423" s="36">
        <v>114.5</v>
      </c>
      <c r="C6423" s="36"/>
      <c r="D6423" s="36"/>
      <c r="E6423" s="36"/>
      <c r="F6423" s="36"/>
      <c r="G6423" s="36"/>
      <c r="H6423" s="36"/>
    </row>
    <row r="6424" spans="1:8">
      <c r="A6424" s="47">
        <v>41159</v>
      </c>
      <c r="B6424" s="36">
        <v>113.64</v>
      </c>
      <c r="C6424" s="36"/>
      <c r="D6424" s="36"/>
      <c r="E6424" s="36"/>
      <c r="F6424" s="36"/>
      <c r="G6424" s="36"/>
      <c r="H6424" s="36"/>
    </row>
    <row r="6425" spans="1:8">
      <c r="A6425" s="47">
        <v>41162</v>
      </c>
      <c r="B6425" s="36">
        <v>113.84</v>
      </c>
      <c r="C6425" s="36"/>
      <c r="D6425" s="36"/>
      <c r="E6425" s="36"/>
      <c r="F6425" s="36"/>
      <c r="G6425" s="36"/>
      <c r="H6425" s="36"/>
    </row>
    <row r="6426" spans="1:8">
      <c r="A6426" s="47">
        <v>41163</v>
      </c>
      <c r="B6426" s="36">
        <v>114.86</v>
      </c>
      <c r="C6426" s="36"/>
      <c r="D6426" s="36"/>
      <c r="E6426" s="36"/>
      <c r="F6426" s="36"/>
      <c r="G6426" s="36"/>
      <c r="H6426" s="36"/>
    </row>
    <row r="6427" spans="1:8">
      <c r="A6427" s="47">
        <v>41164</v>
      </c>
      <c r="B6427" s="36">
        <v>114.86</v>
      </c>
      <c r="C6427" s="36"/>
      <c r="D6427" s="36"/>
      <c r="E6427" s="36"/>
      <c r="F6427" s="36"/>
      <c r="G6427" s="36"/>
      <c r="H6427" s="36"/>
    </row>
    <row r="6428" spans="1:8">
      <c r="A6428" s="47">
        <v>41165</v>
      </c>
      <c r="B6428" s="36">
        <v>116</v>
      </c>
      <c r="C6428" s="36"/>
      <c r="D6428" s="36"/>
      <c r="E6428" s="36"/>
      <c r="F6428" s="36"/>
      <c r="G6428" s="36"/>
      <c r="H6428" s="36"/>
    </row>
    <row r="6429" spans="1:8">
      <c r="A6429" s="47">
        <v>41166</v>
      </c>
      <c r="B6429" s="36">
        <v>117.48</v>
      </c>
      <c r="C6429" s="36"/>
      <c r="D6429" s="36"/>
      <c r="E6429" s="36"/>
      <c r="F6429" s="36"/>
      <c r="G6429" s="36"/>
      <c r="H6429" s="36"/>
    </row>
    <row r="6430" spans="1:8">
      <c r="A6430" s="47">
        <v>41169</v>
      </c>
      <c r="B6430" s="36">
        <v>116.7</v>
      </c>
      <c r="C6430" s="36"/>
      <c r="D6430" s="36"/>
      <c r="E6430" s="36"/>
      <c r="F6430" s="36"/>
      <c r="G6430" s="36"/>
      <c r="H6430" s="36"/>
    </row>
    <row r="6431" spans="1:8">
      <c r="A6431" s="47">
        <v>41170</v>
      </c>
      <c r="B6431" s="36">
        <v>113.29</v>
      </c>
      <c r="C6431" s="36"/>
      <c r="D6431" s="36"/>
      <c r="E6431" s="36"/>
      <c r="F6431" s="36"/>
      <c r="G6431" s="36"/>
      <c r="H6431" s="36"/>
    </row>
    <row r="6432" spans="1:8">
      <c r="A6432" s="47">
        <v>41171</v>
      </c>
      <c r="B6432" s="36">
        <v>108.49</v>
      </c>
      <c r="C6432" s="36"/>
      <c r="D6432" s="36"/>
      <c r="E6432" s="36"/>
      <c r="F6432" s="36"/>
      <c r="G6432" s="36"/>
      <c r="H6432" s="36"/>
    </row>
    <row r="6433" spans="1:8">
      <c r="A6433" s="47">
        <v>41172</v>
      </c>
      <c r="B6433" s="36">
        <v>109.41</v>
      </c>
      <c r="C6433" s="36"/>
      <c r="D6433" s="36"/>
      <c r="E6433" s="36"/>
      <c r="F6433" s="36"/>
      <c r="G6433" s="36"/>
      <c r="H6433" s="36"/>
    </row>
    <row r="6434" spans="1:8">
      <c r="A6434" s="47">
        <v>41173</v>
      </c>
      <c r="B6434" s="36">
        <v>111.27</v>
      </c>
      <c r="C6434" s="36"/>
      <c r="D6434" s="36"/>
      <c r="E6434" s="36"/>
      <c r="F6434" s="36"/>
      <c r="G6434" s="36"/>
      <c r="H6434" s="36"/>
    </row>
    <row r="6435" spans="1:8">
      <c r="A6435" s="47">
        <v>41176</v>
      </c>
      <c r="B6435" s="36">
        <v>109.2</v>
      </c>
      <c r="C6435" s="36"/>
      <c r="D6435" s="36"/>
      <c r="E6435" s="36"/>
      <c r="F6435" s="36"/>
      <c r="G6435" s="36"/>
      <c r="H6435" s="36"/>
    </row>
    <row r="6436" spans="1:8">
      <c r="A6436" s="47">
        <v>41177</v>
      </c>
      <c r="B6436" s="36">
        <v>110.77</v>
      </c>
      <c r="C6436" s="36"/>
      <c r="D6436" s="36"/>
      <c r="E6436" s="36"/>
      <c r="F6436" s="36"/>
      <c r="G6436" s="36"/>
      <c r="H6436" s="36"/>
    </row>
    <row r="6437" spans="1:8">
      <c r="A6437" s="47">
        <v>41178</v>
      </c>
      <c r="B6437" s="36">
        <v>108.99</v>
      </c>
      <c r="C6437" s="36"/>
      <c r="D6437" s="36"/>
      <c r="E6437" s="36"/>
      <c r="F6437" s="36"/>
      <c r="G6437" s="36"/>
      <c r="H6437" s="36"/>
    </row>
    <row r="6438" spans="1:8">
      <c r="A6438" s="47">
        <v>41179</v>
      </c>
      <c r="B6438" s="36">
        <v>111.45</v>
      </c>
      <c r="C6438" s="36"/>
      <c r="D6438" s="36"/>
      <c r="E6438" s="36"/>
      <c r="F6438" s="36"/>
      <c r="G6438" s="36"/>
      <c r="H6438" s="36"/>
    </row>
    <row r="6439" spans="1:8">
      <c r="A6439" s="47">
        <v>41180</v>
      </c>
      <c r="B6439" s="36">
        <v>111.36</v>
      </c>
      <c r="C6439" s="36"/>
      <c r="D6439" s="36"/>
      <c r="E6439" s="36"/>
      <c r="F6439" s="36"/>
      <c r="G6439" s="36"/>
      <c r="H6439" s="36"/>
    </row>
    <row r="6440" spans="1:8">
      <c r="A6440" s="47">
        <v>41183</v>
      </c>
      <c r="B6440" s="36">
        <v>112.58</v>
      </c>
      <c r="C6440" s="36"/>
      <c r="D6440" s="36"/>
      <c r="E6440" s="36"/>
      <c r="F6440" s="36"/>
      <c r="G6440" s="36"/>
      <c r="H6440" s="36"/>
    </row>
    <row r="6441" spans="1:8">
      <c r="A6441" s="47">
        <v>41184</v>
      </c>
      <c r="B6441" s="36">
        <v>112.49</v>
      </c>
      <c r="C6441" s="36"/>
      <c r="D6441" s="36"/>
      <c r="E6441" s="36"/>
      <c r="F6441" s="36"/>
      <c r="G6441" s="36"/>
      <c r="H6441" s="36"/>
    </row>
    <row r="6442" spans="1:8">
      <c r="A6442" s="47">
        <v>41185</v>
      </c>
      <c r="B6442" s="36">
        <v>109.32</v>
      </c>
      <c r="C6442" s="36"/>
      <c r="D6442" s="36"/>
      <c r="E6442" s="36"/>
      <c r="F6442" s="36"/>
      <c r="G6442" s="36"/>
      <c r="H6442" s="36"/>
    </row>
    <row r="6443" spans="1:8">
      <c r="A6443" s="47">
        <v>41186</v>
      </c>
      <c r="B6443" s="36">
        <v>110.48</v>
      </c>
      <c r="C6443" s="36"/>
      <c r="D6443" s="36"/>
      <c r="E6443" s="36"/>
      <c r="F6443" s="36"/>
      <c r="G6443" s="36"/>
      <c r="H6443" s="36"/>
    </row>
    <row r="6444" spans="1:8">
      <c r="A6444" s="47">
        <v>41187</v>
      </c>
      <c r="B6444" s="36">
        <v>112.17</v>
      </c>
      <c r="C6444" s="36"/>
      <c r="D6444" s="36"/>
      <c r="E6444" s="36"/>
      <c r="F6444" s="36"/>
      <c r="G6444" s="36"/>
      <c r="H6444" s="36"/>
    </row>
    <row r="6445" spans="1:8">
      <c r="A6445" s="47">
        <v>41190</v>
      </c>
      <c r="B6445" s="36">
        <v>112.6</v>
      </c>
      <c r="C6445" s="36"/>
      <c r="D6445" s="36"/>
      <c r="E6445" s="36"/>
      <c r="F6445" s="36"/>
      <c r="G6445" s="36"/>
      <c r="H6445" s="36"/>
    </row>
    <row r="6446" spans="1:8">
      <c r="A6446" s="47">
        <v>41191</v>
      </c>
      <c r="B6446" s="36">
        <v>114.32</v>
      </c>
      <c r="C6446" s="36"/>
      <c r="D6446" s="36"/>
      <c r="E6446" s="36"/>
      <c r="F6446" s="36"/>
      <c r="G6446" s="36"/>
      <c r="H6446" s="36"/>
    </row>
    <row r="6447" spans="1:8">
      <c r="A6447" s="47">
        <v>41192</v>
      </c>
      <c r="B6447" s="36">
        <v>116.11</v>
      </c>
      <c r="C6447" s="36"/>
      <c r="D6447" s="36"/>
      <c r="E6447" s="36"/>
      <c r="F6447" s="36"/>
      <c r="G6447" s="36"/>
      <c r="H6447" s="36"/>
    </row>
    <row r="6448" spans="1:8">
      <c r="A6448" s="47">
        <v>41193</v>
      </c>
      <c r="B6448" s="36">
        <v>116.18</v>
      </c>
      <c r="C6448" s="36"/>
      <c r="D6448" s="36"/>
      <c r="E6448" s="36"/>
      <c r="F6448" s="36"/>
      <c r="G6448" s="36"/>
      <c r="H6448" s="36"/>
    </row>
    <row r="6449" spans="1:8">
      <c r="A6449" s="47">
        <v>41194</v>
      </c>
      <c r="B6449" s="36">
        <v>115.17</v>
      </c>
      <c r="C6449" s="36"/>
      <c r="D6449" s="36"/>
      <c r="E6449" s="36"/>
      <c r="F6449" s="36"/>
      <c r="G6449" s="36"/>
      <c r="H6449" s="36"/>
    </row>
    <row r="6450" spans="1:8">
      <c r="A6450" s="47">
        <v>41197</v>
      </c>
      <c r="B6450" s="36">
        <v>115</v>
      </c>
      <c r="C6450" s="36"/>
      <c r="D6450" s="36"/>
      <c r="E6450" s="36"/>
      <c r="F6450" s="36"/>
      <c r="G6450" s="36"/>
      <c r="H6450" s="36"/>
    </row>
    <row r="6451" spans="1:8">
      <c r="A6451" s="47">
        <v>41198</v>
      </c>
      <c r="B6451" s="36">
        <v>115</v>
      </c>
      <c r="C6451" s="36"/>
      <c r="D6451" s="36"/>
      <c r="E6451" s="36"/>
      <c r="F6451" s="36"/>
      <c r="G6451" s="36"/>
      <c r="H6451" s="36"/>
    </row>
    <row r="6452" spans="1:8">
      <c r="A6452" s="47">
        <v>41199</v>
      </c>
      <c r="B6452" s="36">
        <v>113.49</v>
      </c>
      <c r="C6452" s="36"/>
      <c r="D6452" s="36"/>
      <c r="E6452" s="36"/>
      <c r="F6452" s="36"/>
      <c r="G6452" s="36"/>
      <c r="H6452" s="36"/>
    </row>
    <row r="6453" spans="1:8">
      <c r="A6453" s="47">
        <v>41200</v>
      </c>
      <c r="B6453" s="36">
        <v>112.58</v>
      </c>
      <c r="C6453" s="36"/>
      <c r="D6453" s="36"/>
      <c r="E6453" s="36"/>
      <c r="F6453" s="36"/>
      <c r="G6453" s="36"/>
      <c r="H6453" s="36"/>
    </row>
    <row r="6454" spans="1:8">
      <c r="A6454" s="47">
        <v>41201</v>
      </c>
      <c r="B6454" s="36">
        <v>111.89</v>
      </c>
      <c r="C6454" s="36"/>
      <c r="D6454" s="36"/>
      <c r="E6454" s="36"/>
      <c r="F6454" s="36"/>
      <c r="G6454" s="36"/>
      <c r="H6454" s="36"/>
    </row>
    <row r="6455" spans="1:8">
      <c r="A6455" s="47">
        <v>41204</v>
      </c>
      <c r="B6455" s="36">
        <v>109.62</v>
      </c>
      <c r="C6455" s="36"/>
      <c r="D6455" s="36"/>
      <c r="E6455" s="36"/>
      <c r="F6455" s="36"/>
      <c r="G6455" s="36"/>
      <c r="H6455" s="36"/>
    </row>
    <row r="6456" spans="1:8">
      <c r="A6456" s="47">
        <v>41205</v>
      </c>
      <c r="B6456" s="36">
        <v>107.53</v>
      </c>
      <c r="C6456" s="36"/>
      <c r="D6456" s="36"/>
      <c r="E6456" s="36"/>
      <c r="F6456" s="36"/>
      <c r="G6456" s="36"/>
      <c r="H6456" s="36"/>
    </row>
    <row r="6457" spans="1:8">
      <c r="A6457" s="47">
        <v>41206</v>
      </c>
      <c r="B6457" s="36">
        <v>107.66</v>
      </c>
      <c r="C6457" s="36"/>
      <c r="D6457" s="36"/>
      <c r="E6457" s="36"/>
      <c r="F6457" s="36"/>
      <c r="G6457" s="36"/>
      <c r="H6457" s="36"/>
    </row>
    <row r="6458" spans="1:8">
      <c r="A6458" s="47">
        <v>41207</v>
      </c>
      <c r="B6458" s="36">
        <v>107.64</v>
      </c>
      <c r="C6458" s="36"/>
      <c r="D6458" s="36"/>
      <c r="E6458" s="36"/>
      <c r="F6458" s="36"/>
      <c r="G6458" s="36"/>
      <c r="H6458" s="36"/>
    </row>
    <row r="6459" spans="1:8">
      <c r="A6459" s="47">
        <v>41208</v>
      </c>
      <c r="B6459" s="36">
        <v>108.9</v>
      </c>
      <c r="C6459" s="36"/>
      <c r="D6459" s="36"/>
      <c r="E6459" s="36"/>
      <c r="F6459" s="36"/>
      <c r="G6459" s="36"/>
      <c r="H6459" s="36"/>
    </row>
    <row r="6460" spans="1:8">
      <c r="A6460" s="47">
        <v>41211</v>
      </c>
      <c r="B6460" s="36">
        <v>109.33</v>
      </c>
      <c r="C6460" s="36"/>
      <c r="D6460" s="36"/>
      <c r="E6460" s="36"/>
      <c r="F6460" s="36"/>
      <c r="G6460" s="36"/>
      <c r="H6460" s="36"/>
    </row>
    <row r="6461" spans="1:8">
      <c r="A6461" s="47">
        <v>41212</v>
      </c>
      <c r="B6461" s="36">
        <v>109.4</v>
      </c>
      <c r="C6461" s="36"/>
      <c r="D6461" s="36"/>
      <c r="E6461" s="36"/>
      <c r="F6461" s="36"/>
      <c r="G6461" s="36"/>
      <c r="H6461" s="36"/>
    </row>
    <row r="6462" spans="1:8">
      <c r="A6462" s="47">
        <v>41213</v>
      </c>
      <c r="B6462" s="36">
        <v>109.89</v>
      </c>
      <c r="C6462" s="36"/>
      <c r="D6462" s="36"/>
      <c r="E6462" s="36"/>
      <c r="F6462" s="36"/>
      <c r="G6462" s="36"/>
      <c r="H6462" s="36"/>
    </row>
    <row r="6463" spans="1:8">
      <c r="A6463" s="47">
        <v>41214</v>
      </c>
      <c r="B6463" s="36">
        <v>108.84</v>
      </c>
      <c r="C6463" s="36"/>
      <c r="D6463" s="36"/>
      <c r="E6463" s="36"/>
      <c r="F6463" s="36"/>
      <c r="G6463" s="36"/>
      <c r="H6463" s="36"/>
    </row>
    <row r="6464" spans="1:8">
      <c r="A6464" s="47">
        <v>41215</v>
      </c>
      <c r="B6464" s="36">
        <v>106.79</v>
      </c>
      <c r="C6464" s="36"/>
      <c r="D6464" s="36"/>
      <c r="E6464" s="36"/>
      <c r="F6464" s="36"/>
      <c r="G6464" s="36"/>
      <c r="H6464" s="36"/>
    </row>
    <row r="6465" spans="1:8">
      <c r="A6465" s="47">
        <v>41218</v>
      </c>
      <c r="B6465" s="36">
        <v>105.59</v>
      </c>
      <c r="C6465" s="36"/>
      <c r="D6465" s="36"/>
      <c r="E6465" s="36"/>
      <c r="F6465" s="36"/>
      <c r="G6465" s="36"/>
      <c r="H6465" s="36"/>
    </row>
    <row r="6466" spans="1:8">
      <c r="A6466" s="47">
        <v>41219</v>
      </c>
      <c r="B6466" s="36">
        <v>109.27</v>
      </c>
      <c r="C6466" s="36"/>
      <c r="D6466" s="36"/>
      <c r="E6466" s="36"/>
      <c r="F6466" s="36"/>
      <c r="G6466" s="36"/>
      <c r="H6466" s="36"/>
    </row>
    <row r="6467" spans="1:8">
      <c r="A6467" s="47">
        <v>41220</v>
      </c>
      <c r="B6467" s="36">
        <v>108.21</v>
      </c>
      <c r="C6467" s="36"/>
      <c r="D6467" s="36"/>
      <c r="E6467" s="36"/>
      <c r="F6467" s="36"/>
      <c r="G6467" s="36"/>
      <c r="H6467" s="36"/>
    </row>
    <row r="6468" spans="1:8">
      <c r="A6468" s="47">
        <v>41221</v>
      </c>
      <c r="B6468" s="36">
        <v>107.23</v>
      </c>
      <c r="C6468" s="36"/>
      <c r="D6468" s="36"/>
      <c r="E6468" s="36"/>
      <c r="F6468" s="36"/>
      <c r="G6468" s="36"/>
      <c r="H6468" s="36"/>
    </row>
    <row r="6469" spans="1:8">
      <c r="A6469" s="47">
        <v>41222</v>
      </c>
      <c r="B6469" s="36">
        <v>108.61</v>
      </c>
      <c r="C6469" s="36"/>
      <c r="D6469" s="36"/>
      <c r="E6469" s="36"/>
      <c r="F6469" s="36"/>
      <c r="G6469" s="36"/>
      <c r="H6469" s="36"/>
    </row>
    <row r="6470" spans="1:8">
      <c r="A6470" s="47">
        <v>41225</v>
      </c>
      <c r="B6470" s="36">
        <v>110.23</v>
      </c>
      <c r="C6470" s="36"/>
      <c r="D6470" s="36"/>
      <c r="E6470" s="36"/>
      <c r="F6470" s="36"/>
      <c r="G6470" s="36"/>
      <c r="H6470" s="36"/>
    </row>
    <row r="6471" spans="1:8">
      <c r="A6471" s="47">
        <v>41226</v>
      </c>
      <c r="B6471" s="36">
        <v>108.82</v>
      </c>
      <c r="C6471" s="36"/>
      <c r="D6471" s="36"/>
      <c r="E6471" s="36"/>
      <c r="F6471" s="36"/>
      <c r="G6471" s="36"/>
      <c r="H6471" s="36"/>
    </row>
    <row r="6472" spans="1:8">
      <c r="A6472" s="47">
        <v>41227</v>
      </c>
      <c r="B6472" s="36">
        <v>109.66</v>
      </c>
      <c r="C6472" s="36"/>
      <c r="D6472" s="36"/>
      <c r="E6472" s="36"/>
      <c r="F6472" s="36"/>
      <c r="G6472" s="36"/>
      <c r="H6472" s="36"/>
    </row>
    <row r="6473" spans="1:8">
      <c r="A6473" s="47">
        <v>41228</v>
      </c>
      <c r="B6473" s="36">
        <v>110.07</v>
      </c>
      <c r="C6473" s="36"/>
      <c r="D6473" s="36"/>
      <c r="E6473" s="36"/>
      <c r="F6473" s="36"/>
      <c r="G6473" s="36"/>
      <c r="H6473" s="36"/>
    </row>
    <row r="6474" spans="1:8">
      <c r="A6474" s="47">
        <v>41229</v>
      </c>
      <c r="B6474" s="36">
        <v>106.81</v>
      </c>
      <c r="C6474" s="36"/>
      <c r="D6474" s="36"/>
      <c r="E6474" s="36"/>
      <c r="F6474" s="36"/>
      <c r="G6474" s="36"/>
      <c r="H6474" s="36"/>
    </row>
    <row r="6475" spans="1:8">
      <c r="A6475" s="47">
        <v>41232</v>
      </c>
      <c r="B6475" s="36">
        <v>110.06</v>
      </c>
      <c r="C6475" s="36"/>
      <c r="D6475" s="36"/>
      <c r="E6475" s="36"/>
      <c r="F6475" s="36"/>
      <c r="G6475" s="36"/>
      <c r="H6475" s="36"/>
    </row>
    <row r="6476" spans="1:8">
      <c r="A6476" s="47">
        <v>41233</v>
      </c>
      <c r="B6476" s="36">
        <v>110.01</v>
      </c>
      <c r="C6476" s="36"/>
      <c r="D6476" s="36"/>
      <c r="E6476" s="36"/>
      <c r="F6476" s="36"/>
      <c r="G6476" s="36"/>
      <c r="H6476" s="36"/>
    </row>
    <row r="6477" spans="1:8">
      <c r="A6477" s="47">
        <v>41234</v>
      </c>
      <c r="B6477" s="36">
        <v>110.81</v>
      </c>
      <c r="C6477" s="36"/>
      <c r="D6477" s="36"/>
      <c r="E6477" s="36"/>
      <c r="F6477" s="36"/>
      <c r="G6477" s="36"/>
      <c r="H6477" s="36"/>
    </row>
    <row r="6478" spans="1:8">
      <c r="A6478" s="47">
        <v>41236</v>
      </c>
      <c r="B6478" s="36">
        <v>110.14</v>
      </c>
      <c r="C6478" s="36"/>
      <c r="D6478" s="36"/>
      <c r="E6478" s="36"/>
      <c r="F6478" s="36"/>
      <c r="G6478" s="36"/>
      <c r="H6478" s="36"/>
    </row>
    <row r="6479" spans="1:8">
      <c r="A6479" s="47">
        <v>41239</v>
      </c>
      <c r="B6479" s="36">
        <v>110.18</v>
      </c>
      <c r="C6479" s="36"/>
      <c r="D6479" s="36"/>
      <c r="E6479" s="36"/>
      <c r="F6479" s="36"/>
      <c r="G6479" s="36"/>
      <c r="H6479" s="36"/>
    </row>
    <row r="6480" spans="1:8">
      <c r="A6480" s="47">
        <v>41240</v>
      </c>
      <c r="B6480" s="36">
        <v>109.33</v>
      </c>
      <c r="C6480" s="36"/>
      <c r="D6480" s="36"/>
      <c r="E6480" s="36"/>
      <c r="F6480" s="36"/>
      <c r="G6480" s="36"/>
      <c r="H6480" s="36"/>
    </row>
    <row r="6481" spans="1:8">
      <c r="A6481" s="47">
        <v>41241</v>
      </c>
      <c r="B6481" s="36">
        <v>108.26</v>
      </c>
      <c r="C6481" s="36"/>
      <c r="D6481" s="36"/>
      <c r="E6481" s="36"/>
      <c r="F6481" s="36"/>
      <c r="G6481" s="36"/>
      <c r="H6481" s="36"/>
    </row>
    <row r="6482" spans="1:8">
      <c r="A6482" s="47">
        <v>41242</v>
      </c>
      <c r="B6482" s="36">
        <v>110.47</v>
      </c>
      <c r="C6482" s="36"/>
      <c r="D6482" s="36"/>
      <c r="E6482" s="36"/>
      <c r="F6482" s="36"/>
      <c r="G6482" s="36"/>
      <c r="H6482" s="36"/>
    </row>
    <row r="6483" spans="1:8">
      <c r="A6483" s="47">
        <v>41243</v>
      </c>
      <c r="B6483" s="36">
        <v>110.84</v>
      </c>
      <c r="C6483" s="36"/>
      <c r="D6483" s="36"/>
      <c r="E6483" s="36"/>
      <c r="F6483" s="36"/>
      <c r="G6483" s="36"/>
      <c r="H6483" s="36"/>
    </row>
    <row r="6484" spans="1:8">
      <c r="A6484" s="47">
        <v>41246</v>
      </c>
      <c r="B6484" s="36">
        <v>111.27</v>
      </c>
      <c r="C6484" s="36"/>
      <c r="D6484" s="36"/>
      <c r="E6484" s="36"/>
      <c r="F6484" s="36"/>
      <c r="G6484" s="36"/>
      <c r="H6484" s="36"/>
    </row>
    <row r="6485" spans="1:8">
      <c r="A6485" s="47">
        <v>41247</v>
      </c>
      <c r="B6485" s="36">
        <v>109.99</v>
      </c>
      <c r="C6485" s="36"/>
      <c r="D6485" s="36"/>
      <c r="E6485" s="36"/>
      <c r="F6485" s="36"/>
      <c r="G6485" s="36"/>
      <c r="H6485" s="36"/>
    </row>
    <row r="6486" spans="1:8">
      <c r="A6486" s="47">
        <v>41248</v>
      </c>
      <c r="B6486" s="36">
        <v>108.96</v>
      </c>
      <c r="C6486" s="36"/>
      <c r="D6486" s="36"/>
      <c r="E6486" s="36"/>
      <c r="F6486" s="36"/>
      <c r="G6486" s="36"/>
      <c r="H6486" s="36"/>
    </row>
    <row r="6487" spans="1:8">
      <c r="A6487" s="47">
        <v>41249</v>
      </c>
      <c r="B6487" s="36">
        <v>108.01</v>
      </c>
      <c r="C6487" s="36"/>
      <c r="D6487" s="36"/>
      <c r="E6487" s="36"/>
      <c r="F6487" s="36"/>
      <c r="G6487" s="36"/>
      <c r="H6487" s="36"/>
    </row>
    <row r="6488" spans="1:8">
      <c r="A6488" s="47">
        <v>41250</v>
      </c>
      <c r="B6488" s="36">
        <v>107.16</v>
      </c>
      <c r="C6488" s="36"/>
      <c r="D6488" s="36"/>
      <c r="E6488" s="36"/>
      <c r="F6488" s="36"/>
      <c r="G6488" s="36"/>
      <c r="H6488" s="36"/>
    </row>
    <row r="6489" spans="1:8">
      <c r="A6489" s="47">
        <v>41253</v>
      </c>
      <c r="B6489" s="36">
        <v>108.25</v>
      </c>
      <c r="C6489" s="36"/>
      <c r="D6489" s="36"/>
      <c r="E6489" s="36"/>
      <c r="F6489" s="36"/>
      <c r="G6489" s="36"/>
      <c r="H6489" s="36"/>
    </row>
    <row r="6490" spans="1:8">
      <c r="A6490" s="47">
        <v>41254</v>
      </c>
      <c r="B6490" s="36">
        <v>107.6</v>
      </c>
      <c r="C6490" s="36"/>
      <c r="D6490" s="36"/>
      <c r="E6490" s="36"/>
      <c r="F6490" s="36"/>
      <c r="G6490" s="36"/>
      <c r="H6490" s="36"/>
    </row>
    <row r="6491" spans="1:8">
      <c r="A6491" s="47">
        <v>41255</v>
      </c>
      <c r="B6491" s="36">
        <v>110.17</v>
      </c>
      <c r="C6491" s="36"/>
      <c r="D6491" s="36"/>
      <c r="E6491" s="36"/>
      <c r="F6491" s="36"/>
      <c r="G6491" s="36"/>
      <c r="H6491" s="36"/>
    </row>
    <row r="6492" spans="1:8">
      <c r="A6492" s="47">
        <v>41256</v>
      </c>
      <c r="B6492" s="36">
        <v>110.18</v>
      </c>
      <c r="C6492" s="36"/>
      <c r="D6492" s="36"/>
      <c r="E6492" s="36"/>
      <c r="F6492" s="36"/>
      <c r="G6492" s="36"/>
      <c r="H6492" s="36"/>
    </row>
    <row r="6493" spans="1:8">
      <c r="A6493" s="47">
        <v>41257</v>
      </c>
      <c r="B6493" s="36">
        <v>109.28</v>
      </c>
      <c r="C6493" s="36"/>
      <c r="D6493" s="36"/>
      <c r="E6493" s="36"/>
      <c r="F6493" s="36"/>
      <c r="G6493" s="36"/>
      <c r="H6493" s="36"/>
    </row>
    <row r="6494" spans="1:8">
      <c r="A6494" s="47">
        <v>41260</v>
      </c>
      <c r="B6494" s="36">
        <v>109.35</v>
      </c>
      <c r="C6494" s="36"/>
      <c r="D6494" s="36"/>
      <c r="E6494" s="36"/>
      <c r="F6494" s="36"/>
      <c r="G6494" s="36"/>
      <c r="H6494" s="36"/>
    </row>
    <row r="6495" spans="1:8">
      <c r="A6495" s="47">
        <v>41261</v>
      </c>
      <c r="B6495" s="36">
        <v>109.96</v>
      </c>
      <c r="C6495" s="36"/>
      <c r="D6495" s="36"/>
      <c r="E6495" s="36"/>
      <c r="F6495" s="36"/>
      <c r="G6495" s="36"/>
      <c r="H6495" s="36"/>
    </row>
    <row r="6496" spans="1:8">
      <c r="A6496" s="47">
        <v>41262</v>
      </c>
      <c r="B6496" s="36">
        <v>109.95</v>
      </c>
      <c r="C6496" s="36"/>
      <c r="D6496" s="36"/>
      <c r="E6496" s="36"/>
      <c r="F6496" s="36"/>
      <c r="G6496" s="36"/>
      <c r="H6496" s="36"/>
    </row>
    <row r="6497" spans="1:8">
      <c r="A6497" s="47">
        <v>41263</v>
      </c>
      <c r="B6497" s="36">
        <v>110.57</v>
      </c>
      <c r="C6497" s="36"/>
      <c r="D6497" s="36"/>
      <c r="E6497" s="36"/>
      <c r="F6497" s="36"/>
      <c r="G6497" s="36"/>
      <c r="H6497" s="36"/>
    </row>
    <row r="6498" spans="1:8">
      <c r="A6498" s="47">
        <v>41264</v>
      </c>
      <c r="B6498" s="36">
        <v>109.13</v>
      </c>
      <c r="C6498" s="36"/>
      <c r="D6498" s="36"/>
      <c r="E6498" s="36"/>
      <c r="F6498" s="36"/>
      <c r="G6498" s="36"/>
      <c r="H6498" s="36"/>
    </row>
    <row r="6499" spans="1:8">
      <c r="A6499" s="47">
        <v>41267</v>
      </c>
      <c r="B6499" s="36">
        <v>108.44</v>
      </c>
      <c r="C6499" s="36"/>
      <c r="D6499" s="36"/>
      <c r="E6499" s="36"/>
      <c r="F6499" s="36"/>
      <c r="G6499" s="36"/>
      <c r="H6499" s="36"/>
    </row>
    <row r="6500" spans="1:8">
      <c r="A6500" s="47">
        <v>41269</v>
      </c>
      <c r="B6500" s="36">
        <v>110.72</v>
      </c>
      <c r="C6500" s="36"/>
      <c r="D6500" s="36"/>
      <c r="E6500" s="36"/>
      <c r="F6500" s="36"/>
      <c r="G6500" s="36"/>
      <c r="H6500" s="36"/>
    </row>
    <row r="6501" spans="1:8">
      <c r="A6501" s="47">
        <v>41270</v>
      </c>
      <c r="B6501" s="36">
        <v>110.04</v>
      </c>
      <c r="C6501" s="36"/>
      <c r="D6501" s="36"/>
      <c r="E6501" s="36"/>
      <c r="F6501" s="36"/>
      <c r="G6501" s="36"/>
      <c r="H6501" s="36"/>
    </row>
    <row r="6502" spans="1:8">
      <c r="A6502" s="47">
        <v>41271</v>
      </c>
      <c r="B6502" s="36">
        <v>110.05</v>
      </c>
      <c r="C6502" s="36"/>
      <c r="D6502" s="36"/>
      <c r="E6502" s="36"/>
      <c r="F6502" s="36"/>
      <c r="G6502" s="36"/>
      <c r="H6502" s="36"/>
    </row>
    <row r="6503" spans="1:8">
      <c r="A6503" s="47">
        <v>41274</v>
      </c>
      <c r="B6503" s="36">
        <v>110.8</v>
      </c>
      <c r="C6503" s="36"/>
      <c r="D6503" s="36"/>
      <c r="E6503" s="36"/>
      <c r="F6503" s="36"/>
      <c r="G6503" s="36"/>
      <c r="H6503" s="36"/>
    </row>
    <row r="6504" spans="1:8">
      <c r="A6504" s="47">
        <v>41276</v>
      </c>
      <c r="B6504" s="36">
        <v>112.98</v>
      </c>
      <c r="C6504" s="36"/>
      <c r="D6504" s="36"/>
      <c r="E6504" s="36"/>
      <c r="F6504" s="36"/>
      <c r="G6504" s="36"/>
      <c r="H6504" s="36"/>
    </row>
    <row r="6505" spans="1:8">
      <c r="A6505" s="47">
        <v>41277</v>
      </c>
      <c r="B6505" s="36">
        <v>113.03</v>
      </c>
      <c r="C6505" s="36"/>
      <c r="D6505" s="36"/>
      <c r="E6505" s="36"/>
      <c r="F6505" s="36"/>
      <c r="G6505" s="36"/>
      <c r="H6505" s="36"/>
    </row>
    <row r="6506" spans="1:8">
      <c r="A6506" s="47">
        <v>41278</v>
      </c>
      <c r="B6506" s="36">
        <v>112.58</v>
      </c>
      <c r="C6506" s="36"/>
      <c r="D6506" s="36"/>
      <c r="E6506" s="36"/>
      <c r="F6506" s="36"/>
      <c r="G6506" s="36"/>
      <c r="H6506" s="36"/>
    </row>
    <row r="6507" spans="1:8">
      <c r="A6507" s="47">
        <v>41281</v>
      </c>
      <c r="B6507" s="36">
        <v>112.49</v>
      </c>
      <c r="C6507" s="36"/>
      <c r="D6507" s="36"/>
      <c r="E6507" s="36"/>
      <c r="F6507" s="36"/>
      <c r="G6507" s="36"/>
      <c r="H6507" s="36"/>
    </row>
    <row r="6508" spans="1:8">
      <c r="A6508" s="47">
        <v>41282</v>
      </c>
      <c r="B6508" s="36">
        <v>113.03</v>
      </c>
      <c r="C6508" s="36"/>
      <c r="D6508" s="36"/>
      <c r="E6508" s="36"/>
      <c r="F6508" s="36"/>
      <c r="G6508" s="36"/>
      <c r="H6508" s="36"/>
    </row>
    <row r="6509" spans="1:8">
      <c r="A6509" s="47">
        <v>41283</v>
      </c>
      <c r="B6509" s="36">
        <v>113.07</v>
      </c>
      <c r="C6509" s="36"/>
      <c r="D6509" s="36"/>
      <c r="E6509" s="36"/>
      <c r="F6509" s="36"/>
      <c r="G6509" s="36"/>
      <c r="H6509" s="36"/>
    </row>
    <row r="6510" spans="1:8">
      <c r="A6510" s="47">
        <v>41284</v>
      </c>
      <c r="B6510" s="36">
        <v>112.97</v>
      </c>
      <c r="C6510" s="36"/>
      <c r="D6510" s="36"/>
      <c r="E6510" s="36"/>
      <c r="F6510" s="36"/>
      <c r="G6510" s="36"/>
      <c r="H6510" s="36"/>
    </row>
    <row r="6511" spans="1:8">
      <c r="A6511" s="47">
        <v>41285</v>
      </c>
      <c r="B6511" s="36">
        <v>110.3</v>
      </c>
      <c r="C6511" s="36"/>
      <c r="D6511" s="36"/>
      <c r="E6511" s="36"/>
      <c r="F6511" s="36"/>
      <c r="G6511" s="36"/>
      <c r="H6511" s="36"/>
    </row>
    <row r="6512" spans="1:8">
      <c r="A6512" s="47">
        <v>41288</v>
      </c>
      <c r="B6512" s="36">
        <v>111.32</v>
      </c>
      <c r="C6512" s="36"/>
      <c r="D6512" s="36"/>
      <c r="E6512" s="36"/>
      <c r="F6512" s="36"/>
      <c r="G6512" s="36"/>
      <c r="H6512" s="36"/>
    </row>
    <row r="6513" spans="1:8">
      <c r="A6513" s="47">
        <v>41289</v>
      </c>
      <c r="B6513" s="36">
        <v>111.72</v>
      </c>
      <c r="C6513" s="36"/>
      <c r="D6513" s="36"/>
      <c r="E6513" s="36"/>
      <c r="F6513" s="36"/>
      <c r="G6513" s="36"/>
      <c r="H6513" s="36"/>
    </row>
    <row r="6514" spans="1:8">
      <c r="A6514" s="47">
        <v>41290</v>
      </c>
      <c r="B6514" s="36">
        <v>110.97</v>
      </c>
      <c r="C6514" s="36"/>
      <c r="D6514" s="36"/>
      <c r="E6514" s="36"/>
      <c r="F6514" s="36"/>
      <c r="G6514" s="36"/>
      <c r="H6514" s="36"/>
    </row>
    <row r="6515" spans="1:8">
      <c r="A6515" s="47">
        <v>41291</v>
      </c>
      <c r="B6515" s="36">
        <v>111.01</v>
      </c>
      <c r="C6515" s="36"/>
      <c r="D6515" s="36"/>
      <c r="E6515" s="36"/>
      <c r="F6515" s="36"/>
      <c r="G6515" s="36"/>
      <c r="H6515" s="36"/>
    </row>
    <row r="6516" spans="1:8">
      <c r="A6516" s="47">
        <v>41292</v>
      </c>
      <c r="B6516" s="36">
        <v>111.71</v>
      </c>
      <c r="C6516" s="36"/>
      <c r="D6516" s="36"/>
      <c r="E6516" s="36"/>
      <c r="F6516" s="36"/>
      <c r="G6516" s="36"/>
      <c r="H6516" s="36"/>
    </row>
    <row r="6517" spans="1:8">
      <c r="A6517" s="47">
        <v>41296</v>
      </c>
      <c r="B6517" s="36">
        <v>112.72</v>
      </c>
      <c r="C6517" s="36"/>
      <c r="D6517" s="36"/>
      <c r="E6517" s="36"/>
      <c r="F6517" s="36"/>
      <c r="G6517" s="36"/>
      <c r="H6517" s="36"/>
    </row>
    <row r="6518" spans="1:8">
      <c r="A6518" s="47">
        <v>41297</v>
      </c>
      <c r="B6518" s="36">
        <v>113.68</v>
      </c>
      <c r="C6518" s="36"/>
      <c r="D6518" s="36"/>
      <c r="E6518" s="36"/>
      <c r="F6518" s="36"/>
      <c r="G6518" s="36"/>
      <c r="H6518" s="36"/>
    </row>
    <row r="6519" spans="1:8">
      <c r="A6519" s="47">
        <v>41298</v>
      </c>
      <c r="B6519" s="36">
        <v>114.59</v>
      </c>
      <c r="C6519" s="36"/>
      <c r="D6519" s="36"/>
      <c r="E6519" s="36"/>
      <c r="F6519" s="36"/>
      <c r="G6519" s="36"/>
      <c r="H6519" s="36"/>
    </row>
    <row r="6520" spans="1:8">
      <c r="A6520" s="47">
        <v>41299</v>
      </c>
      <c r="B6520" s="36">
        <v>113.88</v>
      </c>
      <c r="C6520" s="36"/>
      <c r="D6520" s="36"/>
      <c r="E6520" s="36"/>
      <c r="F6520" s="36"/>
      <c r="G6520" s="36"/>
      <c r="H6520" s="36"/>
    </row>
    <row r="6521" spans="1:8">
      <c r="A6521" s="47">
        <v>41302</v>
      </c>
      <c r="B6521" s="36">
        <v>113.92</v>
      </c>
      <c r="C6521" s="36"/>
      <c r="D6521" s="36"/>
      <c r="E6521" s="36"/>
      <c r="F6521" s="36"/>
      <c r="G6521" s="36"/>
      <c r="H6521" s="36"/>
    </row>
    <row r="6522" spans="1:8">
      <c r="A6522" s="47">
        <v>41303</v>
      </c>
      <c r="B6522" s="36">
        <v>115.22</v>
      </c>
      <c r="C6522" s="36"/>
      <c r="D6522" s="36"/>
      <c r="E6522" s="36"/>
      <c r="F6522" s="36"/>
      <c r="G6522" s="36"/>
      <c r="H6522" s="36"/>
    </row>
    <row r="6523" spans="1:8">
      <c r="A6523" s="47">
        <v>41304</v>
      </c>
      <c r="B6523" s="36">
        <v>115.42</v>
      </c>
      <c r="C6523" s="36"/>
      <c r="D6523" s="36"/>
      <c r="E6523" s="36"/>
      <c r="F6523" s="36"/>
      <c r="G6523" s="36"/>
      <c r="H6523" s="36"/>
    </row>
    <row r="6524" spans="1:8">
      <c r="A6524" s="47">
        <v>41305</v>
      </c>
      <c r="B6524" s="36">
        <v>115.55</v>
      </c>
      <c r="C6524" s="36"/>
      <c r="D6524" s="36"/>
      <c r="E6524" s="36"/>
      <c r="F6524" s="36"/>
      <c r="G6524" s="36"/>
      <c r="H6524" s="36"/>
    </row>
    <row r="6525" spans="1:8">
      <c r="A6525" s="47">
        <v>41306</v>
      </c>
      <c r="B6525" s="36">
        <v>115.55</v>
      </c>
      <c r="C6525" s="36"/>
      <c r="D6525" s="36"/>
      <c r="E6525" s="36"/>
      <c r="F6525" s="36"/>
      <c r="G6525" s="36"/>
      <c r="H6525" s="36"/>
    </row>
    <row r="6526" spans="1:8">
      <c r="A6526" s="47">
        <v>41309</v>
      </c>
      <c r="B6526" s="36">
        <v>116.06</v>
      </c>
      <c r="C6526" s="36"/>
      <c r="D6526" s="36"/>
      <c r="E6526" s="36"/>
      <c r="F6526" s="36"/>
      <c r="G6526" s="36"/>
      <c r="H6526" s="36"/>
    </row>
    <row r="6527" spans="1:8">
      <c r="A6527" s="47">
        <v>41310</v>
      </c>
      <c r="B6527" s="36">
        <v>117.03</v>
      </c>
      <c r="C6527" s="36"/>
      <c r="D6527" s="36"/>
      <c r="E6527" s="36"/>
      <c r="F6527" s="36"/>
      <c r="G6527" s="36"/>
      <c r="H6527" s="36"/>
    </row>
    <row r="6528" spans="1:8">
      <c r="A6528" s="47">
        <v>41311</v>
      </c>
      <c r="B6528" s="36">
        <v>116.61</v>
      </c>
      <c r="C6528" s="36"/>
      <c r="D6528" s="36"/>
      <c r="E6528" s="36"/>
      <c r="F6528" s="36"/>
      <c r="G6528" s="36"/>
      <c r="H6528" s="36"/>
    </row>
    <row r="6529" spans="1:8">
      <c r="A6529" s="47">
        <v>41312</v>
      </c>
      <c r="B6529" s="36">
        <v>117.17</v>
      </c>
      <c r="C6529" s="36"/>
      <c r="D6529" s="36"/>
      <c r="E6529" s="36"/>
      <c r="F6529" s="36"/>
      <c r="G6529" s="36"/>
      <c r="H6529" s="36"/>
    </row>
    <row r="6530" spans="1:8">
      <c r="A6530" s="47">
        <v>41313</v>
      </c>
      <c r="B6530" s="36">
        <v>118.9</v>
      </c>
      <c r="C6530" s="36"/>
      <c r="D6530" s="36"/>
      <c r="E6530" s="36"/>
      <c r="F6530" s="36"/>
      <c r="G6530" s="36"/>
      <c r="H6530" s="36"/>
    </row>
    <row r="6531" spans="1:8">
      <c r="A6531" s="47">
        <v>41316</v>
      </c>
      <c r="B6531" s="36">
        <v>118.29</v>
      </c>
      <c r="C6531" s="36"/>
      <c r="D6531" s="36"/>
      <c r="E6531" s="36"/>
      <c r="F6531" s="36"/>
      <c r="G6531" s="36"/>
      <c r="H6531" s="36"/>
    </row>
    <row r="6532" spans="1:8">
      <c r="A6532" s="47">
        <v>41317</v>
      </c>
      <c r="B6532" s="36">
        <v>117.89</v>
      </c>
      <c r="C6532" s="36"/>
      <c r="D6532" s="36"/>
      <c r="E6532" s="36"/>
      <c r="F6532" s="36"/>
      <c r="G6532" s="36"/>
      <c r="H6532" s="36"/>
    </row>
    <row r="6533" spans="1:8">
      <c r="A6533" s="47">
        <v>41318</v>
      </c>
      <c r="B6533" s="36">
        <v>118.43</v>
      </c>
      <c r="C6533" s="36"/>
      <c r="D6533" s="36"/>
      <c r="E6533" s="36"/>
      <c r="F6533" s="36"/>
      <c r="G6533" s="36"/>
      <c r="H6533" s="36"/>
    </row>
    <row r="6534" spans="1:8">
      <c r="A6534" s="47">
        <v>41319</v>
      </c>
      <c r="B6534" s="36">
        <v>118.48</v>
      </c>
      <c r="C6534" s="36"/>
      <c r="D6534" s="36"/>
      <c r="E6534" s="36"/>
      <c r="F6534" s="36"/>
      <c r="G6534" s="36"/>
      <c r="H6534" s="36"/>
    </row>
    <row r="6535" spans="1:8">
      <c r="A6535" s="47">
        <v>41320</v>
      </c>
      <c r="B6535" s="36">
        <v>117.4</v>
      </c>
      <c r="C6535" s="36"/>
      <c r="D6535" s="36"/>
      <c r="E6535" s="36"/>
      <c r="F6535" s="36"/>
      <c r="G6535" s="36"/>
      <c r="H6535" s="36"/>
    </row>
    <row r="6536" spans="1:8">
      <c r="A6536" s="47">
        <v>41324</v>
      </c>
      <c r="B6536" s="36">
        <v>117.04</v>
      </c>
      <c r="C6536" s="36"/>
      <c r="D6536" s="36"/>
      <c r="E6536" s="36"/>
      <c r="F6536" s="36"/>
      <c r="G6536" s="36"/>
      <c r="H6536" s="36"/>
    </row>
    <row r="6537" spans="1:8">
      <c r="A6537" s="47">
        <v>41325</v>
      </c>
      <c r="B6537" s="36">
        <v>116.23</v>
      </c>
      <c r="C6537" s="36"/>
      <c r="D6537" s="36"/>
      <c r="E6537" s="36"/>
      <c r="F6537" s="36"/>
      <c r="G6537" s="36"/>
      <c r="H6537" s="36"/>
    </row>
    <row r="6538" spans="1:8">
      <c r="A6538" s="47">
        <v>41326</v>
      </c>
      <c r="B6538" s="36">
        <v>114.19</v>
      </c>
      <c r="C6538" s="36"/>
      <c r="D6538" s="36"/>
      <c r="E6538" s="36"/>
      <c r="F6538" s="36"/>
      <c r="G6538" s="36"/>
      <c r="H6538" s="36"/>
    </row>
    <row r="6539" spans="1:8">
      <c r="A6539" s="47">
        <v>41327</v>
      </c>
      <c r="B6539" s="36">
        <v>113.74</v>
      </c>
      <c r="C6539" s="36"/>
      <c r="D6539" s="36"/>
      <c r="E6539" s="36"/>
      <c r="F6539" s="36"/>
      <c r="G6539" s="36"/>
      <c r="H6539" s="36"/>
    </row>
    <row r="6540" spans="1:8">
      <c r="A6540" s="47">
        <v>41330</v>
      </c>
      <c r="B6540" s="36">
        <v>114.55</v>
      </c>
      <c r="C6540" s="36"/>
      <c r="D6540" s="36"/>
      <c r="E6540" s="36"/>
      <c r="F6540" s="36"/>
      <c r="G6540" s="36"/>
      <c r="H6540" s="36"/>
    </row>
    <row r="6541" spans="1:8">
      <c r="A6541" s="47">
        <v>41331</v>
      </c>
      <c r="B6541" s="36">
        <v>112.96</v>
      </c>
      <c r="C6541" s="36"/>
      <c r="D6541" s="36"/>
      <c r="E6541" s="36"/>
      <c r="F6541" s="36"/>
      <c r="G6541" s="36"/>
      <c r="H6541" s="36"/>
    </row>
    <row r="6542" spans="1:8">
      <c r="A6542" s="47">
        <v>41332</v>
      </c>
      <c r="B6542" s="36">
        <v>112.24</v>
      </c>
      <c r="C6542" s="36"/>
      <c r="D6542" s="36"/>
      <c r="E6542" s="36"/>
      <c r="F6542" s="36"/>
      <c r="G6542" s="36"/>
      <c r="H6542" s="36"/>
    </row>
    <row r="6543" spans="1:8">
      <c r="A6543" s="47">
        <v>41333</v>
      </c>
      <c r="B6543" s="36">
        <v>112.2</v>
      </c>
      <c r="C6543" s="36"/>
      <c r="D6543" s="36"/>
      <c r="E6543" s="36"/>
      <c r="F6543" s="36"/>
      <c r="G6543" s="36"/>
      <c r="H6543" s="36"/>
    </row>
    <row r="6544" spans="1:8">
      <c r="A6544" s="47">
        <v>41334</v>
      </c>
      <c r="B6544" s="36">
        <v>110.14</v>
      </c>
      <c r="C6544" s="36"/>
      <c r="D6544" s="36"/>
      <c r="E6544" s="36"/>
      <c r="F6544" s="36"/>
      <c r="G6544" s="36"/>
      <c r="H6544" s="36"/>
    </row>
    <row r="6545" spans="1:8">
      <c r="A6545" s="47">
        <v>41337</v>
      </c>
      <c r="B6545" s="36">
        <v>109.9</v>
      </c>
      <c r="C6545" s="36"/>
      <c r="D6545" s="36"/>
      <c r="E6545" s="36"/>
      <c r="F6545" s="36"/>
      <c r="G6545" s="36"/>
      <c r="H6545" s="36"/>
    </row>
    <row r="6546" spans="1:8">
      <c r="A6546" s="47">
        <v>41338</v>
      </c>
      <c r="B6546" s="36">
        <v>110.42</v>
      </c>
      <c r="C6546" s="36"/>
      <c r="D6546" s="36"/>
      <c r="E6546" s="36"/>
      <c r="F6546" s="36"/>
      <c r="G6546" s="36"/>
      <c r="H6546" s="36"/>
    </row>
    <row r="6547" spans="1:8">
      <c r="A6547" s="47">
        <v>41339</v>
      </c>
      <c r="B6547" s="36">
        <v>110.27</v>
      </c>
      <c r="C6547" s="36"/>
      <c r="D6547" s="36"/>
      <c r="E6547" s="36"/>
      <c r="F6547" s="36"/>
      <c r="G6547" s="36"/>
      <c r="H6547" s="36"/>
    </row>
    <row r="6548" spans="1:8">
      <c r="A6548" s="47">
        <v>41340</v>
      </c>
      <c r="B6548" s="36">
        <v>110.42</v>
      </c>
      <c r="C6548" s="36"/>
      <c r="D6548" s="36"/>
      <c r="E6548" s="36"/>
      <c r="F6548" s="36"/>
      <c r="G6548" s="36"/>
      <c r="H6548" s="36"/>
    </row>
    <row r="6549" spans="1:8">
      <c r="A6549" s="47">
        <v>41341</v>
      </c>
      <c r="B6549" s="36">
        <v>108.91</v>
      </c>
      <c r="C6549" s="36"/>
      <c r="D6549" s="36"/>
      <c r="E6549" s="36"/>
      <c r="F6549" s="36"/>
      <c r="G6549" s="36"/>
      <c r="H6549" s="36"/>
    </row>
    <row r="6550" spans="1:8">
      <c r="A6550" s="47">
        <v>41344</v>
      </c>
      <c r="B6550" s="36">
        <v>108.64</v>
      </c>
      <c r="C6550" s="36"/>
      <c r="D6550" s="36"/>
      <c r="E6550" s="36"/>
      <c r="F6550" s="36"/>
      <c r="G6550" s="36"/>
      <c r="H6550" s="36"/>
    </row>
    <row r="6551" spans="1:8">
      <c r="A6551" s="47">
        <v>41345</v>
      </c>
      <c r="B6551" s="36">
        <v>108.48</v>
      </c>
      <c r="C6551" s="36"/>
      <c r="D6551" s="36"/>
      <c r="E6551" s="36"/>
      <c r="F6551" s="36"/>
      <c r="G6551" s="36"/>
      <c r="H6551" s="36"/>
    </row>
    <row r="6552" spans="1:8">
      <c r="A6552" s="47">
        <v>41346</v>
      </c>
      <c r="B6552" s="36">
        <v>107.51</v>
      </c>
      <c r="C6552" s="36"/>
      <c r="D6552" s="36"/>
      <c r="E6552" s="36"/>
      <c r="F6552" s="36"/>
      <c r="G6552" s="36"/>
      <c r="H6552" s="36"/>
    </row>
    <row r="6553" spans="1:8">
      <c r="A6553" s="47">
        <v>41347</v>
      </c>
      <c r="B6553" s="36">
        <v>108.1</v>
      </c>
      <c r="C6553" s="36"/>
      <c r="D6553" s="36"/>
      <c r="E6553" s="36"/>
      <c r="F6553" s="36"/>
      <c r="G6553" s="36"/>
      <c r="H6553" s="36"/>
    </row>
    <row r="6554" spans="1:8">
      <c r="A6554" s="47">
        <v>41348</v>
      </c>
      <c r="B6554" s="36">
        <v>109.32</v>
      </c>
      <c r="C6554" s="36"/>
      <c r="D6554" s="36"/>
      <c r="E6554" s="36"/>
      <c r="F6554" s="36"/>
      <c r="G6554" s="36"/>
      <c r="H6554" s="36"/>
    </row>
    <row r="6555" spans="1:8">
      <c r="A6555" s="47">
        <v>41351</v>
      </c>
      <c r="B6555" s="36">
        <v>108.54</v>
      </c>
      <c r="C6555" s="36"/>
      <c r="D6555" s="36"/>
      <c r="E6555" s="36"/>
      <c r="F6555" s="36"/>
      <c r="G6555" s="36"/>
      <c r="H6555" s="36"/>
    </row>
    <row r="6556" spans="1:8">
      <c r="A6556" s="47">
        <v>41352</v>
      </c>
      <c r="B6556" s="36">
        <v>106.91</v>
      </c>
      <c r="C6556" s="36"/>
      <c r="D6556" s="36"/>
      <c r="E6556" s="36"/>
      <c r="F6556" s="36"/>
      <c r="G6556" s="36"/>
      <c r="H6556" s="36"/>
    </row>
    <row r="6557" spans="1:8">
      <c r="A6557" s="47">
        <v>41353</v>
      </c>
      <c r="B6557" s="36">
        <v>108.27</v>
      </c>
      <c r="C6557" s="36"/>
      <c r="D6557" s="36"/>
      <c r="E6557" s="36"/>
      <c r="F6557" s="36"/>
      <c r="G6557" s="36"/>
      <c r="H6557" s="36"/>
    </row>
    <row r="6558" spans="1:8">
      <c r="A6558" s="47">
        <v>41354</v>
      </c>
      <c r="B6558" s="36">
        <v>106.41</v>
      </c>
      <c r="C6558" s="36"/>
      <c r="D6558" s="36"/>
      <c r="E6558" s="36"/>
      <c r="F6558" s="36"/>
      <c r="G6558" s="36"/>
      <c r="H6558" s="36"/>
    </row>
    <row r="6559" spans="1:8">
      <c r="A6559" s="47">
        <v>41355</v>
      </c>
      <c r="B6559" s="36">
        <v>106.51</v>
      </c>
      <c r="C6559" s="36"/>
      <c r="D6559" s="36"/>
      <c r="E6559" s="36"/>
      <c r="F6559" s="36"/>
      <c r="G6559" s="36"/>
      <c r="H6559" s="36"/>
    </row>
    <row r="6560" spans="1:8">
      <c r="A6560" s="47">
        <v>41358</v>
      </c>
      <c r="B6560" s="36">
        <v>106.66</v>
      </c>
      <c r="C6560" s="36"/>
      <c r="D6560" s="36"/>
      <c r="E6560" s="36"/>
      <c r="F6560" s="36"/>
      <c r="G6560" s="36"/>
      <c r="H6560" s="36"/>
    </row>
    <row r="6561" spans="1:8">
      <c r="A6561" s="47">
        <v>41359</v>
      </c>
      <c r="B6561" s="36">
        <v>107.1</v>
      </c>
      <c r="C6561" s="36"/>
      <c r="D6561" s="36"/>
      <c r="E6561" s="36"/>
      <c r="F6561" s="36"/>
      <c r="G6561" s="36"/>
      <c r="H6561" s="36"/>
    </row>
    <row r="6562" spans="1:8">
      <c r="A6562" s="47">
        <v>41360</v>
      </c>
      <c r="B6562" s="36">
        <v>108.51</v>
      </c>
      <c r="C6562" s="36"/>
      <c r="D6562" s="36"/>
      <c r="E6562" s="36"/>
      <c r="F6562" s="36"/>
      <c r="G6562" s="36"/>
      <c r="H6562" s="36"/>
    </row>
    <row r="6563" spans="1:8">
      <c r="A6563" s="47">
        <v>41361</v>
      </c>
      <c r="B6563" s="36">
        <v>108.46</v>
      </c>
      <c r="C6563" s="36"/>
      <c r="D6563" s="36"/>
      <c r="E6563" s="36"/>
      <c r="F6563" s="36"/>
      <c r="G6563" s="36"/>
      <c r="H6563" s="36"/>
    </row>
    <row r="6564" spans="1:8">
      <c r="A6564" s="47">
        <v>41365</v>
      </c>
      <c r="B6564" s="36">
        <v>108.76</v>
      </c>
      <c r="C6564" s="36"/>
      <c r="D6564" s="36"/>
      <c r="E6564" s="36"/>
      <c r="F6564" s="36"/>
      <c r="G6564" s="36"/>
      <c r="H6564" s="36"/>
    </row>
    <row r="6565" spans="1:8">
      <c r="A6565" s="47">
        <v>41366</v>
      </c>
      <c r="B6565" s="36">
        <v>109.66</v>
      </c>
      <c r="C6565" s="36"/>
      <c r="D6565" s="36"/>
      <c r="E6565" s="36"/>
      <c r="F6565" s="36"/>
      <c r="G6565" s="36"/>
      <c r="H6565" s="36"/>
    </row>
    <row r="6566" spans="1:8">
      <c r="A6566" s="47">
        <v>41367</v>
      </c>
      <c r="B6566" s="36">
        <v>107.82</v>
      </c>
      <c r="C6566" s="36"/>
      <c r="D6566" s="36"/>
      <c r="E6566" s="36"/>
      <c r="F6566" s="36"/>
      <c r="G6566" s="36"/>
      <c r="H6566" s="36"/>
    </row>
    <row r="6567" spans="1:8">
      <c r="A6567" s="47">
        <v>41368</v>
      </c>
      <c r="B6567" s="36">
        <v>105.09</v>
      </c>
      <c r="C6567" s="36"/>
      <c r="D6567" s="36"/>
      <c r="E6567" s="36"/>
      <c r="F6567" s="36"/>
      <c r="G6567" s="36"/>
      <c r="H6567" s="36"/>
    </row>
    <row r="6568" spans="1:8">
      <c r="A6568" s="47">
        <v>41369</v>
      </c>
      <c r="B6568" s="36">
        <v>103.98</v>
      </c>
      <c r="C6568" s="36"/>
      <c r="D6568" s="36"/>
      <c r="E6568" s="36"/>
      <c r="F6568" s="36"/>
      <c r="G6568" s="36"/>
      <c r="H6568" s="36"/>
    </row>
    <row r="6569" spans="1:8">
      <c r="A6569" s="47">
        <v>41372</v>
      </c>
      <c r="B6569" s="36">
        <v>103.16</v>
      </c>
      <c r="C6569" s="36"/>
      <c r="D6569" s="36"/>
      <c r="E6569" s="36"/>
      <c r="F6569" s="36"/>
      <c r="G6569" s="36"/>
      <c r="H6569" s="36"/>
    </row>
    <row r="6570" spans="1:8">
      <c r="A6570" s="47">
        <v>41373</v>
      </c>
      <c r="B6570" s="36">
        <v>104.08</v>
      </c>
      <c r="C6570" s="36"/>
      <c r="D6570" s="36"/>
      <c r="E6570" s="36"/>
      <c r="F6570" s="36"/>
      <c r="G6570" s="36"/>
      <c r="H6570" s="36"/>
    </row>
    <row r="6571" spans="1:8">
      <c r="A6571" s="47">
        <v>41374</v>
      </c>
      <c r="B6571" s="36">
        <v>104.8</v>
      </c>
      <c r="C6571" s="36"/>
      <c r="D6571" s="36"/>
      <c r="E6571" s="36"/>
      <c r="F6571" s="36"/>
      <c r="G6571" s="36"/>
      <c r="H6571" s="36"/>
    </row>
    <row r="6572" spans="1:8">
      <c r="A6572" s="47">
        <v>41375</v>
      </c>
      <c r="B6572" s="36">
        <v>103.62</v>
      </c>
      <c r="C6572" s="36"/>
      <c r="D6572" s="36"/>
      <c r="E6572" s="36"/>
      <c r="F6572" s="36"/>
      <c r="G6572" s="36"/>
      <c r="H6572" s="36"/>
    </row>
    <row r="6573" spans="1:8">
      <c r="A6573" s="47">
        <v>41376</v>
      </c>
      <c r="B6573" s="36">
        <v>100.58</v>
      </c>
      <c r="C6573" s="36"/>
      <c r="D6573" s="36"/>
      <c r="E6573" s="36"/>
      <c r="F6573" s="36"/>
      <c r="G6573" s="36"/>
      <c r="H6573" s="36"/>
    </row>
    <row r="6574" spans="1:8">
      <c r="A6574" s="47">
        <v>41379</v>
      </c>
      <c r="B6574" s="36">
        <v>99.32</v>
      </c>
      <c r="C6574" s="36"/>
      <c r="D6574" s="36"/>
      <c r="E6574" s="36"/>
      <c r="F6574" s="36"/>
      <c r="G6574" s="36"/>
      <c r="H6574" s="36"/>
    </row>
    <row r="6575" spans="1:8">
      <c r="A6575" s="47">
        <v>41380</v>
      </c>
      <c r="B6575" s="36">
        <v>97.88</v>
      </c>
      <c r="C6575" s="36"/>
      <c r="D6575" s="36"/>
      <c r="E6575" s="36"/>
      <c r="F6575" s="36"/>
      <c r="G6575" s="36"/>
      <c r="H6575" s="36"/>
    </row>
    <row r="6576" spans="1:8">
      <c r="A6576" s="47">
        <v>41381</v>
      </c>
      <c r="B6576" s="36">
        <v>96.84</v>
      </c>
      <c r="C6576" s="36"/>
      <c r="D6576" s="36"/>
      <c r="E6576" s="36"/>
      <c r="F6576" s="36"/>
      <c r="G6576" s="36"/>
      <c r="H6576" s="36"/>
    </row>
    <row r="6577" spans="1:8">
      <c r="A6577" s="47">
        <v>41382</v>
      </c>
      <c r="B6577" s="36">
        <v>97.48</v>
      </c>
      <c r="C6577" s="36"/>
      <c r="D6577" s="36"/>
      <c r="E6577" s="36"/>
      <c r="F6577" s="36"/>
      <c r="G6577" s="36"/>
      <c r="H6577" s="36"/>
    </row>
    <row r="6578" spans="1:8">
      <c r="A6578" s="47">
        <v>41383</v>
      </c>
      <c r="B6578" s="36">
        <v>98.94</v>
      </c>
      <c r="C6578" s="36"/>
      <c r="D6578" s="36"/>
      <c r="E6578" s="36"/>
      <c r="F6578" s="36"/>
      <c r="G6578" s="36"/>
      <c r="H6578" s="36"/>
    </row>
    <row r="6579" spans="1:8">
      <c r="A6579" s="47">
        <v>41386</v>
      </c>
      <c r="B6579" s="36">
        <v>99.07</v>
      </c>
      <c r="C6579" s="36"/>
      <c r="D6579" s="36"/>
      <c r="E6579" s="36"/>
      <c r="F6579" s="36"/>
      <c r="G6579" s="36"/>
      <c r="H6579" s="36"/>
    </row>
    <row r="6580" spans="1:8">
      <c r="A6580" s="47">
        <v>41387</v>
      </c>
      <c r="B6580" s="36">
        <v>99.25</v>
      </c>
      <c r="C6580" s="36"/>
      <c r="D6580" s="36"/>
      <c r="E6580" s="36"/>
      <c r="F6580" s="36"/>
      <c r="G6580" s="36"/>
      <c r="H6580" s="36"/>
    </row>
    <row r="6581" spans="1:8">
      <c r="A6581" s="47">
        <v>41388</v>
      </c>
      <c r="B6581" s="36">
        <v>100.71</v>
      </c>
      <c r="C6581" s="36"/>
      <c r="D6581" s="36"/>
      <c r="E6581" s="36"/>
      <c r="F6581" s="36"/>
      <c r="G6581" s="36"/>
      <c r="H6581" s="36"/>
    </row>
    <row r="6582" spans="1:8">
      <c r="A6582" s="47">
        <v>41389</v>
      </c>
      <c r="B6582" s="36">
        <v>101.62</v>
      </c>
      <c r="C6582" s="36"/>
      <c r="D6582" s="36"/>
      <c r="E6582" s="36"/>
      <c r="F6582" s="36"/>
      <c r="G6582" s="36"/>
      <c r="H6582" s="36"/>
    </row>
    <row r="6583" spans="1:8">
      <c r="A6583" s="47">
        <v>41390</v>
      </c>
      <c r="B6583" s="36">
        <v>102.39</v>
      </c>
      <c r="C6583" s="36"/>
      <c r="D6583" s="36"/>
      <c r="E6583" s="36"/>
      <c r="F6583" s="36"/>
      <c r="G6583" s="36"/>
      <c r="H6583" s="36"/>
    </row>
    <row r="6584" spans="1:8">
      <c r="A6584" s="47">
        <v>41393</v>
      </c>
      <c r="B6584" s="36">
        <v>102.88</v>
      </c>
      <c r="C6584" s="36"/>
      <c r="D6584" s="36"/>
      <c r="E6584" s="36"/>
      <c r="F6584" s="36"/>
      <c r="G6584" s="36"/>
      <c r="H6584" s="36"/>
    </row>
    <row r="6585" spans="1:8">
      <c r="A6585" s="47">
        <v>41394</v>
      </c>
      <c r="B6585" s="36">
        <v>101.53</v>
      </c>
      <c r="C6585" s="36"/>
      <c r="D6585" s="36"/>
      <c r="E6585" s="36"/>
      <c r="F6585" s="36"/>
      <c r="G6585" s="36"/>
      <c r="H6585" s="36"/>
    </row>
    <row r="6586" spans="1:8">
      <c r="A6586" s="47">
        <v>41395</v>
      </c>
      <c r="B6586" s="36">
        <v>98.34</v>
      </c>
      <c r="C6586" s="36"/>
      <c r="D6586" s="36"/>
      <c r="E6586" s="36"/>
      <c r="F6586" s="36"/>
      <c r="G6586" s="36"/>
      <c r="H6586" s="36"/>
    </row>
    <row r="6587" spans="1:8">
      <c r="A6587" s="47">
        <v>41396</v>
      </c>
      <c r="B6587" s="36">
        <v>100.32</v>
      </c>
      <c r="C6587" s="36"/>
      <c r="D6587" s="36"/>
      <c r="E6587" s="36"/>
      <c r="F6587" s="36"/>
      <c r="G6587" s="36"/>
      <c r="H6587" s="36"/>
    </row>
    <row r="6588" spans="1:8">
      <c r="A6588" s="47">
        <v>41397</v>
      </c>
      <c r="B6588" s="36">
        <v>104.6</v>
      </c>
      <c r="C6588" s="36"/>
      <c r="D6588" s="36"/>
      <c r="E6588" s="36"/>
      <c r="F6588" s="36"/>
      <c r="G6588" s="36"/>
      <c r="H6588" s="36"/>
    </row>
    <row r="6589" spans="1:8">
      <c r="A6589" s="47">
        <v>41400</v>
      </c>
      <c r="B6589" s="36">
        <v>105</v>
      </c>
      <c r="C6589" s="36"/>
      <c r="D6589" s="36"/>
      <c r="E6589" s="36"/>
      <c r="F6589" s="36"/>
      <c r="G6589" s="36"/>
      <c r="H6589" s="36"/>
    </row>
    <row r="6590" spans="1:8">
      <c r="A6590" s="47">
        <v>41401</v>
      </c>
      <c r="B6590" s="36">
        <v>105.18</v>
      </c>
      <c r="C6590" s="36"/>
      <c r="D6590" s="36"/>
      <c r="E6590" s="36"/>
      <c r="F6590" s="36"/>
      <c r="G6590" s="36"/>
      <c r="H6590" s="36"/>
    </row>
    <row r="6591" spans="1:8">
      <c r="A6591" s="47">
        <v>41402</v>
      </c>
      <c r="B6591" s="36">
        <v>103.79</v>
      </c>
      <c r="C6591" s="36"/>
      <c r="D6591" s="36"/>
      <c r="E6591" s="36"/>
      <c r="F6591" s="36"/>
      <c r="G6591" s="36"/>
      <c r="H6591" s="36"/>
    </row>
    <row r="6592" spans="1:8">
      <c r="A6592" s="47">
        <v>41403</v>
      </c>
      <c r="B6592" s="36">
        <v>103.59</v>
      </c>
      <c r="C6592" s="36"/>
      <c r="D6592" s="36"/>
      <c r="E6592" s="36"/>
      <c r="F6592" s="36"/>
      <c r="G6592" s="36"/>
      <c r="H6592" s="36"/>
    </row>
    <row r="6593" spans="1:8">
      <c r="A6593" s="47">
        <v>41404</v>
      </c>
      <c r="B6593" s="36">
        <v>101.31</v>
      </c>
      <c r="C6593" s="36"/>
      <c r="D6593" s="36"/>
      <c r="E6593" s="36"/>
      <c r="F6593" s="36"/>
      <c r="G6593" s="36"/>
      <c r="H6593" s="36"/>
    </row>
    <row r="6594" spans="1:8">
      <c r="A6594" s="47">
        <v>41407</v>
      </c>
      <c r="B6594" s="36">
        <v>102.17</v>
      </c>
      <c r="C6594" s="36"/>
      <c r="D6594" s="36"/>
      <c r="E6594" s="36"/>
      <c r="F6594" s="36"/>
      <c r="G6594" s="36"/>
      <c r="H6594" s="36"/>
    </row>
    <row r="6595" spans="1:8">
      <c r="A6595" s="47">
        <v>41408</v>
      </c>
      <c r="B6595" s="36">
        <v>102.7</v>
      </c>
      <c r="C6595" s="36"/>
      <c r="D6595" s="36"/>
      <c r="E6595" s="36"/>
      <c r="F6595" s="36"/>
      <c r="G6595" s="36"/>
      <c r="H6595" s="36"/>
    </row>
    <row r="6596" spans="1:8">
      <c r="A6596" s="47">
        <v>41409</v>
      </c>
      <c r="B6596" s="36">
        <v>101.57</v>
      </c>
      <c r="C6596" s="36"/>
      <c r="D6596" s="36"/>
      <c r="E6596" s="36"/>
      <c r="F6596" s="36"/>
      <c r="G6596" s="36"/>
      <c r="H6596" s="36"/>
    </row>
    <row r="6597" spans="1:8">
      <c r="A6597" s="47">
        <v>41410</v>
      </c>
      <c r="B6597" s="36">
        <v>104.27</v>
      </c>
      <c r="C6597" s="36"/>
      <c r="D6597" s="36"/>
      <c r="E6597" s="36"/>
      <c r="F6597" s="36"/>
      <c r="G6597" s="36"/>
      <c r="H6597" s="36"/>
    </row>
    <row r="6598" spans="1:8">
      <c r="A6598" s="47">
        <v>41411</v>
      </c>
      <c r="B6598" s="36">
        <v>103.83</v>
      </c>
      <c r="C6598" s="36"/>
      <c r="D6598" s="36"/>
      <c r="E6598" s="36"/>
      <c r="F6598" s="36"/>
      <c r="G6598" s="36"/>
      <c r="H6598" s="36"/>
    </row>
    <row r="6599" spans="1:8">
      <c r="A6599" s="47">
        <v>41414</v>
      </c>
      <c r="B6599" s="36">
        <v>104.55</v>
      </c>
      <c r="C6599" s="36"/>
      <c r="D6599" s="36"/>
      <c r="E6599" s="36"/>
      <c r="F6599" s="36"/>
      <c r="G6599" s="36"/>
      <c r="H6599" s="36"/>
    </row>
    <row r="6600" spans="1:8">
      <c r="A6600" s="47">
        <v>41415</v>
      </c>
      <c r="B6600" s="36">
        <v>103.1</v>
      </c>
      <c r="C6600" s="36"/>
      <c r="D6600" s="36"/>
      <c r="E6600" s="36"/>
      <c r="F6600" s="36"/>
      <c r="G6600" s="36"/>
      <c r="H6600" s="36"/>
    </row>
    <row r="6601" spans="1:8">
      <c r="A6601" s="47">
        <v>41416</v>
      </c>
      <c r="B6601" s="36">
        <v>102.14</v>
      </c>
      <c r="C6601" s="36"/>
      <c r="D6601" s="36"/>
      <c r="E6601" s="36"/>
      <c r="F6601" s="36"/>
      <c r="G6601" s="36"/>
      <c r="H6601" s="36"/>
    </row>
    <row r="6602" spans="1:8">
      <c r="A6602" s="47">
        <v>41417</v>
      </c>
      <c r="B6602" s="36">
        <v>100.46</v>
      </c>
      <c r="C6602" s="36"/>
      <c r="D6602" s="36"/>
      <c r="E6602" s="36"/>
      <c r="F6602" s="36"/>
      <c r="G6602" s="36"/>
      <c r="H6602" s="36"/>
    </row>
    <row r="6603" spans="1:8">
      <c r="A6603" s="47">
        <v>41418</v>
      </c>
      <c r="B6603" s="36">
        <v>101.24</v>
      </c>
      <c r="C6603" s="36"/>
      <c r="D6603" s="36"/>
      <c r="E6603" s="36"/>
      <c r="F6603" s="36"/>
      <c r="G6603" s="36"/>
      <c r="H6603" s="36"/>
    </row>
    <row r="6604" spans="1:8">
      <c r="A6604" s="47">
        <v>41422</v>
      </c>
      <c r="B6604" s="36">
        <v>103.77</v>
      </c>
      <c r="C6604" s="36"/>
      <c r="D6604" s="36"/>
      <c r="E6604" s="36"/>
      <c r="F6604" s="36"/>
      <c r="G6604" s="36"/>
      <c r="H6604" s="36"/>
    </row>
    <row r="6605" spans="1:8">
      <c r="A6605" s="47">
        <v>41423</v>
      </c>
      <c r="B6605" s="36">
        <v>102.14</v>
      </c>
      <c r="C6605" s="36"/>
      <c r="D6605" s="36"/>
      <c r="E6605" s="36"/>
      <c r="F6605" s="36"/>
      <c r="G6605" s="36"/>
      <c r="H6605" s="36"/>
    </row>
    <row r="6606" spans="1:8">
      <c r="A6606" s="47">
        <v>41424</v>
      </c>
      <c r="B6606" s="36">
        <v>101.79</v>
      </c>
      <c r="C6606" s="36"/>
      <c r="D6606" s="36"/>
      <c r="E6606" s="36"/>
      <c r="F6606" s="36"/>
      <c r="G6606" s="36"/>
      <c r="H6606" s="36"/>
    </row>
    <row r="6607" spans="1:8">
      <c r="A6607" s="47">
        <v>41425</v>
      </c>
      <c r="B6607" s="36">
        <v>100.43</v>
      </c>
      <c r="C6607" s="36"/>
      <c r="D6607" s="36"/>
      <c r="E6607" s="36"/>
      <c r="F6607" s="36"/>
      <c r="G6607" s="36"/>
      <c r="H6607" s="36"/>
    </row>
    <row r="6608" spans="1:8">
      <c r="A6608" s="47">
        <v>41428</v>
      </c>
      <c r="B6608" s="36">
        <v>101.63</v>
      </c>
      <c r="C6608" s="36"/>
      <c r="D6608" s="36"/>
      <c r="E6608" s="36"/>
      <c r="F6608" s="36"/>
      <c r="G6608" s="36"/>
      <c r="H6608" s="36"/>
    </row>
    <row r="6609" spans="1:8">
      <c r="A6609" s="47">
        <v>41429</v>
      </c>
      <c r="B6609" s="36">
        <v>102.04</v>
      </c>
      <c r="C6609" s="36"/>
      <c r="D6609" s="36"/>
      <c r="E6609" s="36"/>
      <c r="F6609" s="36"/>
      <c r="G6609" s="36"/>
      <c r="H6609" s="36"/>
    </row>
    <row r="6610" spans="1:8">
      <c r="A6610" s="47">
        <v>41430</v>
      </c>
      <c r="B6610" s="36">
        <v>103.51</v>
      </c>
      <c r="C6610" s="36"/>
      <c r="D6610" s="36"/>
      <c r="E6610" s="36"/>
      <c r="F6610" s="36"/>
      <c r="G6610" s="36"/>
      <c r="H6610" s="36"/>
    </row>
    <row r="6611" spans="1:8">
      <c r="A6611" s="47">
        <v>41431</v>
      </c>
      <c r="B6611" s="36">
        <v>103.37</v>
      </c>
      <c r="C6611" s="36"/>
      <c r="D6611" s="36"/>
      <c r="E6611" s="36"/>
      <c r="F6611" s="36"/>
      <c r="G6611" s="36"/>
      <c r="H6611" s="36"/>
    </row>
    <row r="6612" spans="1:8">
      <c r="A6612" s="47">
        <v>41432</v>
      </c>
      <c r="B6612" s="36">
        <v>104.07</v>
      </c>
      <c r="C6612" s="36"/>
      <c r="D6612" s="36"/>
      <c r="E6612" s="36"/>
      <c r="F6612" s="36"/>
      <c r="G6612" s="36"/>
      <c r="H6612" s="36"/>
    </row>
    <row r="6613" spans="1:8">
      <c r="A6613" s="47">
        <v>41435</v>
      </c>
      <c r="B6613" s="36">
        <v>103.87</v>
      </c>
      <c r="C6613" s="36"/>
      <c r="D6613" s="36"/>
      <c r="E6613" s="36"/>
      <c r="F6613" s="36"/>
      <c r="G6613" s="36"/>
      <c r="H6613" s="36"/>
    </row>
    <row r="6614" spans="1:8">
      <c r="A6614" s="47">
        <v>41436</v>
      </c>
      <c r="B6614" s="36">
        <v>101.5</v>
      </c>
      <c r="C6614" s="36"/>
      <c r="D6614" s="36"/>
      <c r="E6614" s="36"/>
      <c r="F6614" s="36"/>
      <c r="G6614" s="36"/>
      <c r="H6614" s="36"/>
    </row>
    <row r="6615" spans="1:8">
      <c r="A6615" s="47">
        <v>41437</v>
      </c>
      <c r="B6615" s="36">
        <v>103.11</v>
      </c>
      <c r="C6615" s="36"/>
      <c r="D6615" s="36"/>
      <c r="E6615" s="36"/>
      <c r="F6615" s="36"/>
      <c r="G6615" s="36"/>
      <c r="H6615" s="36"/>
    </row>
    <row r="6616" spans="1:8">
      <c r="A6616" s="47">
        <v>41438</v>
      </c>
      <c r="B6616" s="36">
        <v>103.38</v>
      </c>
      <c r="C6616" s="36"/>
      <c r="D6616" s="36"/>
      <c r="E6616" s="36"/>
      <c r="F6616" s="36"/>
      <c r="G6616" s="36"/>
      <c r="H6616" s="36"/>
    </row>
    <row r="6617" spans="1:8">
      <c r="A6617" s="47">
        <v>41439</v>
      </c>
      <c r="B6617" s="36">
        <v>105.1</v>
      </c>
      <c r="C6617" s="36"/>
      <c r="D6617" s="36"/>
      <c r="E6617" s="36"/>
      <c r="F6617" s="36"/>
      <c r="G6617" s="36"/>
      <c r="H6617" s="36"/>
    </row>
    <row r="6618" spans="1:8">
      <c r="A6618" s="47">
        <v>41442</v>
      </c>
      <c r="B6618" s="36">
        <v>105.8</v>
      </c>
      <c r="C6618" s="36"/>
      <c r="D6618" s="36"/>
      <c r="E6618" s="36"/>
      <c r="F6618" s="36"/>
      <c r="G6618" s="36"/>
      <c r="H6618" s="36"/>
    </row>
    <row r="6619" spans="1:8">
      <c r="A6619" s="47">
        <v>41443</v>
      </c>
      <c r="B6619" s="36">
        <v>105.21</v>
      </c>
      <c r="C6619" s="36"/>
      <c r="D6619" s="36"/>
      <c r="E6619" s="36"/>
      <c r="F6619" s="36"/>
      <c r="G6619" s="36"/>
      <c r="H6619" s="36"/>
    </row>
    <row r="6620" spans="1:8">
      <c r="A6620" s="47">
        <v>41444</v>
      </c>
      <c r="B6620" s="36">
        <v>105.56</v>
      </c>
      <c r="C6620" s="36"/>
      <c r="D6620" s="36"/>
      <c r="E6620" s="36"/>
      <c r="F6620" s="36"/>
      <c r="G6620" s="36"/>
      <c r="H6620" s="36"/>
    </row>
    <row r="6621" spans="1:8">
      <c r="A6621" s="47">
        <v>41445</v>
      </c>
      <c r="B6621" s="36">
        <v>102.72</v>
      </c>
      <c r="C6621" s="36"/>
      <c r="D6621" s="36"/>
      <c r="E6621" s="36"/>
      <c r="F6621" s="36"/>
      <c r="G6621" s="36"/>
      <c r="H6621" s="36"/>
    </row>
    <row r="6622" spans="1:8">
      <c r="A6622" s="47">
        <v>41446</v>
      </c>
      <c r="B6622" s="36">
        <v>100.36</v>
      </c>
      <c r="C6622" s="36"/>
      <c r="D6622" s="36"/>
      <c r="E6622" s="36"/>
      <c r="F6622" s="36"/>
      <c r="G6622" s="36"/>
      <c r="H6622" s="36"/>
    </row>
    <row r="6623" spans="1:8">
      <c r="A6623" s="47">
        <v>41449</v>
      </c>
      <c r="B6623" s="36">
        <v>99.8</v>
      </c>
      <c r="C6623" s="36"/>
      <c r="D6623" s="36"/>
      <c r="E6623" s="36"/>
      <c r="F6623" s="36"/>
      <c r="G6623" s="36"/>
      <c r="H6623" s="36"/>
    </row>
    <row r="6624" spans="1:8">
      <c r="A6624" s="47">
        <v>41450</v>
      </c>
      <c r="B6624" s="36">
        <v>101.51</v>
      </c>
      <c r="C6624" s="36"/>
      <c r="D6624" s="36"/>
      <c r="E6624" s="36"/>
      <c r="F6624" s="36"/>
      <c r="G6624" s="36"/>
      <c r="H6624" s="36"/>
    </row>
    <row r="6625" spans="1:8">
      <c r="A6625" s="47">
        <v>41451</v>
      </c>
      <c r="B6625" s="36">
        <v>100.62</v>
      </c>
      <c r="C6625" s="36"/>
      <c r="D6625" s="36"/>
      <c r="E6625" s="36"/>
      <c r="F6625" s="36"/>
      <c r="G6625" s="36"/>
      <c r="H6625" s="36"/>
    </row>
    <row r="6626" spans="1:8">
      <c r="A6626" s="47">
        <v>41452</v>
      </c>
      <c r="B6626" s="36">
        <v>102.74</v>
      </c>
      <c r="C6626" s="36"/>
      <c r="D6626" s="36"/>
      <c r="E6626" s="36"/>
      <c r="F6626" s="36"/>
      <c r="G6626" s="36"/>
      <c r="H6626" s="36"/>
    </row>
    <row r="6627" spans="1:8">
      <c r="A6627" s="47">
        <v>41453</v>
      </c>
      <c r="B6627" s="36">
        <v>102.49</v>
      </c>
      <c r="C6627" s="36"/>
      <c r="D6627" s="36"/>
      <c r="E6627" s="36"/>
      <c r="F6627" s="36"/>
      <c r="G6627" s="36"/>
      <c r="H6627" s="36"/>
    </row>
    <row r="6628" spans="1:8">
      <c r="A6628" s="47">
        <v>41456</v>
      </c>
      <c r="B6628" s="36">
        <v>103.19</v>
      </c>
      <c r="C6628" s="36"/>
      <c r="D6628" s="36"/>
      <c r="E6628" s="36"/>
      <c r="F6628" s="36"/>
      <c r="G6628" s="36"/>
      <c r="H6628" s="36"/>
    </row>
    <row r="6629" spans="1:8">
      <c r="A6629" s="47">
        <v>41457</v>
      </c>
      <c r="B6629" s="36">
        <v>103.96</v>
      </c>
      <c r="C6629" s="36"/>
      <c r="D6629" s="36"/>
      <c r="E6629" s="36"/>
      <c r="F6629" s="36"/>
      <c r="G6629" s="36"/>
      <c r="H6629" s="36"/>
    </row>
    <row r="6630" spans="1:8">
      <c r="A6630" s="47">
        <v>41458</v>
      </c>
      <c r="B6630" s="36">
        <v>106.12</v>
      </c>
      <c r="C6630" s="36"/>
      <c r="D6630" s="36"/>
      <c r="E6630" s="36"/>
      <c r="F6630" s="36"/>
      <c r="G6630" s="36"/>
      <c r="H6630" s="36"/>
    </row>
    <row r="6631" spans="1:8">
      <c r="A6631" s="47">
        <v>41460</v>
      </c>
      <c r="B6631" s="36">
        <v>107.46</v>
      </c>
      <c r="C6631" s="36"/>
      <c r="D6631" s="36"/>
      <c r="E6631" s="36"/>
      <c r="F6631" s="36"/>
      <c r="G6631" s="36"/>
      <c r="H6631" s="36"/>
    </row>
    <row r="6632" spans="1:8">
      <c r="A6632" s="47">
        <v>41463</v>
      </c>
      <c r="B6632" s="36">
        <v>107.75</v>
      </c>
      <c r="C6632" s="36"/>
      <c r="D6632" s="36"/>
      <c r="E6632" s="36"/>
      <c r="F6632" s="36"/>
      <c r="G6632" s="36"/>
      <c r="H6632" s="36"/>
    </row>
    <row r="6633" spans="1:8">
      <c r="A6633" s="47">
        <v>41464</v>
      </c>
      <c r="B6633" s="36">
        <v>107.9</v>
      </c>
      <c r="C6633" s="36"/>
      <c r="D6633" s="36"/>
      <c r="E6633" s="36"/>
      <c r="F6633" s="36"/>
      <c r="G6633" s="36"/>
      <c r="H6633" s="36"/>
    </row>
    <row r="6634" spans="1:8">
      <c r="A6634" s="47">
        <v>41465</v>
      </c>
      <c r="B6634" s="36">
        <v>108.43</v>
      </c>
      <c r="C6634" s="36"/>
      <c r="D6634" s="36"/>
      <c r="E6634" s="36"/>
      <c r="F6634" s="36"/>
      <c r="G6634" s="36"/>
      <c r="H6634" s="36"/>
    </row>
    <row r="6635" spans="1:8">
      <c r="A6635" s="47">
        <v>41466</v>
      </c>
      <c r="B6635" s="36">
        <v>108.18</v>
      </c>
      <c r="C6635" s="36"/>
      <c r="D6635" s="36"/>
      <c r="E6635" s="36"/>
      <c r="F6635" s="36"/>
      <c r="G6635" s="36"/>
      <c r="H6635" s="36"/>
    </row>
    <row r="6636" spans="1:8">
      <c r="A6636" s="47">
        <v>41467</v>
      </c>
      <c r="B6636" s="36">
        <v>109.03</v>
      </c>
      <c r="C6636" s="36"/>
      <c r="D6636" s="36"/>
      <c r="E6636" s="36"/>
      <c r="F6636" s="36"/>
      <c r="G6636" s="36"/>
      <c r="H6636" s="36"/>
    </row>
    <row r="6637" spans="1:8">
      <c r="A6637" s="47">
        <v>41470</v>
      </c>
      <c r="B6637" s="36">
        <v>109.05</v>
      </c>
      <c r="C6637" s="36"/>
      <c r="D6637" s="36"/>
      <c r="E6637" s="36"/>
      <c r="F6637" s="36"/>
      <c r="G6637" s="36"/>
      <c r="H6637" s="36"/>
    </row>
    <row r="6638" spans="1:8">
      <c r="A6638" s="47">
        <v>41471</v>
      </c>
      <c r="B6638" s="36">
        <v>109.29</v>
      </c>
      <c r="C6638" s="36"/>
      <c r="D6638" s="36"/>
      <c r="E6638" s="36"/>
      <c r="F6638" s="36"/>
      <c r="G6638" s="36"/>
      <c r="H6638" s="36"/>
    </row>
    <row r="6639" spans="1:8">
      <c r="A6639" s="47">
        <v>41472</v>
      </c>
      <c r="B6639" s="36">
        <v>109.67</v>
      </c>
      <c r="C6639" s="36"/>
      <c r="D6639" s="36"/>
      <c r="E6639" s="36"/>
      <c r="F6639" s="36"/>
      <c r="G6639" s="36"/>
      <c r="H6639" s="36"/>
    </row>
    <row r="6640" spans="1:8">
      <c r="A6640" s="47">
        <v>41473</v>
      </c>
      <c r="B6640" s="36">
        <v>109.71</v>
      </c>
      <c r="C6640" s="36"/>
      <c r="D6640" s="36"/>
      <c r="E6640" s="36"/>
      <c r="F6640" s="36"/>
      <c r="G6640" s="36"/>
      <c r="H6640" s="36"/>
    </row>
    <row r="6641" spans="1:8">
      <c r="A6641" s="47">
        <v>41474</v>
      </c>
      <c r="B6641" s="36">
        <v>109.34</v>
      </c>
      <c r="C6641" s="36"/>
      <c r="D6641" s="36"/>
      <c r="E6641" s="36"/>
      <c r="F6641" s="36"/>
      <c r="G6641" s="36"/>
      <c r="H6641" s="36"/>
    </row>
    <row r="6642" spans="1:8">
      <c r="A6642" s="47">
        <v>41477</v>
      </c>
      <c r="B6642" s="36">
        <v>108.82</v>
      </c>
      <c r="C6642" s="36"/>
      <c r="D6642" s="36"/>
      <c r="E6642" s="36"/>
      <c r="F6642" s="36"/>
      <c r="G6642" s="36"/>
      <c r="H6642" s="36"/>
    </row>
    <row r="6643" spans="1:8">
      <c r="A6643" s="47">
        <v>41478</v>
      </c>
      <c r="B6643" s="36">
        <v>109.27</v>
      </c>
      <c r="C6643" s="36"/>
      <c r="D6643" s="36"/>
      <c r="E6643" s="36"/>
      <c r="F6643" s="36"/>
      <c r="G6643" s="36"/>
      <c r="H6643" s="36"/>
    </row>
    <row r="6644" spans="1:8">
      <c r="A6644" s="47">
        <v>41479</v>
      </c>
      <c r="B6644" s="36">
        <v>108.23</v>
      </c>
      <c r="C6644" s="36"/>
      <c r="D6644" s="36"/>
      <c r="E6644" s="36"/>
      <c r="F6644" s="36"/>
      <c r="G6644" s="36"/>
      <c r="H6644" s="36"/>
    </row>
    <row r="6645" spans="1:8">
      <c r="A6645" s="47">
        <v>41480</v>
      </c>
      <c r="B6645" s="36">
        <v>108.1</v>
      </c>
      <c r="C6645" s="36"/>
      <c r="D6645" s="36"/>
      <c r="E6645" s="36"/>
      <c r="F6645" s="36"/>
      <c r="G6645" s="36"/>
      <c r="H6645" s="36"/>
    </row>
    <row r="6646" spans="1:8">
      <c r="A6646" s="47">
        <v>41481</v>
      </c>
      <c r="B6646" s="36">
        <v>107.57</v>
      </c>
      <c r="C6646" s="36"/>
      <c r="D6646" s="36"/>
      <c r="E6646" s="36"/>
      <c r="F6646" s="36"/>
      <c r="G6646" s="36"/>
      <c r="H6646" s="36"/>
    </row>
    <row r="6647" spans="1:8">
      <c r="A6647" s="47">
        <v>41484</v>
      </c>
      <c r="B6647" s="36">
        <v>108.1</v>
      </c>
      <c r="C6647" s="36"/>
      <c r="D6647" s="36"/>
      <c r="E6647" s="36"/>
      <c r="F6647" s="36"/>
      <c r="G6647" s="36"/>
      <c r="H6647" s="36"/>
    </row>
    <row r="6648" spans="1:8">
      <c r="A6648" s="47">
        <v>41485</v>
      </c>
      <c r="B6648" s="36">
        <v>107.47</v>
      </c>
      <c r="C6648" s="36"/>
      <c r="D6648" s="36"/>
      <c r="E6648" s="36"/>
      <c r="F6648" s="36"/>
      <c r="G6648" s="36"/>
      <c r="H6648" s="36"/>
    </row>
    <row r="6649" spans="1:8">
      <c r="A6649" s="47">
        <v>41486</v>
      </c>
      <c r="B6649" s="36">
        <v>107.89</v>
      </c>
      <c r="C6649" s="36"/>
      <c r="D6649" s="36"/>
      <c r="E6649" s="36"/>
      <c r="F6649" s="36"/>
      <c r="G6649" s="36"/>
      <c r="H6649" s="36"/>
    </row>
    <row r="6650" spans="1:8">
      <c r="A6650" s="47">
        <v>41487</v>
      </c>
      <c r="B6650" s="36">
        <v>109.94</v>
      </c>
      <c r="C6650" s="36"/>
      <c r="D6650" s="36"/>
      <c r="E6650" s="36"/>
      <c r="F6650" s="36"/>
      <c r="G6650" s="36"/>
      <c r="H6650" s="36"/>
    </row>
    <row r="6651" spans="1:8">
      <c r="A6651" s="47">
        <v>41488</v>
      </c>
      <c r="B6651" s="36">
        <v>109.63</v>
      </c>
      <c r="C6651" s="36"/>
      <c r="D6651" s="36"/>
      <c r="E6651" s="36"/>
      <c r="F6651" s="36"/>
      <c r="G6651" s="36"/>
      <c r="H6651" s="36"/>
    </row>
    <row r="6652" spans="1:8">
      <c r="A6652" s="47">
        <v>41491</v>
      </c>
      <c r="B6652" s="36">
        <v>109.81</v>
      </c>
      <c r="C6652" s="36"/>
      <c r="D6652" s="36"/>
      <c r="E6652" s="36"/>
      <c r="F6652" s="36"/>
      <c r="G6652" s="36"/>
      <c r="H6652" s="36"/>
    </row>
    <row r="6653" spans="1:8">
      <c r="A6653" s="47">
        <v>41492</v>
      </c>
      <c r="B6653" s="36">
        <v>108.77</v>
      </c>
      <c r="C6653" s="36"/>
      <c r="D6653" s="36"/>
      <c r="E6653" s="36"/>
      <c r="F6653" s="36"/>
      <c r="G6653" s="36"/>
      <c r="H6653" s="36"/>
    </row>
    <row r="6654" spans="1:8">
      <c r="A6654" s="47">
        <v>41493</v>
      </c>
      <c r="B6654" s="36">
        <v>108.39</v>
      </c>
      <c r="C6654" s="36"/>
      <c r="D6654" s="36"/>
      <c r="E6654" s="36"/>
      <c r="F6654" s="36"/>
      <c r="G6654" s="36"/>
      <c r="H6654" s="36"/>
    </row>
    <row r="6655" spans="1:8">
      <c r="A6655" s="47">
        <v>41494</v>
      </c>
      <c r="B6655" s="36">
        <v>107.32</v>
      </c>
      <c r="C6655" s="36"/>
      <c r="D6655" s="36"/>
      <c r="E6655" s="36"/>
      <c r="F6655" s="36"/>
      <c r="G6655" s="36"/>
      <c r="H6655" s="36"/>
    </row>
    <row r="6656" spans="1:8">
      <c r="A6656" s="47">
        <v>41495</v>
      </c>
      <c r="B6656" s="36">
        <v>108.49</v>
      </c>
      <c r="C6656" s="36"/>
      <c r="D6656" s="36"/>
      <c r="E6656" s="36"/>
      <c r="F6656" s="36"/>
      <c r="G6656" s="36"/>
      <c r="H6656" s="36"/>
    </row>
    <row r="6657" spans="1:8">
      <c r="A6657" s="47">
        <v>41498</v>
      </c>
      <c r="B6657" s="36">
        <v>109.28</v>
      </c>
      <c r="C6657" s="36"/>
      <c r="D6657" s="36"/>
      <c r="E6657" s="36"/>
      <c r="F6657" s="36"/>
      <c r="G6657" s="36"/>
      <c r="H6657" s="36"/>
    </row>
    <row r="6658" spans="1:8">
      <c r="A6658" s="47">
        <v>41499</v>
      </c>
      <c r="B6658" s="36">
        <v>110.69</v>
      </c>
      <c r="C6658" s="36"/>
      <c r="D6658" s="36"/>
      <c r="E6658" s="36"/>
      <c r="F6658" s="36"/>
      <c r="G6658" s="36"/>
      <c r="H6658" s="36"/>
    </row>
    <row r="6659" spans="1:8">
      <c r="A6659" s="47">
        <v>41500</v>
      </c>
      <c r="B6659" s="36">
        <v>110.26</v>
      </c>
      <c r="C6659" s="36"/>
      <c r="D6659" s="36"/>
      <c r="E6659" s="36"/>
      <c r="F6659" s="36"/>
      <c r="G6659" s="36"/>
      <c r="H6659" s="36"/>
    </row>
    <row r="6660" spans="1:8">
      <c r="A6660" s="47">
        <v>41501</v>
      </c>
      <c r="B6660" s="36">
        <v>111.58</v>
      </c>
      <c r="C6660" s="36"/>
      <c r="D6660" s="36"/>
      <c r="E6660" s="36"/>
      <c r="F6660" s="36"/>
      <c r="G6660" s="36"/>
      <c r="H6660" s="36"/>
    </row>
    <row r="6661" spans="1:8">
      <c r="A6661" s="47">
        <v>41502</v>
      </c>
      <c r="B6661" s="36">
        <v>111.82</v>
      </c>
      <c r="C6661" s="36"/>
      <c r="D6661" s="36"/>
      <c r="E6661" s="36"/>
      <c r="F6661" s="36"/>
      <c r="G6661" s="36"/>
      <c r="H6661" s="36"/>
    </row>
    <row r="6662" spans="1:8">
      <c r="A6662" s="47">
        <v>41505</v>
      </c>
      <c r="B6662" s="36">
        <v>111.41</v>
      </c>
      <c r="C6662" s="36"/>
      <c r="D6662" s="36"/>
      <c r="E6662" s="36"/>
      <c r="F6662" s="36"/>
      <c r="G6662" s="36"/>
      <c r="H6662" s="36"/>
    </row>
    <row r="6663" spans="1:8">
      <c r="A6663" s="47">
        <v>41506</v>
      </c>
      <c r="B6663" s="36">
        <v>110.74</v>
      </c>
      <c r="C6663" s="36"/>
      <c r="D6663" s="36"/>
      <c r="E6663" s="36"/>
      <c r="F6663" s="36"/>
      <c r="G6663" s="36"/>
      <c r="H6663" s="36"/>
    </row>
    <row r="6664" spans="1:8">
      <c r="A6664" s="47">
        <v>41507</v>
      </c>
      <c r="B6664" s="36">
        <v>110.82</v>
      </c>
      <c r="C6664" s="36"/>
      <c r="D6664" s="36"/>
      <c r="E6664" s="36"/>
      <c r="F6664" s="36"/>
      <c r="G6664" s="36"/>
      <c r="H6664" s="36"/>
    </row>
    <row r="6665" spans="1:8">
      <c r="A6665" s="47">
        <v>41508</v>
      </c>
      <c r="B6665" s="36">
        <v>110.51</v>
      </c>
      <c r="C6665" s="36"/>
      <c r="D6665" s="36"/>
      <c r="E6665" s="36"/>
      <c r="F6665" s="36"/>
      <c r="G6665" s="36"/>
      <c r="H6665" s="36"/>
    </row>
    <row r="6666" spans="1:8">
      <c r="A6666" s="47">
        <v>41509</v>
      </c>
      <c r="B6666" s="36">
        <v>112.12</v>
      </c>
      <c r="C6666" s="36"/>
      <c r="D6666" s="36"/>
      <c r="E6666" s="36"/>
      <c r="F6666" s="36"/>
      <c r="G6666" s="36"/>
      <c r="H6666" s="36"/>
    </row>
    <row r="6667" spans="1:8">
      <c r="A6667" s="47">
        <v>41512</v>
      </c>
      <c r="B6667" s="36">
        <v>112.23</v>
      </c>
      <c r="C6667" s="36"/>
      <c r="D6667" s="36"/>
      <c r="E6667" s="36"/>
      <c r="F6667" s="36"/>
      <c r="G6667" s="36"/>
      <c r="H6667" s="36"/>
    </row>
    <row r="6668" spans="1:8">
      <c r="A6668" s="47">
        <v>41513</v>
      </c>
      <c r="B6668" s="36">
        <v>115.21</v>
      </c>
      <c r="C6668" s="36"/>
      <c r="D6668" s="36"/>
      <c r="E6668" s="36"/>
      <c r="F6668" s="36"/>
      <c r="G6668" s="36"/>
      <c r="H6668" s="36"/>
    </row>
    <row r="6669" spans="1:8">
      <c r="A6669" s="47">
        <v>41514</v>
      </c>
      <c r="B6669" s="36">
        <v>116.27</v>
      </c>
      <c r="C6669" s="36"/>
      <c r="D6669" s="36"/>
      <c r="E6669" s="36"/>
      <c r="F6669" s="36"/>
      <c r="G6669" s="36"/>
      <c r="H6669" s="36"/>
    </row>
    <row r="6670" spans="1:8">
      <c r="A6670" s="47">
        <v>41515</v>
      </c>
      <c r="B6670" s="36">
        <v>116.91</v>
      </c>
      <c r="C6670" s="36"/>
      <c r="D6670" s="36"/>
      <c r="E6670" s="36"/>
      <c r="F6670" s="36"/>
      <c r="G6670" s="36"/>
      <c r="H6670" s="36"/>
    </row>
    <row r="6671" spans="1:8">
      <c r="A6671" s="47">
        <v>41516</v>
      </c>
      <c r="B6671" s="36">
        <v>115.97</v>
      </c>
      <c r="C6671" s="36"/>
      <c r="D6671" s="36"/>
      <c r="E6671" s="36"/>
      <c r="F6671" s="36"/>
      <c r="G6671" s="36"/>
      <c r="H6671" s="36"/>
    </row>
    <row r="6672" spans="1:8">
      <c r="A6672" s="47">
        <v>41520</v>
      </c>
      <c r="B6672" s="36">
        <v>115.49</v>
      </c>
      <c r="C6672" s="36"/>
      <c r="D6672" s="36"/>
      <c r="E6672" s="36"/>
      <c r="F6672" s="36"/>
      <c r="G6672" s="36"/>
      <c r="H6672" s="36"/>
    </row>
    <row r="6673" spans="1:8">
      <c r="A6673" s="47">
        <v>41521</v>
      </c>
      <c r="B6673" s="36">
        <v>115.65</v>
      </c>
      <c r="C6673" s="36"/>
      <c r="D6673" s="36"/>
      <c r="E6673" s="36"/>
      <c r="F6673" s="36"/>
      <c r="G6673" s="36"/>
      <c r="H6673" s="36"/>
    </row>
    <row r="6674" spans="1:8">
      <c r="A6674" s="47">
        <v>41522</v>
      </c>
      <c r="B6674" s="36">
        <v>115.81</v>
      </c>
      <c r="C6674" s="36"/>
      <c r="D6674" s="36"/>
      <c r="E6674" s="36"/>
      <c r="F6674" s="36"/>
      <c r="G6674" s="36"/>
      <c r="H6674" s="36"/>
    </row>
    <row r="6675" spans="1:8">
      <c r="A6675" s="47">
        <v>41523</v>
      </c>
      <c r="B6675" s="36">
        <v>117.15</v>
      </c>
      <c r="C6675" s="36"/>
      <c r="D6675" s="36"/>
      <c r="E6675" s="36"/>
      <c r="F6675" s="36"/>
      <c r="G6675" s="36"/>
      <c r="H6675" s="36"/>
    </row>
    <row r="6676" spans="1:8">
      <c r="A6676" s="47">
        <v>41526</v>
      </c>
      <c r="B6676" s="36">
        <v>115.2</v>
      </c>
      <c r="C6676" s="36"/>
      <c r="D6676" s="36"/>
      <c r="E6676" s="36"/>
      <c r="F6676" s="36"/>
      <c r="G6676" s="36"/>
      <c r="H6676" s="36"/>
    </row>
    <row r="6677" spans="1:8">
      <c r="A6677" s="47">
        <v>41527</v>
      </c>
      <c r="B6677" s="36">
        <v>112.1</v>
      </c>
      <c r="C6677" s="36"/>
      <c r="D6677" s="36"/>
      <c r="E6677" s="36"/>
      <c r="F6677" s="36"/>
      <c r="G6677" s="36"/>
      <c r="H6677" s="36"/>
    </row>
    <row r="6678" spans="1:8">
      <c r="A6678" s="47">
        <v>41528</v>
      </c>
      <c r="B6678" s="36">
        <v>112.37</v>
      </c>
      <c r="C6678" s="36"/>
      <c r="D6678" s="36"/>
      <c r="E6678" s="36"/>
      <c r="F6678" s="36"/>
      <c r="G6678" s="36"/>
      <c r="H6678" s="36"/>
    </row>
    <row r="6679" spans="1:8">
      <c r="A6679" s="47">
        <v>41529</v>
      </c>
      <c r="B6679" s="36">
        <v>113.11</v>
      </c>
      <c r="C6679" s="36"/>
      <c r="D6679" s="36"/>
      <c r="E6679" s="36"/>
      <c r="F6679" s="36"/>
      <c r="G6679" s="36"/>
      <c r="H6679" s="36"/>
    </row>
    <row r="6680" spans="1:8">
      <c r="A6680" s="47">
        <v>41530</v>
      </c>
      <c r="B6680" s="36">
        <v>113.31</v>
      </c>
      <c r="C6680" s="36"/>
      <c r="D6680" s="36"/>
      <c r="E6680" s="36"/>
      <c r="F6680" s="36"/>
      <c r="G6680" s="36"/>
      <c r="H6680" s="36"/>
    </row>
    <row r="6681" spans="1:8">
      <c r="A6681" s="47">
        <v>41533</v>
      </c>
      <c r="B6681" s="36">
        <v>110.86</v>
      </c>
      <c r="C6681" s="36"/>
      <c r="D6681" s="36"/>
      <c r="E6681" s="36"/>
      <c r="F6681" s="36"/>
      <c r="G6681" s="36"/>
      <c r="H6681" s="36"/>
    </row>
    <row r="6682" spans="1:8">
      <c r="A6682" s="47">
        <v>41534</v>
      </c>
      <c r="B6682" s="36">
        <v>109.05</v>
      </c>
      <c r="C6682" s="36"/>
      <c r="D6682" s="36"/>
      <c r="E6682" s="36"/>
      <c r="F6682" s="36"/>
      <c r="G6682" s="36"/>
      <c r="H6682" s="36"/>
    </row>
    <row r="6683" spans="1:8">
      <c r="A6683" s="47">
        <v>41535</v>
      </c>
      <c r="B6683" s="36">
        <v>109.09</v>
      </c>
      <c r="C6683" s="36"/>
      <c r="D6683" s="36"/>
      <c r="E6683" s="36"/>
      <c r="F6683" s="36"/>
      <c r="G6683" s="36"/>
      <c r="H6683" s="36"/>
    </row>
    <row r="6684" spans="1:8">
      <c r="A6684" s="47">
        <v>41536</v>
      </c>
      <c r="B6684" s="36">
        <v>110.66</v>
      </c>
      <c r="C6684" s="36"/>
      <c r="D6684" s="36"/>
      <c r="E6684" s="36"/>
      <c r="F6684" s="36"/>
      <c r="G6684" s="36"/>
      <c r="H6684" s="36"/>
    </row>
    <row r="6685" spans="1:8">
      <c r="A6685" s="47">
        <v>41537</v>
      </c>
      <c r="B6685" s="36">
        <v>110.22</v>
      </c>
      <c r="C6685" s="36"/>
      <c r="D6685" s="36"/>
      <c r="E6685" s="36"/>
      <c r="F6685" s="36"/>
      <c r="G6685" s="36"/>
      <c r="H6685" s="36"/>
    </row>
    <row r="6686" spans="1:8">
      <c r="A6686" s="47">
        <v>41540</v>
      </c>
      <c r="B6686" s="36">
        <v>108.56</v>
      </c>
      <c r="C6686" s="36"/>
      <c r="D6686" s="36"/>
      <c r="E6686" s="36"/>
      <c r="F6686" s="36"/>
      <c r="G6686" s="36"/>
      <c r="H6686" s="36"/>
    </row>
    <row r="6687" spans="1:8">
      <c r="A6687" s="47">
        <v>41541</v>
      </c>
      <c r="B6687" s="36">
        <v>107.68</v>
      </c>
      <c r="C6687" s="36"/>
      <c r="D6687" s="36"/>
      <c r="E6687" s="36"/>
      <c r="F6687" s="36"/>
      <c r="G6687" s="36"/>
      <c r="H6687" s="36"/>
    </row>
    <row r="6688" spans="1:8">
      <c r="A6688" s="47">
        <v>41542</v>
      </c>
      <c r="B6688" s="36">
        <v>109.46</v>
      </c>
      <c r="C6688" s="36"/>
      <c r="D6688" s="36"/>
      <c r="E6688" s="36"/>
      <c r="F6688" s="36"/>
      <c r="G6688" s="36"/>
      <c r="H6688" s="36"/>
    </row>
    <row r="6689" spans="1:8">
      <c r="A6689" s="47">
        <v>41543</v>
      </c>
      <c r="B6689" s="36">
        <v>108.86</v>
      </c>
      <c r="C6689" s="36"/>
      <c r="D6689" s="36"/>
      <c r="E6689" s="36"/>
      <c r="F6689" s="36"/>
      <c r="G6689" s="36"/>
      <c r="H6689" s="36"/>
    </row>
    <row r="6690" spans="1:8">
      <c r="A6690" s="47">
        <v>41544</v>
      </c>
      <c r="B6690" s="36">
        <v>109.45</v>
      </c>
      <c r="C6690" s="36"/>
      <c r="D6690" s="36"/>
      <c r="E6690" s="36"/>
      <c r="F6690" s="36"/>
      <c r="G6690" s="36"/>
      <c r="H6690" s="36"/>
    </row>
    <row r="6691" spans="1:8">
      <c r="A6691" s="47">
        <v>41547</v>
      </c>
      <c r="B6691" s="36">
        <v>107.85</v>
      </c>
      <c r="C6691" s="36"/>
      <c r="D6691" s="36"/>
      <c r="E6691" s="36"/>
      <c r="F6691" s="36"/>
      <c r="G6691" s="36"/>
      <c r="H6691" s="36"/>
    </row>
    <row r="6692" spans="1:8">
      <c r="A6692" s="47">
        <v>41548</v>
      </c>
      <c r="B6692" s="36">
        <v>107.32</v>
      </c>
      <c r="C6692" s="36"/>
      <c r="D6692" s="36"/>
      <c r="E6692" s="36"/>
      <c r="F6692" s="36"/>
      <c r="G6692" s="36"/>
      <c r="H6692" s="36"/>
    </row>
    <row r="6693" spans="1:8">
      <c r="A6693" s="47">
        <v>41549</v>
      </c>
      <c r="B6693" s="36">
        <v>109.09</v>
      </c>
      <c r="C6693" s="36"/>
      <c r="D6693" s="36"/>
      <c r="E6693" s="36"/>
      <c r="F6693" s="36"/>
      <c r="G6693" s="36"/>
      <c r="H6693" s="36"/>
    </row>
    <row r="6694" spans="1:8">
      <c r="A6694" s="47">
        <v>41550</v>
      </c>
      <c r="B6694" s="36">
        <v>109.49</v>
      </c>
      <c r="C6694" s="36"/>
      <c r="D6694" s="36"/>
      <c r="E6694" s="36"/>
      <c r="F6694" s="36"/>
      <c r="G6694" s="36"/>
      <c r="H6694" s="36"/>
    </row>
    <row r="6695" spans="1:8">
      <c r="A6695" s="47">
        <v>41551</v>
      </c>
      <c r="B6695" s="36">
        <v>109.42</v>
      </c>
      <c r="C6695" s="36"/>
      <c r="D6695" s="36"/>
      <c r="E6695" s="36"/>
      <c r="F6695" s="36"/>
      <c r="G6695" s="36"/>
      <c r="H6695" s="36"/>
    </row>
    <row r="6696" spans="1:8">
      <c r="A6696" s="47">
        <v>41554</v>
      </c>
      <c r="B6696" s="36">
        <v>109.66</v>
      </c>
      <c r="C6696" s="36"/>
      <c r="D6696" s="36"/>
      <c r="E6696" s="36"/>
      <c r="F6696" s="36"/>
      <c r="G6696" s="36"/>
      <c r="H6696" s="36"/>
    </row>
    <row r="6697" spans="1:8">
      <c r="A6697" s="47">
        <v>41555</v>
      </c>
      <c r="B6697" s="36">
        <v>110.56</v>
      </c>
      <c r="C6697" s="36"/>
      <c r="D6697" s="36"/>
      <c r="E6697" s="36"/>
      <c r="F6697" s="36"/>
      <c r="G6697" s="36"/>
      <c r="H6697" s="36"/>
    </row>
    <row r="6698" spans="1:8">
      <c r="A6698" s="47">
        <v>41556</v>
      </c>
      <c r="B6698" s="36">
        <v>109.02</v>
      </c>
      <c r="C6698" s="36"/>
      <c r="D6698" s="36"/>
      <c r="E6698" s="36"/>
      <c r="F6698" s="36"/>
      <c r="G6698" s="36"/>
      <c r="H6698" s="36"/>
    </row>
    <row r="6699" spans="1:8">
      <c r="A6699" s="47">
        <v>41557</v>
      </c>
      <c r="B6699" s="36">
        <v>111.63</v>
      </c>
      <c r="C6699" s="36"/>
      <c r="D6699" s="36"/>
      <c r="E6699" s="36"/>
      <c r="F6699" s="36"/>
      <c r="G6699" s="36"/>
      <c r="H6699" s="36"/>
    </row>
    <row r="6700" spans="1:8">
      <c r="A6700" s="47">
        <v>41558</v>
      </c>
      <c r="B6700" s="36">
        <v>110.65</v>
      </c>
      <c r="C6700" s="36"/>
      <c r="D6700" s="36"/>
      <c r="E6700" s="36"/>
      <c r="F6700" s="36"/>
      <c r="G6700" s="36"/>
      <c r="H6700" s="36"/>
    </row>
    <row r="6701" spans="1:8">
      <c r="A6701" s="47">
        <v>41561</v>
      </c>
      <c r="B6701" s="36">
        <v>110.13</v>
      </c>
      <c r="C6701" s="36"/>
      <c r="D6701" s="36"/>
      <c r="E6701" s="36"/>
      <c r="F6701" s="36"/>
      <c r="G6701" s="36"/>
      <c r="H6701" s="36"/>
    </row>
    <row r="6702" spans="1:8">
      <c r="A6702" s="47">
        <v>41562</v>
      </c>
      <c r="B6702" s="36">
        <v>110.67</v>
      </c>
      <c r="C6702" s="36"/>
      <c r="D6702" s="36"/>
      <c r="E6702" s="36"/>
      <c r="F6702" s="36"/>
      <c r="G6702" s="36"/>
      <c r="H6702" s="36"/>
    </row>
    <row r="6703" spans="1:8">
      <c r="A6703" s="47">
        <v>41563</v>
      </c>
      <c r="B6703" s="36">
        <v>110.79</v>
      </c>
      <c r="C6703" s="36"/>
      <c r="D6703" s="36"/>
      <c r="E6703" s="36"/>
      <c r="F6703" s="36"/>
      <c r="G6703" s="36"/>
      <c r="H6703" s="36"/>
    </row>
    <row r="6704" spans="1:8">
      <c r="A6704" s="47">
        <v>41564</v>
      </c>
      <c r="B6704" s="36">
        <v>109.55</v>
      </c>
      <c r="C6704" s="36"/>
      <c r="D6704" s="36"/>
      <c r="E6704" s="36"/>
      <c r="F6704" s="36"/>
      <c r="G6704" s="36"/>
      <c r="H6704" s="36"/>
    </row>
    <row r="6705" spans="1:8">
      <c r="A6705" s="47">
        <v>41565</v>
      </c>
      <c r="B6705" s="36">
        <v>109.4</v>
      </c>
      <c r="C6705" s="36"/>
      <c r="D6705" s="36"/>
      <c r="E6705" s="36"/>
      <c r="F6705" s="36"/>
      <c r="G6705" s="36"/>
      <c r="H6705" s="36"/>
    </row>
    <row r="6706" spans="1:8">
      <c r="A6706" s="47">
        <v>41568</v>
      </c>
      <c r="B6706" s="36">
        <v>109.47</v>
      </c>
      <c r="C6706" s="36"/>
      <c r="D6706" s="36"/>
      <c r="E6706" s="36"/>
      <c r="F6706" s="36"/>
      <c r="G6706" s="36"/>
      <c r="H6706" s="36"/>
    </row>
    <row r="6707" spans="1:8">
      <c r="A6707" s="47">
        <v>41569</v>
      </c>
      <c r="B6707" s="36">
        <v>109.57</v>
      </c>
      <c r="C6707" s="36"/>
      <c r="D6707" s="36"/>
      <c r="E6707" s="36"/>
      <c r="F6707" s="36"/>
      <c r="G6707" s="36"/>
      <c r="H6707" s="36"/>
    </row>
    <row r="6708" spans="1:8">
      <c r="A6708" s="47">
        <v>41570</v>
      </c>
      <c r="B6708" s="36">
        <v>107.74</v>
      </c>
      <c r="C6708" s="36"/>
      <c r="D6708" s="36"/>
      <c r="E6708" s="36"/>
      <c r="F6708" s="36"/>
      <c r="G6708" s="36"/>
      <c r="H6708" s="36"/>
    </row>
    <row r="6709" spans="1:8">
      <c r="A6709" s="47">
        <v>41571</v>
      </c>
      <c r="B6709" s="36">
        <v>106.63</v>
      </c>
      <c r="C6709" s="36"/>
      <c r="D6709" s="36"/>
      <c r="E6709" s="36"/>
      <c r="F6709" s="36"/>
      <c r="G6709" s="36"/>
      <c r="H6709" s="36"/>
    </row>
    <row r="6710" spans="1:8">
      <c r="A6710" s="47">
        <v>41572</v>
      </c>
      <c r="B6710" s="36">
        <v>105.7</v>
      </c>
      <c r="C6710" s="36"/>
      <c r="D6710" s="36"/>
      <c r="E6710" s="36"/>
      <c r="F6710" s="36"/>
      <c r="G6710" s="36"/>
      <c r="H6710" s="36"/>
    </row>
    <row r="6711" spans="1:8">
      <c r="A6711" s="47">
        <v>41575</v>
      </c>
      <c r="B6711" s="36">
        <v>108.29</v>
      </c>
      <c r="C6711" s="36"/>
      <c r="D6711" s="36"/>
      <c r="E6711" s="36"/>
      <c r="F6711" s="36"/>
      <c r="G6711" s="36"/>
      <c r="H6711" s="36"/>
    </row>
    <row r="6712" spans="1:8">
      <c r="A6712" s="47">
        <v>41576</v>
      </c>
      <c r="B6712" s="36">
        <v>108.04</v>
      </c>
      <c r="C6712" s="36"/>
      <c r="D6712" s="36"/>
      <c r="E6712" s="36"/>
      <c r="F6712" s="36"/>
      <c r="G6712" s="36"/>
      <c r="H6712" s="36"/>
    </row>
    <row r="6713" spans="1:8">
      <c r="A6713" s="47">
        <v>41577</v>
      </c>
      <c r="B6713" s="36">
        <v>108.41</v>
      </c>
      <c r="C6713" s="36"/>
      <c r="D6713" s="36"/>
      <c r="E6713" s="36"/>
      <c r="F6713" s="36"/>
      <c r="G6713" s="36"/>
      <c r="H6713" s="36"/>
    </row>
    <row r="6714" spans="1:8">
      <c r="A6714" s="47">
        <v>41578</v>
      </c>
      <c r="B6714" s="36">
        <v>107.53</v>
      </c>
      <c r="C6714" s="36"/>
      <c r="D6714" s="36"/>
      <c r="E6714" s="36"/>
      <c r="F6714" s="36"/>
      <c r="G6714" s="36"/>
      <c r="H6714" s="36"/>
    </row>
    <row r="6715" spans="1:8">
      <c r="A6715" s="47">
        <v>41579</v>
      </c>
      <c r="B6715" s="36">
        <v>105.78</v>
      </c>
      <c r="C6715" s="36"/>
      <c r="D6715" s="36"/>
      <c r="E6715" s="36"/>
      <c r="F6715" s="36"/>
      <c r="G6715" s="36"/>
      <c r="H6715" s="36"/>
    </row>
    <row r="6716" spans="1:8">
      <c r="A6716" s="47">
        <v>41582</v>
      </c>
      <c r="B6716" s="36">
        <v>104.85</v>
      </c>
      <c r="C6716" s="36"/>
      <c r="D6716" s="36"/>
      <c r="E6716" s="36"/>
      <c r="F6716" s="36"/>
      <c r="G6716" s="36"/>
      <c r="H6716" s="36"/>
    </row>
    <row r="6717" spans="1:8">
      <c r="A6717" s="47">
        <v>41583</v>
      </c>
      <c r="B6717" s="36">
        <v>105.01</v>
      </c>
      <c r="C6717" s="36"/>
      <c r="D6717" s="36"/>
      <c r="E6717" s="36"/>
      <c r="F6717" s="36"/>
      <c r="G6717" s="36"/>
      <c r="H6717" s="36"/>
    </row>
    <row r="6718" spans="1:8">
      <c r="A6718" s="47">
        <v>41584</v>
      </c>
      <c r="B6718" s="36">
        <v>105.46</v>
      </c>
      <c r="C6718" s="36"/>
      <c r="D6718" s="36"/>
      <c r="E6718" s="36"/>
      <c r="F6718" s="36"/>
      <c r="G6718" s="36"/>
      <c r="H6718" s="36"/>
    </row>
    <row r="6719" spans="1:8">
      <c r="A6719" s="47">
        <v>41585</v>
      </c>
      <c r="B6719" s="36">
        <v>103.08</v>
      </c>
      <c r="C6719" s="36"/>
      <c r="D6719" s="36"/>
      <c r="E6719" s="36"/>
      <c r="F6719" s="36"/>
      <c r="G6719" s="36"/>
      <c r="H6719" s="36"/>
    </row>
    <row r="6720" spans="1:8">
      <c r="A6720" s="47">
        <v>41586</v>
      </c>
      <c r="B6720" s="36">
        <v>104.29</v>
      </c>
      <c r="C6720" s="36"/>
      <c r="D6720" s="36"/>
      <c r="E6720" s="36"/>
      <c r="F6720" s="36"/>
      <c r="G6720" s="36"/>
      <c r="H6720" s="36"/>
    </row>
    <row r="6721" spans="1:8">
      <c r="A6721" s="47">
        <v>41589</v>
      </c>
      <c r="B6721" s="36">
        <v>105.76</v>
      </c>
      <c r="C6721" s="36"/>
      <c r="D6721" s="36"/>
      <c r="E6721" s="36"/>
      <c r="F6721" s="36"/>
      <c r="G6721" s="36"/>
      <c r="H6721" s="36"/>
    </row>
    <row r="6722" spans="1:8">
      <c r="A6722" s="47">
        <v>41590</v>
      </c>
      <c r="B6722" s="36">
        <v>106.29</v>
      </c>
      <c r="C6722" s="36"/>
      <c r="D6722" s="36"/>
      <c r="E6722" s="36"/>
      <c r="F6722" s="36"/>
      <c r="G6722" s="36"/>
      <c r="H6722" s="36"/>
    </row>
    <row r="6723" spans="1:8">
      <c r="A6723" s="47">
        <v>41591</v>
      </c>
      <c r="B6723" s="36">
        <v>106.9</v>
      </c>
      <c r="C6723" s="36"/>
      <c r="D6723" s="36"/>
      <c r="E6723" s="36"/>
      <c r="F6723" s="36"/>
      <c r="G6723" s="36"/>
      <c r="H6723" s="36"/>
    </row>
    <row r="6724" spans="1:8">
      <c r="A6724" s="47">
        <v>41592</v>
      </c>
      <c r="B6724" s="36">
        <v>108.29</v>
      </c>
      <c r="C6724" s="36"/>
      <c r="D6724" s="36"/>
      <c r="E6724" s="36"/>
      <c r="F6724" s="36"/>
      <c r="G6724" s="36"/>
      <c r="H6724" s="36"/>
    </row>
    <row r="6725" spans="1:8">
      <c r="A6725" s="47">
        <v>41593</v>
      </c>
      <c r="B6725" s="36">
        <v>108.25</v>
      </c>
      <c r="C6725" s="36"/>
      <c r="D6725" s="36"/>
      <c r="E6725" s="36"/>
      <c r="F6725" s="36"/>
      <c r="G6725" s="36"/>
      <c r="H6725" s="36"/>
    </row>
    <row r="6726" spans="1:8">
      <c r="A6726" s="47">
        <v>41596</v>
      </c>
      <c r="B6726" s="36">
        <v>108.8</v>
      </c>
      <c r="C6726" s="36"/>
      <c r="D6726" s="36"/>
      <c r="E6726" s="36"/>
      <c r="F6726" s="36"/>
      <c r="G6726" s="36"/>
      <c r="H6726" s="36"/>
    </row>
    <row r="6727" spans="1:8">
      <c r="A6727" s="47">
        <v>41597</v>
      </c>
      <c r="B6727" s="36">
        <v>108.29</v>
      </c>
      <c r="C6727" s="36"/>
      <c r="D6727" s="36"/>
      <c r="E6727" s="36"/>
      <c r="F6727" s="36"/>
      <c r="G6727" s="36"/>
      <c r="H6727" s="36"/>
    </row>
    <row r="6728" spans="1:8">
      <c r="A6728" s="47">
        <v>41598</v>
      </c>
      <c r="B6728" s="36">
        <v>108.27</v>
      </c>
      <c r="C6728" s="36"/>
      <c r="D6728" s="36"/>
      <c r="E6728" s="36"/>
      <c r="F6728" s="36"/>
      <c r="G6728" s="36"/>
      <c r="H6728" s="36"/>
    </row>
    <row r="6729" spans="1:8">
      <c r="A6729" s="47">
        <v>41599</v>
      </c>
      <c r="B6729" s="36">
        <v>109.9</v>
      </c>
      <c r="C6729" s="36"/>
      <c r="D6729" s="36"/>
      <c r="E6729" s="36"/>
      <c r="F6729" s="36"/>
      <c r="G6729" s="36"/>
      <c r="H6729" s="36"/>
    </row>
    <row r="6730" spans="1:8">
      <c r="A6730" s="47">
        <v>41600</v>
      </c>
      <c r="B6730" s="36">
        <v>111.36</v>
      </c>
      <c r="C6730" s="36"/>
      <c r="D6730" s="36"/>
      <c r="E6730" s="36"/>
      <c r="F6730" s="36"/>
      <c r="G6730" s="36"/>
      <c r="H6730" s="36"/>
    </row>
    <row r="6731" spans="1:8">
      <c r="A6731" s="47">
        <v>41603</v>
      </c>
      <c r="B6731" s="36">
        <v>110.83</v>
      </c>
      <c r="C6731" s="36"/>
      <c r="D6731" s="36"/>
      <c r="E6731" s="36"/>
      <c r="F6731" s="36"/>
      <c r="G6731" s="36"/>
      <c r="H6731" s="36"/>
    </row>
    <row r="6732" spans="1:8">
      <c r="A6732" s="47">
        <v>41604</v>
      </c>
      <c r="B6732" s="36">
        <v>112.04</v>
      </c>
      <c r="C6732" s="36"/>
      <c r="D6732" s="36"/>
      <c r="E6732" s="36"/>
      <c r="F6732" s="36"/>
      <c r="G6732" s="36"/>
      <c r="H6732" s="36"/>
    </row>
    <row r="6733" spans="1:8">
      <c r="A6733" s="47">
        <v>41605</v>
      </c>
      <c r="B6733" s="36">
        <v>111.32</v>
      </c>
      <c r="C6733" s="36"/>
      <c r="D6733" s="36"/>
      <c r="E6733" s="36"/>
      <c r="F6733" s="36"/>
      <c r="G6733" s="36"/>
      <c r="H6733" s="36"/>
    </row>
    <row r="6734" spans="1:8">
      <c r="A6734" s="47">
        <v>41607</v>
      </c>
      <c r="B6734" s="36">
        <v>111.07</v>
      </c>
      <c r="C6734" s="36"/>
      <c r="D6734" s="36"/>
      <c r="E6734" s="36"/>
      <c r="F6734" s="36"/>
      <c r="G6734" s="36"/>
      <c r="H6734" s="36"/>
    </row>
    <row r="6735" spans="1:8">
      <c r="A6735" s="47">
        <v>41610</v>
      </c>
      <c r="B6735" s="36">
        <v>111.49</v>
      </c>
      <c r="C6735" s="36"/>
      <c r="D6735" s="36"/>
      <c r="E6735" s="36"/>
      <c r="F6735" s="36"/>
      <c r="G6735" s="36"/>
      <c r="H6735" s="36"/>
    </row>
    <row r="6736" spans="1:8">
      <c r="A6736" s="47">
        <v>41611</v>
      </c>
      <c r="B6736" s="36">
        <v>113.06</v>
      </c>
      <c r="C6736" s="36"/>
      <c r="D6736" s="36"/>
      <c r="E6736" s="36"/>
      <c r="F6736" s="36"/>
      <c r="G6736" s="36"/>
      <c r="H6736" s="36"/>
    </row>
    <row r="6737" spans="1:8">
      <c r="A6737" s="47">
        <v>41612</v>
      </c>
      <c r="B6737" s="36">
        <v>113.27</v>
      </c>
      <c r="C6737" s="36"/>
      <c r="D6737" s="36"/>
      <c r="E6737" s="36"/>
      <c r="F6737" s="36"/>
      <c r="G6737" s="36"/>
      <c r="H6737" s="36"/>
    </row>
    <row r="6738" spans="1:8">
      <c r="A6738" s="47">
        <v>41613</v>
      </c>
      <c r="B6738" s="36">
        <v>112.07</v>
      </c>
      <c r="C6738" s="36"/>
      <c r="D6738" s="36"/>
      <c r="E6738" s="36"/>
      <c r="F6738" s="36"/>
      <c r="G6738" s="36"/>
      <c r="H6738" s="36"/>
    </row>
    <row r="6739" spans="1:8">
      <c r="A6739" s="47">
        <v>41614</v>
      </c>
      <c r="B6739" s="36">
        <v>111.5</v>
      </c>
      <c r="C6739" s="36"/>
      <c r="D6739" s="36"/>
      <c r="E6739" s="36"/>
      <c r="F6739" s="36"/>
      <c r="G6739" s="36"/>
      <c r="H6739" s="36"/>
    </row>
    <row r="6740" spans="1:8">
      <c r="A6740" s="47">
        <v>41617</v>
      </c>
      <c r="B6740" s="36">
        <v>110.07</v>
      </c>
      <c r="C6740" s="36"/>
      <c r="D6740" s="36"/>
      <c r="E6740" s="36"/>
      <c r="F6740" s="36"/>
      <c r="G6740" s="36"/>
      <c r="H6740" s="36"/>
    </row>
    <row r="6741" spans="1:8">
      <c r="A6741" s="47">
        <v>41618</v>
      </c>
      <c r="B6741" s="36">
        <v>108.91</v>
      </c>
      <c r="C6741" s="36"/>
      <c r="D6741" s="36"/>
      <c r="E6741" s="36"/>
      <c r="F6741" s="36"/>
      <c r="G6741" s="36"/>
      <c r="H6741" s="36"/>
    </row>
    <row r="6742" spans="1:8">
      <c r="A6742" s="47">
        <v>41619</v>
      </c>
      <c r="B6742" s="36">
        <v>109.47</v>
      </c>
      <c r="C6742" s="36"/>
      <c r="D6742" s="36"/>
      <c r="E6742" s="36"/>
      <c r="F6742" s="36"/>
      <c r="G6742" s="36"/>
      <c r="H6742" s="36"/>
    </row>
    <row r="6743" spans="1:8">
      <c r="A6743" s="47">
        <v>41620</v>
      </c>
      <c r="B6743" s="36">
        <v>108.99</v>
      </c>
      <c r="C6743" s="36"/>
      <c r="D6743" s="36"/>
      <c r="E6743" s="36"/>
      <c r="F6743" s="36"/>
      <c r="G6743" s="36"/>
      <c r="H6743" s="36"/>
    </row>
    <row r="6744" spans="1:8">
      <c r="A6744" s="47">
        <v>41621</v>
      </c>
      <c r="B6744" s="36">
        <v>108.08</v>
      </c>
      <c r="C6744" s="36"/>
      <c r="D6744" s="36"/>
      <c r="E6744" s="36"/>
      <c r="F6744" s="36"/>
      <c r="G6744" s="36"/>
      <c r="H6744" s="36"/>
    </row>
    <row r="6745" spans="1:8">
      <c r="A6745" s="47">
        <v>41624</v>
      </c>
      <c r="B6745" s="36">
        <v>110.3</v>
      </c>
      <c r="C6745" s="36"/>
      <c r="D6745" s="36"/>
      <c r="E6745" s="36"/>
      <c r="F6745" s="36"/>
      <c r="G6745" s="36"/>
      <c r="H6745" s="36"/>
    </row>
    <row r="6746" spans="1:8">
      <c r="A6746" s="47">
        <v>41625</v>
      </c>
      <c r="B6746" s="36">
        <v>108.91</v>
      </c>
      <c r="C6746" s="36"/>
      <c r="D6746" s="36"/>
      <c r="E6746" s="36"/>
      <c r="F6746" s="36"/>
      <c r="G6746" s="36"/>
      <c r="H6746" s="36"/>
    </row>
    <row r="6747" spans="1:8">
      <c r="A6747" s="47">
        <v>41626</v>
      </c>
      <c r="B6747" s="36">
        <v>109.56</v>
      </c>
      <c r="C6747" s="36"/>
      <c r="D6747" s="36"/>
      <c r="E6747" s="36"/>
      <c r="F6747" s="36"/>
      <c r="G6747" s="36"/>
      <c r="H6747" s="36"/>
    </row>
    <row r="6748" spans="1:8">
      <c r="A6748" s="47">
        <v>41627</v>
      </c>
      <c r="B6748" s="36">
        <v>110.78</v>
      </c>
      <c r="C6748" s="36"/>
      <c r="D6748" s="36"/>
      <c r="E6748" s="36"/>
      <c r="F6748" s="36"/>
      <c r="G6748" s="36"/>
      <c r="H6748" s="36"/>
    </row>
    <row r="6749" spans="1:8">
      <c r="A6749" s="47">
        <v>41628</v>
      </c>
      <c r="B6749" s="36">
        <v>112.15</v>
      </c>
      <c r="C6749" s="36"/>
      <c r="D6749" s="36"/>
      <c r="E6749" s="36"/>
      <c r="F6749" s="36"/>
      <c r="G6749" s="36"/>
      <c r="H6749" s="36"/>
    </row>
    <row r="6750" spans="1:8">
      <c r="A6750" s="47">
        <v>41631</v>
      </c>
      <c r="B6750" s="36">
        <v>111.58</v>
      </c>
      <c r="C6750" s="36"/>
      <c r="D6750" s="36"/>
      <c r="E6750" s="36"/>
      <c r="F6750" s="36"/>
      <c r="G6750" s="36"/>
      <c r="H6750" s="36"/>
    </row>
    <row r="6751" spans="1:8">
      <c r="A6751" s="47">
        <v>41632</v>
      </c>
      <c r="B6751" s="36">
        <v>111.57</v>
      </c>
      <c r="C6751" s="36"/>
      <c r="D6751" s="36"/>
      <c r="E6751" s="36"/>
      <c r="F6751" s="36"/>
      <c r="G6751" s="36"/>
      <c r="H6751" s="36"/>
    </row>
    <row r="6752" spans="1:8">
      <c r="A6752" s="47">
        <v>41634</v>
      </c>
      <c r="B6752" s="36">
        <v>111.65</v>
      </c>
      <c r="C6752" s="36"/>
      <c r="D6752" s="36"/>
      <c r="E6752" s="36"/>
      <c r="F6752" s="36"/>
      <c r="G6752" s="36"/>
      <c r="H6752" s="36"/>
    </row>
    <row r="6753" spans="1:8">
      <c r="A6753" s="47">
        <v>41635</v>
      </c>
      <c r="B6753" s="36">
        <v>112.06</v>
      </c>
      <c r="C6753" s="36"/>
      <c r="D6753" s="36"/>
      <c r="E6753" s="36"/>
      <c r="F6753" s="36"/>
      <c r="G6753" s="36"/>
      <c r="H6753" s="36"/>
    </row>
    <row r="6754" spans="1:8">
      <c r="A6754" s="47">
        <v>41638</v>
      </c>
      <c r="B6754" s="36">
        <v>110.47</v>
      </c>
      <c r="C6754" s="36"/>
      <c r="D6754" s="36"/>
      <c r="E6754" s="36"/>
      <c r="F6754" s="36"/>
      <c r="G6754" s="36"/>
      <c r="H6754" s="36"/>
    </row>
    <row r="6755" spans="1:8">
      <c r="A6755" s="47">
        <v>41639</v>
      </c>
      <c r="B6755" s="36">
        <v>109.95</v>
      </c>
      <c r="C6755" s="36"/>
      <c r="D6755" s="36"/>
      <c r="E6755" s="36"/>
      <c r="F6755" s="36"/>
      <c r="G6755" s="36"/>
      <c r="H6755" s="36"/>
    </row>
    <row r="6756" spans="1:8">
      <c r="A6756" s="47">
        <v>41641</v>
      </c>
      <c r="B6756" s="36">
        <v>107.94</v>
      </c>
      <c r="C6756" s="36"/>
      <c r="D6756" s="36"/>
      <c r="E6756" s="36"/>
      <c r="F6756" s="36"/>
      <c r="G6756" s="36"/>
      <c r="H6756" s="36"/>
    </row>
    <row r="6757" spans="1:8">
      <c r="A6757" s="47">
        <v>41642</v>
      </c>
      <c r="B6757" s="36">
        <v>106.57</v>
      </c>
      <c r="C6757" s="36"/>
      <c r="D6757" s="36"/>
      <c r="E6757" s="36"/>
      <c r="F6757" s="36"/>
      <c r="G6757" s="36"/>
      <c r="H6757" s="36"/>
    </row>
    <row r="6758" spans="1:8">
      <c r="A6758" s="47">
        <v>41645</v>
      </c>
      <c r="B6758" s="36">
        <v>106.71</v>
      </c>
      <c r="C6758" s="36"/>
      <c r="D6758" s="36"/>
      <c r="E6758" s="36"/>
      <c r="F6758" s="36"/>
      <c r="G6758" s="36"/>
      <c r="H6758" s="36"/>
    </row>
    <row r="6759" spans="1:8">
      <c r="A6759" s="47">
        <v>41646</v>
      </c>
      <c r="B6759" s="36">
        <v>107.01</v>
      </c>
      <c r="C6759" s="36"/>
      <c r="D6759" s="36"/>
      <c r="E6759" s="36"/>
      <c r="F6759" s="36"/>
      <c r="G6759" s="36"/>
      <c r="H6759" s="36"/>
    </row>
    <row r="6760" spans="1:8">
      <c r="A6760" s="47">
        <v>41647</v>
      </c>
      <c r="B6760" s="36">
        <v>107.42</v>
      </c>
      <c r="C6760" s="36"/>
      <c r="D6760" s="36"/>
      <c r="E6760" s="36"/>
      <c r="F6760" s="36"/>
      <c r="G6760" s="36"/>
      <c r="H6760" s="36"/>
    </row>
    <row r="6761" spans="1:8">
      <c r="A6761" s="47">
        <v>41648</v>
      </c>
      <c r="B6761" s="36">
        <v>107.49</v>
      </c>
      <c r="C6761" s="36"/>
      <c r="D6761" s="36"/>
      <c r="E6761" s="36"/>
      <c r="F6761" s="36"/>
      <c r="G6761" s="36"/>
      <c r="H6761" s="36"/>
    </row>
    <row r="6762" spans="1:8">
      <c r="A6762" s="47">
        <v>41649</v>
      </c>
      <c r="B6762" s="36">
        <v>106.44</v>
      </c>
      <c r="C6762" s="36"/>
      <c r="D6762" s="36"/>
      <c r="E6762" s="36"/>
      <c r="F6762" s="36"/>
      <c r="G6762" s="36"/>
      <c r="H6762" s="36"/>
    </row>
    <row r="6763" spans="1:8">
      <c r="A6763" s="47">
        <v>41652</v>
      </c>
      <c r="B6763" s="36">
        <v>108.02</v>
      </c>
      <c r="C6763" s="36"/>
      <c r="D6763" s="36"/>
      <c r="E6763" s="36"/>
      <c r="F6763" s="36"/>
      <c r="G6763" s="36"/>
      <c r="H6763" s="36"/>
    </row>
    <row r="6764" spans="1:8">
      <c r="A6764" s="47">
        <v>41653</v>
      </c>
      <c r="B6764" s="36">
        <v>107.12</v>
      </c>
      <c r="C6764" s="36"/>
      <c r="D6764" s="36"/>
      <c r="E6764" s="36"/>
      <c r="F6764" s="36"/>
      <c r="G6764" s="36"/>
      <c r="H6764" s="36"/>
    </row>
    <row r="6765" spans="1:8">
      <c r="A6765" s="47">
        <v>41654</v>
      </c>
      <c r="B6765" s="36">
        <v>108.09</v>
      </c>
      <c r="C6765" s="36"/>
      <c r="D6765" s="36"/>
      <c r="E6765" s="36"/>
      <c r="F6765" s="36"/>
      <c r="G6765" s="36"/>
      <c r="H6765" s="36"/>
    </row>
    <row r="6766" spans="1:8">
      <c r="A6766" s="47">
        <v>41655</v>
      </c>
      <c r="B6766" s="36">
        <v>107.46</v>
      </c>
      <c r="C6766" s="36"/>
      <c r="D6766" s="36"/>
      <c r="E6766" s="36"/>
      <c r="F6766" s="36"/>
      <c r="G6766" s="36"/>
      <c r="H6766" s="36"/>
    </row>
    <row r="6767" spans="1:8">
      <c r="A6767" s="47">
        <v>41656</v>
      </c>
      <c r="B6767" s="36">
        <v>108.45</v>
      </c>
      <c r="C6767" s="36"/>
      <c r="D6767" s="36"/>
      <c r="E6767" s="36"/>
      <c r="F6767" s="36"/>
      <c r="G6767" s="36"/>
      <c r="H6767" s="36"/>
    </row>
    <row r="6768" spans="1:8">
      <c r="A6768" s="47">
        <v>41659</v>
      </c>
      <c r="B6768" s="36">
        <v>108.01</v>
      </c>
      <c r="C6768" s="36"/>
      <c r="D6768" s="36"/>
      <c r="E6768" s="36"/>
      <c r="F6768" s="36"/>
      <c r="G6768" s="36"/>
      <c r="H6768" s="36"/>
    </row>
    <row r="6769" spans="1:8">
      <c r="A6769" s="47">
        <v>41660</v>
      </c>
      <c r="B6769" s="36">
        <v>109.17</v>
      </c>
      <c r="C6769" s="36"/>
      <c r="D6769" s="36"/>
      <c r="E6769" s="36"/>
      <c r="F6769" s="36"/>
      <c r="G6769" s="36"/>
      <c r="H6769" s="36"/>
    </row>
    <row r="6770" spans="1:8">
      <c r="A6770" s="47">
        <v>41661</v>
      </c>
      <c r="B6770" s="36">
        <v>109.69</v>
      </c>
      <c r="C6770" s="36"/>
      <c r="D6770" s="36"/>
      <c r="E6770" s="36"/>
      <c r="F6770" s="36"/>
      <c r="G6770" s="36"/>
      <c r="H6770" s="36"/>
    </row>
    <row r="6771" spans="1:8">
      <c r="A6771" s="47">
        <v>41662</v>
      </c>
      <c r="B6771" s="36">
        <v>109.69</v>
      </c>
      <c r="C6771" s="36"/>
      <c r="D6771" s="36"/>
      <c r="E6771" s="36"/>
      <c r="F6771" s="36"/>
      <c r="G6771" s="36"/>
      <c r="H6771" s="36"/>
    </row>
    <row r="6772" spans="1:8">
      <c r="A6772" s="47">
        <v>41663</v>
      </c>
      <c r="B6772" s="36">
        <v>109.14</v>
      </c>
      <c r="C6772" s="36"/>
      <c r="D6772" s="36"/>
      <c r="E6772" s="36"/>
      <c r="F6772" s="36"/>
      <c r="G6772" s="36"/>
      <c r="H6772" s="36"/>
    </row>
    <row r="6773" spans="1:8">
      <c r="A6773" s="47">
        <v>41666</v>
      </c>
      <c r="B6773" s="36">
        <v>108.72</v>
      </c>
      <c r="C6773" s="36"/>
      <c r="D6773" s="36"/>
      <c r="E6773" s="36"/>
      <c r="F6773" s="36"/>
      <c r="G6773" s="36"/>
      <c r="H6773" s="36"/>
    </row>
    <row r="6774" spans="1:8">
      <c r="A6774" s="47">
        <v>41667</v>
      </c>
      <c r="B6774" s="36">
        <v>109.1</v>
      </c>
      <c r="C6774" s="36"/>
      <c r="D6774" s="36"/>
      <c r="E6774" s="36"/>
      <c r="F6774" s="36"/>
      <c r="G6774" s="36"/>
      <c r="H6774" s="36"/>
    </row>
    <row r="6775" spans="1:8">
      <c r="A6775" s="47">
        <v>41668</v>
      </c>
      <c r="B6775" s="36">
        <v>108.83</v>
      </c>
      <c r="C6775" s="36"/>
      <c r="D6775" s="36"/>
      <c r="E6775" s="36"/>
      <c r="F6775" s="36"/>
      <c r="G6775" s="36"/>
      <c r="H6775" s="36"/>
    </row>
    <row r="6776" spans="1:8">
      <c r="A6776" s="47">
        <v>41669</v>
      </c>
      <c r="B6776" s="36">
        <v>109.36</v>
      </c>
      <c r="C6776" s="36"/>
      <c r="D6776" s="36"/>
      <c r="E6776" s="36"/>
      <c r="F6776" s="36"/>
      <c r="G6776" s="36"/>
      <c r="H6776" s="36"/>
    </row>
    <row r="6777" spans="1:8">
      <c r="A6777" s="47">
        <v>41670</v>
      </c>
      <c r="B6777" s="36">
        <v>108.16</v>
      </c>
      <c r="C6777" s="36"/>
      <c r="D6777" s="36"/>
      <c r="E6777" s="36"/>
      <c r="F6777" s="36"/>
      <c r="G6777" s="36"/>
      <c r="H6777" s="36"/>
    </row>
    <row r="6778" spans="1:8">
      <c r="A6778" s="47">
        <v>41673</v>
      </c>
      <c r="B6778" s="36">
        <v>106.55</v>
      </c>
      <c r="C6778" s="36"/>
      <c r="D6778" s="36"/>
      <c r="E6778" s="36"/>
      <c r="F6778" s="36"/>
      <c r="G6778" s="36"/>
      <c r="H6778" s="36"/>
    </row>
    <row r="6779" spans="1:8">
      <c r="A6779" s="47">
        <v>41674</v>
      </c>
      <c r="B6779" s="36">
        <v>107.04</v>
      </c>
      <c r="C6779" s="36"/>
      <c r="D6779" s="36"/>
      <c r="E6779" s="36"/>
      <c r="F6779" s="36"/>
      <c r="G6779" s="36"/>
      <c r="H6779" s="36"/>
    </row>
    <row r="6780" spans="1:8">
      <c r="A6780" s="47">
        <v>41675</v>
      </c>
      <c r="B6780" s="36">
        <v>106.81</v>
      </c>
      <c r="C6780" s="36"/>
      <c r="D6780" s="36"/>
      <c r="E6780" s="36"/>
      <c r="F6780" s="36"/>
      <c r="G6780" s="36"/>
      <c r="H6780" s="36"/>
    </row>
    <row r="6781" spans="1:8">
      <c r="A6781" s="47">
        <v>41676</v>
      </c>
      <c r="B6781" s="36">
        <v>108.15</v>
      </c>
      <c r="C6781" s="36"/>
      <c r="D6781" s="36"/>
      <c r="E6781" s="36"/>
      <c r="F6781" s="36"/>
      <c r="G6781" s="36"/>
      <c r="H6781" s="36"/>
    </row>
    <row r="6782" spans="1:8">
      <c r="A6782" s="47">
        <v>41677</v>
      </c>
      <c r="B6782" s="36">
        <v>110.12</v>
      </c>
      <c r="C6782" s="36"/>
      <c r="D6782" s="36"/>
      <c r="E6782" s="36"/>
      <c r="F6782" s="36"/>
      <c r="G6782" s="36"/>
      <c r="H6782" s="36"/>
    </row>
    <row r="6783" spans="1:8">
      <c r="A6783" s="47">
        <v>41680</v>
      </c>
      <c r="B6783" s="36">
        <v>110.18</v>
      </c>
      <c r="C6783" s="36"/>
      <c r="D6783" s="36"/>
      <c r="E6783" s="36"/>
      <c r="F6783" s="36"/>
      <c r="G6783" s="36"/>
      <c r="H6783" s="36"/>
    </row>
    <row r="6784" spans="1:8">
      <c r="A6784" s="47">
        <v>41681</v>
      </c>
      <c r="B6784" s="36">
        <v>109.21</v>
      </c>
      <c r="C6784" s="36"/>
      <c r="D6784" s="36"/>
      <c r="E6784" s="36"/>
      <c r="F6784" s="36"/>
      <c r="G6784" s="36"/>
      <c r="H6784" s="36"/>
    </row>
    <row r="6785" spans="1:8">
      <c r="A6785" s="47">
        <v>41682</v>
      </c>
      <c r="B6785" s="36">
        <v>108.62</v>
      </c>
      <c r="C6785" s="36"/>
      <c r="D6785" s="36"/>
      <c r="E6785" s="36"/>
      <c r="F6785" s="36"/>
      <c r="G6785" s="36"/>
      <c r="H6785" s="36"/>
    </row>
    <row r="6786" spans="1:8">
      <c r="A6786" s="47">
        <v>41683</v>
      </c>
      <c r="B6786" s="36">
        <v>108.98</v>
      </c>
      <c r="C6786" s="36"/>
      <c r="D6786" s="36"/>
      <c r="E6786" s="36"/>
      <c r="F6786" s="36"/>
      <c r="G6786" s="36"/>
      <c r="H6786" s="36"/>
    </row>
    <row r="6787" spans="1:8">
      <c r="A6787" s="47">
        <v>41684</v>
      </c>
      <c r="B6787" s="36">
        <v>108.63</v>
      </c>
      <c r="C6787" s="36"/>
      <c r="D6787" s="36"/>
      <c r="E6787" s="36"/>
      <c r="F6787" s="36"/>
      <c r="G6787" s="36"/>
      <c r="H6787" s="36"/>
    </row>
    <row r="6788" spans="1:8">
      <c r="A6788" s="47">
        <v>41688</v>
      </c>
      <c r="B6788" s="36">
        <v>110.14</v>
      </c>
      <c r="C6788" s="36"/>
      <c r="D6788" s="36"/>
      <c r="E6788" s="36"/>
      <c r="F6788" s="36"/>
      <c r="G6788" s="36"/>
      <c r="H6788" s="36"/>
    </row>
    <row r="6789" spans="1:8">
      <c r="A6789" s="47">
        <v>41689</v>
      </c>
      <c r="B6789" s="36">
        <v>110.37</v>
      </c>
      <c r="C6789" s="36"/>
      <c r="D6789" s="36"/>
      <c r="E6789" s="36"/>
      <c r="F6789" s="36"/>
      <c r="G6789" s="36"/>
      <c r="H6789" s="36"/>
    </row>
    <row r="6790" spans="1:8">
      <c r="A6790" s="47">
        <v>41690</v>
      </c>
      <c r="B6790" s="36">
        <v>109.42</v>
      </c>
      <c r="C6790" s="36"/>
      <c r="D6790" s="36"/>
      <c r="E6790" s="36"/>
      <c r="F6790" s="36"/>
      <c r="G6790" s="36"/>
      <c r="H6790" s="36"/>
    </row>
    <row r="6791" spans="1:8">
      <c r="A6791" s="47">
        <v>41691</v>
      </c>
      <c r="B6791" s="36">
        <v>109.03</v>
      </c>
      <c r="C6791" s="36"/>
      <c r="D6791" s="36"/>
      <c r="E6791" s="36"/>
      <c r="F6791" s="36"/>
      <c r="G6791" s="36"/>
      <c r="H6791" s="36"/>
    </row>
    <row r="6792" spans="1:8">
      <c r="A6792" s="47">
        <v>41694</v>
      </c>
      <c r="B6792" s="36">
        <v>109.76</v>
      </c>
      <c r="C6792" s="36"/>
      <c r="D6792" s="36"/>
      <c r="E6792" s="36"/>
      <c r="F6792" s="36"/>
      <c r="G6792" s="36"/>
      <c r="H6792" s="36"/>
    </row>
    <row r="6793" spans="1:8">
      <c r="A6793" s="47">
        <v>41695</v>
      </c>
      <c r="B6793" s="36">
        <v>109.19</v>
      </c>
      <c r="C6793" s="36"/>
      <c r="D6793" s="36"/>
      <c r="E6793" s="36"/>
      <c r="F6793" s="36"/>
      <c r="G6793" s="36"/>
      <c r="H6793" s="36"/>
    </row>
    <row r="6794" spans="1:8">
      <c r="A6794" s="47">
        <v>41696</v>
      </c>
      <c r="B6794" s="36">
        <v>109.39</v>
      </c>
      <c r="C6794" s="36"/>
      <c r="D6794" s="36"/>
      <c r="E6794" s="36"/>
      <c r="F6794" s="36"/>
      <c r="G6794" s="36"/>
      <c r="H6794" s="36"/>
    </row>
    <row r="6795" spans="1:8">
      <c r="A6795" s="47">
        <v>41697</v>
      </c>
      <c r="B6795" s="36">
        <v>108.54</v>
      </c>
      <c r="C6795" s="36"/>
      <c r="D6795" s="36"/>
      <c r="E6795" s="36"/>
      <c r="F6795" s="36"/>
      <c r="G6795" s="36"/>
      <c r="H6795" s="36"/>
    </row>
    <row r="6796" spans="1:8">
      <c r="A6796" s="47">
        <v>41698</v>
      </c>
      <c r="B6796" s="36">
        <v>108.98</v>
      </c>
      <c r="C6796" s="36"/>
      <c r="D6796" s="36"/>
      <c r="E6796" s="36"/>
      <c r="F6796" s="36"/>
      <c r="G6796" s="36"/>
      <c r="H6796" s="36"/>
    </row>
    <row r="6797" spans="1:8">
      <c r="A6797" s="47">
        <v>41701</v>
      </c>
      <c r="B6797" s="36">
        <v>111.26</v>
      </c>
      <c r="C6797" s="36"/>
      <c r="D6797" s="36"/>
      <c r="E6797" s="36"/>
      <c r="F6797" s="36"/>
      <c r="G6797" s="36"/>
      <c r="H6797" s="36"/>
    </row>
    <row r="6798" spans="1:8">
      <c r="A6798" s="47">
        <v>41702</v>
      </c>
      <c r="B6798" s="36">
        <v>109.17</v>
      </c>
      <c r="C6798" s="36"/>
      <c r="D6798" s="36"/>
      <c r="E6798" s="36"/>
      <c r="F6798" s="36"/>
      <c r="G6798" s="36"/>
      <c r="H6798" s="36"/>
    </row>
    <row r="6799" spans="1:8">
      <c r="A6799" s="47">
        <v>41703</v>
      </c>
      <c r="B6799" s="36">
        <v>108.15</v>
      </c>
      <c r="C6799" s="36"/>
      <c r="D6799" s="36"/>
      <c r="E6799" s="36"/>
      <c r="F6799" s="36"/>
      <c r="G6799" s="36"/>
      <c r="H6799" s="36"/>
    </row>
    <row r="6800" spans="1:8">
      <c r="A6800" s="47">
        <v>41704</v>
      </c>
      <c r="B6800" s="36">
        <v>107.99</v>
      </c>
      <c r="C6800" s="36"/>
      <c r="D6800" s="36"/>
      <c r="E6800" s="36"/>
      <c r="F6800" s="36"/>
      <c r="G6800" s="36"/>
      <c r="H6800" s="36"/>
    </row>
    <row r="6801" spans="1:8">
      <c r="A6801" s="47">
        <v>41705</v>
      </c>
      <c r="B6801" s="36">
        <v>109.14</v>
      </c>
      <c r="C6801" s="36"/>
      <c r="D6801" s="36"/>
      <c r="E6801" s="36"/>
      <c r="F6801" s="36"/>
      <c r="G6801" s="36"/>
      <c r="H6801" s="36"/>
    </row>
    <row r="6802" spans="1:8">
      <c r="A6802" s="47">
        <v>41708</v>
      </c>
      <c r="B6802" s="36">
        <v>108.27</v>
      </c>
      <c r="C6802" s="36"/>
      <c r="D6802" s="36"/>
      <c r="E6802" s="36"/>
      <c r="F6802" s="36"/>
      <c r="G6802" s="36"/>
      <c r="H6802" s="36"/>
    </row>
    <row r="6803" spans="1:8">
      <c r="A6803" s="47">
        <v>41709</v>
      </c>
      <c r="B6803" s="36">
        <v>108.35</v>
      </c>
      <c r="C6803" s="36"/>
      <c r="D6803" s="36"/>
      <c r="E6803" s="36"/>
      <c r="F6803" s="36"/>
      <c r="G6803" s="36"/>
      <c r="H6803" s="36"/>
    </row>
    <row r="6804" spans="1:8">
      <c r="A6804" s="47">
        <v>41710</v>
      </c>
      <c r="B6804" s="36">
        <v>107.88</v>
      </c>
      <c r="C6804" s="36"/>
      <c r="D6804" s="36"/>
      <c r="E6804" s="36"/>
      <c r="F6804" s="36"/>
      <c r="G6804" s="36"/>
      <c r="H6804" s="36"/>
    </row>
    <row r="6805" spans="1:8">
      <c r="A6805" s="47">
        <v>41711</v>
      </c>
      <c r="B6805" s="36">
        <v>107.48</v>
      </c>
      <c r="C6805" s="36"/>
      <c r="D6805" s="36"/>
      <c r="E6805" s="36"/>
      <c r="F6805" s="36"/>
      <c r="G6805" s="36"/>
      <c r="H6805" s="36"/>
    </row>
    <row r="6806" spans="1:8">
      <c r="A6806" s="47">
        <v>41712</v>
      </c>
      <c r="B6806" s="36">
        <v>108.08</v>
      </c>
      <c r="C6806" s="36"/>
      <c r="D6806" s="36"/>
      <c r="E6806" s="36"/>
      <c r="F6806" s="36"/>
      <c r="G6806" s="36"/>
      <c r="H6806" s="36"/>
    </row>
    <row r="6807" spans="1:8">
      <c r="A6807" s="47">
        <v>41715</v>
      </c>
      <c r="B6807" s="36">
        <v>106.99</v>
      </c>
      <c r="C6807" s="36"/>
      <c r="D6807" s="36"/>
      <c r="E6807" s="36"/>
      <c r="F6807" s="36"/>
      <c r="G6807" s="36"/>
      <c r="H6807" s="36"/>
    </row>
    <row r="6808" spans="1:8">
      <c r="A6808" s="47">
        <v>41716</v>
      </c>
      <c r="B6808" s="36">
        <v>106.79</v>
      </c>
      <c r="C6808" s="36"/>
      <c r="D6808" s="36"/>
      <c r="E6808" s="36"/>
      <c r="F6808" s="36"/>
      <c r="G6808" s="36"/>
      <c r="H6808" s="36"/>
    </row>
    <row r="6809" spans="1:8">
      <c r="A6809" s="47">
        <v>41717</v>
      </c>
      <c r="B6809" s="36">
        <v>105.95</v>
      </c>
      <c r="C6809" s="36"/>
      <c r="D6809" s="36"/>
      <c r="E6809" s="36"/>
      <c r="F6809" s="36"/>
      <c r="G6809" s="36"/>
      <c r="H6809" s="36"/>
    </row>
    <row r="6810" spans="1:8">
      <c r="A6810" s="47">
        <v>41718</v>
      </c>
      <c r="B6810" s="36">
        <v>105.73</v>
      </c>
      <c r="C6810" s="36"/>
      <c r="D6810" s="36"/>
      <c r="E6810" s="36"/>
      <c r="F6810" s="36"/>
      <c r="G6810" s="36"/>
      <c r="H6810" s="36"/>
    </row>
    <row r="6811" spans="1:8">
      <c r="A6811" s="47">
        <v>41719</v>
      </c>
      <c r="B6811" s="36">
        <v>107.2</v>
      </c>
      <c r="C6811" s="36"/>
      <c r="D6811" s="36"/>
      <c r="E6811" s="36"/>
      <c r="F6811" s="36"/>
      <c r="G6811" s="36"/>
      <c r="H6811" s="36"/>
    </row>
    <row r="6812" spans="1:8">
      <c r="A6812" s="47">
        <v>41722</v>
      </c>
      <c r="B6812" s="36">
        <v>106.59</v>
      </c>
      <c r="C6812" s="36"/>
      <c r="D6812" s="36"/>
      <c r="E6812" s="36"/>
      <c r="F6812" s="36"/>
      <c r="G6812" s="36"/>
      <c r="H6812" s="36"/>
    </row>
    <row r="6813" spans="1:8">
      <c r="A6813" s="47">
        <v>41723</v>
      </c>
      <c r="B6813" s="36">
        <v>107.01</v>
      </c>
      <c r="C6813" s="36"/>
      <c r="D6813" s="36"/>
      <c r="E6813" s="36"/>
      <c r="F6813" s="36"/>
      <c r="G6813" s="36"/>
      <c r="H6813" s="36"/>
    </row>
    <row r="6814" spans="1:8">
      <c r="A6814" s="47">
        <v>41724</v>
      </c>
      <c r="B6814" s="36">
        <v>105.9</v>
      </c>
      <c r="C6814" s="36"/>
      <c r="D6814" s="36"/>
      <c r="E6814" s="36"/>
      <c r="F6814" s="36"/>
      <c r="G6814" s="36"/>
      <c r="H6814" s="36"/>
    </row>
    <row r="6815" spans="1:8">
      <c r="A6815" s="47">
        <v>41725</v>
      </c>
      <c r="B6815" s="36">
        <v>106.58</v>
      </c>
      <c r="C6815" s="36"/>
      <c r="D6815" s="36"/>
      <c r="E6815" s="36"/>
      <c r="F6815" s="36"/>
      <c r="G6815" s="36"/>
      <c r="H6815" s="36"/>
    </row>
    <row r="6816" spans="1:8">
      <c r="A6816" s="47">
        <v>41726</v>
      </c>
      <c r="B6816" s="36">
        <v>106.64</v>
      </c>
      <c r="C6816" s="36"/>
      <c r="D6816" s="36"/>
      <c r="E6816" s="36"/>
      <c r="F6816" s="36"/>
      <c r="G6816" s="36"/>
      <c r="H6816" s="36"/>
    </row>
    <row r="6817" spans="1:8">
      <c r="A6817" s="47">
        <v>41729</v>
      </c>
      <c r="B6817" s="36">
        <v>105.95</v>
      </c>
      <c r="C6817" s="36"/>
      <c r="D6817" s="36"/>
      <c r="E6817" s="36"/>
      <c r="F6817" s="36"/>
      <c r="G6817" s="36"/>
      <c r="H6817" s="36"/>
    </row>
    <row r="6818" spans="1:8">
      <c r="A6818" s="47">
        <v>41730</v>
      </c>
      <c r="B6818" s="36">
        <v>105.7</v>
      </c>
      <c r="C6818" s="36"/>
      <c r="D6818" s="36"/>
      <c r="E6818" s="36"/>
      <c r="F6818" s="36"/>
      <c r="G6818" s="36"/>
      <c r="H6818" s="36"/>
    </row>
    <row r="6819" spans="1:8">
      <c r="A6819" s="47">
        <v>41731</v>
      </c>
      <c r="B6819" s="36">
        <v>103.37</v>
      </c>
      <c r="C6819" s="36"/>
      <c r="D6819" s="36"/>
      <c r="E6819" s="36"/>
      <c r="F6819" s="36"/>
      <c r="G6819" s="36"/>
      <c r="H6819" s="36"/>
    </row>
    <row r="6820" spans="1:8">
      <c r="A6820" s="47">
        <v>41732</v>
      </c>
      <c r="B6820" s="36">
        <v>104.88</v>
      </c>
      <c r="C6820" s="36"/>
      <c r="D6820" s="36"/>
      <c r="E6820" s="36"/>
      <c r="F6820" s="36"/>
      <c r="G6820" s="36"/>
      <c r="H6820" s="36"/>
    </row>
    <row r="6821" spans="1:8">
      <c r="A6821" s="47">
        <v>41733</v>
      </c>
      <c r="B6821" s="36">
        <v>106.41</v>
      </c>
      <c r="C6821" s="36"/>
      <c r="D6821" s="36"/>
      <c r="E6821" s="36"/>
      <c r="F6821" s="36"/>
      <c r="G6821" s="36"/>
      <c r="H6821" s="36"/>
    </row>
    <row r="6822" spans="1:8">
      <c r="A6822" s="47">
        <v>41736</v>
      </c>
      <c r="B6822" s="36">
        <v>104.89</v>
      </c>
      <c r="C6822" s="36"/>
      <c r="D6822" s="36"/>
      <c r="E6822" s="36"/>
      <c r="F6822" s="36"/>
      <c r="G6822" s="36"/>
      <c r="H6822" s="36"/>
    </row>
    <row r="6823" spans="1:8">
      <c r="A6823" s="47">
        <v>41737</v>
      </c>
      <c r="B6823" s="36">
        <v>105.83</v>
      </c>
      <c r="C6823" s="36"/>
      <c r="D6823" s="36"/>
      <c r="E6823" s="36"/>
      <c r="F6823" s="36"/>
      <c r="G6823" s="36"/>
      <c r="H6823" s="36"/>
    </row>
    <row r="6824" spans="1:8">
      <c r="A6824" s="47">
        <v>41738</v>
      </c>
      <c r="B6824" s="36">
        <v>107.39</v>
      </c>
      <c r="C6824" s="36"/>
      <c r="D6824" s="36"/>
      <c r="E6824" s="36"/>
      <c r="F6824" s="36"/>
      <c r="G6824" s="36"/>
      <c r="H6824" s="36"/>
    </row>
    <row r="6825" spans="1:8">
      <c r="A6825" s="47">
        <v>41739</v>
      </c>
      <c r="B6825" s="36">
        <v>107.1</v>
      </c>
      <c r="C6825" s="36"/>
      <c r="D6825" s="36"/>
      <c r="E6825" s="36"/>
      <c r="F6825" s="36"/>
      <c r="G6825" s="36"/>
      <c r="H6825" s="36"/>
    </row>
    <row r="6826" spans="1:8">
      <c r="A6826" s="47">
        <v>41740</v>
      </c>
      <c r="B6826" s="36">
        <v>107.34</v>
      </c>
      <c r="C6826" s="36"/>
      <c r="D6826" s="36"/>
      <c r="E6826" s="36"/>
      <c r="F6826" s="36"/>
      <c r="G6826" s="36"/>
      <c r="H6826" s="36"/>
    </row>
    <row r="6827" spans="1:8">
      <c r="A6827" s="47">
        <v>41743</v>
      </c>
      <c r="B6827" s="36">
        <v>107.68</v>
      </c>
      <c r="C6827" s="36"/>
      <c r="D6827" s="36"/>
      <c r="E6827" s="36"/>
      <c r="F6827" s="36"/>
      <c r="G6827" s="36"/>
      <c r="H6827" s="36"/>
    </row>
    <row r="6828" spans="1:8">
      <c r="A6828" s="47">
        <v>41744</v>
      </c>
      <c r="B6828" s="36">
        <v>109.1</v>
      </c>
      <c r="C6828" s="36"/>
      <c r="D6828" s="36"/>
      <c r="E6828" s="36"/>
      <c r="F6828" s="36"/>
      <c r="G6828" s="36"/>
      <c r="H6828" s="36"/>
    </row>
    <row r="6829" spans="1:8">
      <c r="A6829" s="47">
        <v>41745</v>
      </c>
      <c r="B6829" s="36">
        <v>109.71</v>
      </c>
      <c r="C6829" s="36"/>
      <c r="D6829" s="36"/>
      <c r="E6829" s="36"/>
      <c r="F6829" s="36"/>
      <c r="G6829" s="36"/>
      <c r="H6829" s="36"/>
    </row>
    <row r="6830" spans="1:8">
      <c r="A6830" s="47">
        <v>41746</v>
      </c>
      <c r="B6830" s="36">
        <v>109.79</v>
      </c>
      <c r="C6830" s="36"/>
      <c r="D6830" s="36"/>
      <c r="E6830" s="36"/>
      <c r="F6830" s="36"/>
      <c r="G6830" s="36"/>
      <c r="H6830" s="36"/>
    </row>
    <row r="6831" spans="1:8">
      <c r="A6831" s="47">
        <v>41750</v>
      </c>
      <c r="B6831" s="36">
        <v>109.69</v>
      </c>
      <c r="C6831" s="36"/>
      <c r="D6831" s="36"/>
      <c r="E6831" s="36"/>
      <c r="F6831" s="36"/>
      <c r="G6831" s="36"/>
      <c r="H6831" s="36"/>
    </row>
    <row r="6832" spans="1:8">
      <c r="A6832" s="47">
        <v>41751</v>
      </c>
      <c r="B6832" s="36">
        <v>108.54</v>
      </c>
      <c r="C6832" s="36"/>
      <c r="D6832" s="36"/>
      <c r="E6832" s="36"/>
      <c r="F6832" s="36"/>
      <c r="G6832" s="36"/>
      <c r="H6832" s="36"/>
    </row>
    <row r="6833" spans="1:8">
      <c r="A6833" s="47">
        <v>41752</v>
      </c>
      <c r="B6833" s="36">
        <v>108.48</v>
      </c>
      <c r="C6833" s="36"/>
      <c r="D6833" s="36"/>
      <c r="E6833" s="36"/>
      <c r="F6833" s="36"/>
      <c r="G6833" s="36"/>
      <c r="H6833" s="36"/>
    </row>
    <row r="6834" spans="1:8">
      <c r="A6834" s="47">
        <v>41753</v>
      </c>
      <c r="B6834" s="36">
        <v>109.79</v>
      </c>
      <c r="C6834" s="36"/>
      <c r="D6834" s="36"/>
      <c r="E6834" s="36"/>
      <c r="F6834" s="36"/>
      <c r="G6834" s="36"/>
      <c r="H6834" s="36"/>
    </row>
    <row r="6835" spans="1:8">
      <c r="A6835" s="47">
        <v>41754</v>
      </c>
      <c r="B6835" s="36">
        <v>109.53</v>
      </c>
      <c r="C6835" s="36"/>
      <c r="D6835" s="36"/>
      <c r="E6835" s="36"/>
      <c r="F6835" s="36"/>
      <c r="G6835" s="36"/>
      <c r="H6835" s="36"/>
    </row>
    <row r="6836" spans="1:8">
      <c r="A6836" s="47">
        <v>41757</v>
      </c>
      <c r="B6836" s="36">
        <v>109.12</v>
      </c>
      <c r="C6836" s="36"/>
      <c r="D6836" s="36"/>
      <c r="E6836" s="36"/>
      <c r="F6836" s="36"/>
      <c r="G6836" s="36"/>
      <c r="H6836" s="36"/>
    </row>
    <row r="6837" spans="1:8">
      <c r="A6837" s="47">
        <v>41758</v>
      </c>
      <c r="B6837" s="36">
        <v>109.89</v>
      </c>
      <c r="C6837" s="36"/>
      <c r="D6837" s="36"/>
      <c r="E6837" s="36"/>
      <c r="F6837" s="36"/>
      <c r="G6837" s="36"/>
      <c r="H6837" s="36"/>
    </row>
    <row r="6838" spans="1:8">
      <c r="A6838" s="47">
        <v>41759</v>
      </c>
      <c r="B6838" s="36">
        <v>108.63</v>
      </c>
      <c r="C6838" s="36"/>
      <c r="D6838" s="36"/>
      <c r="E6838" s="36"/>
      <c r="F6838" s="36"/>
      <c r="G6838" s="36"/>
      <c r="H6838" s="36"/>
    </row>
    <row r="6839" spans="1:8">
      <c r="A6839" s="47">
        <v>41760</v>
      </c>
      <c r="B6839" s="36">
        <v>108.63</v>
      </c>
      <c r="C6839" s="36"/>
      <c r="D6839" s="36"/>
      <c r="E6839" s="36"/>
      <c r="F6839" s="36"/>
      <c r="G6839" s="36"/>
      <c r="H6839" s="36"/>
    </row>
    <row r="6840" spans="1:8">
      <c r="A6840" s="47">
        <v>41761</v>
      </c>
      <c r="B6840" s="36">
        <v>109.48</v>
      </c>
      <c r="C6840" s="36"/>
      <c r="D6840" s="36"/>
      <c r="E6840" s="36"/>
      <c r="F6840" s="36"/>
      <c r="G6840" s="36"/>
      <c r="H6840" s="36"/>
    </row>
    <row r="6841" spans="1:8">
      <c r="A6841" s="47">
        <v>41764</v>
      </c>
      <c r="B6841" s="36">
        <v>109.48</v>
      </c>
      <c r="C6841" s="36"/>
      <c r="D6841" s="36"/>
      <c r="E6841" s="36"/>
      <c r="F6841" s="36"/>
      <c r="G6841" s="36"/>
      <c r="H6841" s="36"/>
    </row>
    <row r="6842" spans="1:8">
      <c r="A6842" s="47">
        <v>41765</v>
      </c>
      <c r="B6842" s="36">
        <v>108.3</v>
      </c>
      <c r="C6842" s="36"/>
      <c r="D6842" s="36"/>
      <c r="E6842" s="36"/>
      <c r="F6842" s="36"/>
      <c r="G6842" s="36"/>
      <c r="H6842" s="36"/>
    </row>
    <row r="6843" spans="1:8">
      <c r="A6843" s="47">
        <v>41766</v>
      </c>
      <c r="B6843" s="36">
        <v>108.17</v>
      </c>
      <c r="C6843" s="36"/>
      <c r="D6843" s="36"/>
      <c r="E6843" s="36"/>
      <c r="F6843" s="36"/>
      <c r="G6843" s="36"/>
      <c r="H6843" s="36"/>
    </row>
    <row r="6844" spans="1:8">
      <c r="A6844" s="47">
        <v>41767</v>
      </c>
      <c r="B6844" s="36">
        <v>108.19</v>
      </c>
      <c r="C6844" s="36"/>
      <c r="D6844" s="36"/>
      <c r="E6844" s="36"/>
      <c r="F6844" s="36"/>
      <c r="G6844" s="36"/>
      <c r="H6844" s="36"/>
    </row>
    <row r="6845" spans="1:8">
      <c r="A6845" s="47">
        <v>41768</v>
      </c>
      <c r="B6845" s="36">
        <v>108.26</v>
      </c>
      <c r="C6845" s="36"/>
      <c r="D6845" s="36"/>
      <c r="E6845" s="36"/>
      <c r="F6845" s="36"/>
      <c r="G6845" s="36"/>
      <c r="H6845" s="36"/>
    </row>
    <row r="6846" spans="1:8">
      <c r="A6846" s="47">
        <v>41771</v>
      </c>
      <c r="B6846" s="36">
        <v>108.37</v>
      </c>
      <c r="C6846" s="36"/>
      <c r="D6846" s="36"/>
      <c r="E6846" s="36"/>
      <c r="F6846" s="36"/>
      <c r="G6846" s="36"/>
      <c r="H6846" s="36"/>
    </row>
    <row r="6847" spans="1:8">
      <c r="A6847" s="47">
        <v>41772</v>
      </c>
      <c r="B6847" s="36">
        <v>108.78</v>
      </c>
      <c r="C6847" s="36"/>
      <c r="D6847" s="36"/>
      <c r="E6847" s="36"/>
      <c r="F6847" s="36"/>
      <c r="G6847" s="36"/>
      <c r="H6847" s="36"/>
    </row>
    <row r="6848" spans="1:8">
      <c r="A6848" s="47">
        <v>41773</v>
      </c>
      <c r="B6848" s="36">
        <v>109.87</v>
      </c>
      <c r="C6848" s="36"/>
      <c r="D6848" s="36"/>
      <c r="E6848" s="36"/>
      <c r="F6848" s="36"/>
      <c r="G6848" s="36"/>
      <c r="H6848" s="36"/>
    </row>
    <row r="6849" spans="1:8">
      <c r="A6849" s="47">
        <v>41774</v>
      </c>
      <c r="B6849" s="36">
        <v>109.74</v>
      </c>
      <c r="C6849" s="36"/>
      <c r="D6849" s="36"/>
      <c r="E6849" s="36"/>
      <c r="F6849" s="36"/>
      <c r="G6849" s="36"/>
      <c r="H6849" s="36"/>
    </row>
    <row r="6850" spans="1:8">
      <c r="A6850" s="47">
        <v>41775</v>
      </c>
      <c r="B6850" s="36">
        <v>110.9</v>
      </c>
      <c r="C6850" s="36"/>
      <c r="D6850" s="36"/>
      <c r="E6850" s="36"/>
      <c r="F6850" s="36"/>
      <c r="G6850" s="36"/>
      <c r="H6850" s="36"/>
    </row>
    <row r="6851" spans="1:8">
      <c r="A6851" s="47">
        <v>41778</v>
      </c>
      <c r="B6851" s="36">
        <v>110.84</v>
      </c>
      <c r="C6851" s="36"/>
      <c r="D6851" s="36"/>
      <c r="E6851" s="36"/>
      <c r="F6851" s="36"/>
      <c r="G6851" s="36"/>
      <c r="H6851" s="36"/>
    </row>
    <row r="6852" spans="1:8">
      <c r="A6852" s="47">
        <v>41779</v>
      </c>
      <c r="B6852" s="36">
        <v>110.35</v>
      </c>
      <c r="C6852" s="36"/>
      <c r="D6852" s="36"/>
      <c r="E6852" s="36"/>
      <c r="F6852" s="36"/>
      <c r="G6852" s="36"/>
      <c r="H6852" s="36"/>
    </row>
    <row r="6853" spans="1:8">
      <c r="A6853" s="47">
        <v>41780</v>
      </c>
      <c r="B6853" s="36">
        <v>111.32</v>
      </c>
      <c r="C6853" s="36"/>
      <c r="D6853" s="36"/>
      <c r="E6853" s="36"/>
      <c r="F6853" s="36"/>
      <c r="G6853" s="36"/>
      <c r="H6853" s="36"/>
    </row>
    <row r="6854" spans="1:8">
      <c r="A6854" s="47">
        <v>41781</v>
      </c>
      <c r="B6854" s="36">
        <v>110.89</v>
      </c>
      <c r="C6854" s="36"/>
      <c r="D6854" s="36"/>
      <c r="E6854" s="36"/>
      <c r="F6854" s="36"/>
      <c r="G6854" s="36"/>
      <c r="H6854" s="36"/>
    </row>
    <row r="6855" spans="1:8">
      <c r="A6855" s="47">
        <v>41782</v>
      </c>
      <c r="B6855" s="36">
        <v>110.19</v>
      </c>
      <c r="C6855" s="36"/>
      <c r="D6855" s="36"/>
      <c r="E6855" s="36"/>
      <c r="F6855" s="36"/>
      <c r="G6855" s="36"/>
      <c r="H6855" s="36"/>
    </row>
    <row r="6856" spans="1:8">
      <c r="A6856" s="47">
        <v>41785</v>
      </c>
      <c r="B6856" s="36">
        <v>110.01</v>
      </c>
      <c r="C6856" s="36"/>
      <c r="D6856" s="36"/>
      <c r="E6856" s="36"/>
      <c r="F6856" s="36"/>
      <c r="G6856" s="36"/>
      <c r="H6856" s="36"/>
    </row>
    <row r="6857" spans="1:8">
      <c r="A6857" s="47">
        <v>41786</v>
      </c>
      <c r="B6857" s="36">
        <v>109.81</v>
      </c>
      <c r="C6857" s="36"/>
      <c r="D6857" s="36"/>
      <c r="E6857" s="36"/>
      <c r="F6857" s="36"/>
      <c r="G6857" s="36"/>
      <c r="H6857" s="36"/>
    </row>
    <row r="6858" spans="1:8">
      <c r="A6858" s="47">
        <v>41787</v>
      </c>
      <c r="B6858" s="36">
        <v>109.09</v>
      </c>
      <c r="C6858" s="36"/>
      <c r="D6858" s="36"/>
      <c r="E6858" s="36"/>
      <c r="F6858" s="36"/>
      <c r="G6858" s="36"/>
      <c r="H6858" s="36"/>
    </row>
    <row r="6859" spans="1:8">
      <c r="A6859" s="47">
        <v>41788</v>
      </c>
      <c r="B6859" s="36">
        <v>109.98</v>
      </c>
      <c r="C6859" s="36"/>
      <c r="D6859" s="36"/>
      <c r="E6859" s="36"/>
      <c r="F6859" s="36"/>
      <c r="G6859" s="36"/>
      <c r="H6859" s="36"/>
    </row>
    <row r="6860" spans="1:8">
      <c r="A6860" s="47">
        <v>41789</v>
      </c>
      <c r="B6860" s="36">
        <v>109.21</v>
      </c>
      <c r="C6860" s="36"/>
      <c r="D6860" s="36"/>
      <c r="E6860" s="36"/>
      <c r="F6860" s="36"/>
      <c r="G6860" s="36"/>
      <c r="H6860" s="36"/>
    </row>
    <row r="6861" spans="1:8">
      <c r="A6861" s="47">
        <v>41792</v>
      </c>
      <c r="B6861" s="36">
        <v>109.34</v>
      </c>
      <c r="C6861" s="36"/>
      <c r="D6861" s="36"/>
      <c r="E6861" s="36"/>
      <c r="F6861" s="36"/>
      <c r="G6861" s="36"/>
      <c r="H6861" s="36"/>
    </row>
    <row r="6862" spans="1:8">
      <c r="A6862" s="47">
        <v>41793</v>
      </c>
      <c r="B6862" s="36">
        <v>108.87</v>
      </c>
      <c r="C6862" s="36"/>
      <c r="D6862" s="36"/>
      <c r="E6862" s="36"/>
      <c r="F6862" s="36"/>
      <c r="G6862" s="36"/>
      <c r="H6862" s="36"/>
    </row>
    <row r="6863" spans="1:8">
      <c r="A6863" s="47">
        <v>41794</v>
      </c>
      <c r="B6863" s="36">
        <v>109.07</v>
      </c>
      <c r="C6863" s="36"/>
      <c r="D6863" s="36"/>
      <c r="E6863" s="36"/>
      <c r="F6863" s="36"/>
      <c r="G6863" s="36"/>
      <c r="H6863" s="36"/>
    </row>
    <row r="6864" spans="1:8">
      <c r="A6864" s="47">
        <v>41795</v>
      </c>
      <c r="B6864" s="36">
        <v>108.43</v>
      </c>
      <c r="C6864" s="36"/>
      <c r="D6864" s="36"/>
      <c r="E6864" s="36"/>
      <c r="F6864" s="36"/>
      <c r="G6864" s="36"/>
      <c r="H6864" s="36"/>
    </row>
    <row r="6865" spans="1:8">
      <c r="A6865" s="47">
        <v>41796</v>
      </c>
      <c r="B6865" s="36">
        <v>109.21</v>
      </c>
      <c r="C6865" s="36"/>
      <c r="D6865" s="36"/>
      <c r="E6865" s="36"/>
      <c r="F6865" s="36"/>
      <c r="G6865" s="36"/>
      <c r="H6865" s="36"/>
    </row>
    <row r="6866" spans="1:8">
      <c r="A6866" s="47">
        <v>41799</v>
      </c>
      <c r="B6866" s="36">
        <v>110.55</v>
      </c>
      <c r="C6866" s="36"/>
      <c r="D6866" s="36"/>
      <c r="E6866" s="36"/>
      <c r="F6866" s="36"/>
      <c r="G6866" s="36"/>
      <c r="H6866" s="36"/>
    </row>
    <row r="6867" spans="1:8">
      <c r="A6867" s="47">
        <v>41800</v>
      </c>
      <c r="B6867" s="36">
        <v>109.18</v>
      </c>
      <c r="C6867" s="36"/>
      <c r="D6867" s="36"/>
      <c r="E6867" s="36"/>
      <c r="F6867" s="36"/>
      <c r="G6867" s="36"/>
      <c r="H6867" s="36"/>
    </row>
    <row r="6868" spans="1:8">
      <c r="A6868" s="47">
        <v>41801</v>
      </c>
      <c r="B6868" s="36">
        <v>109.83</v>
      </c>
      <c r="C6868" s="36"/>
      <c r="D6868" s="36"/>
      <c r="E6868" s="36"/>
      <c r="F6868" s="36"/>
      <c r="G6868" s="36"/>
      <c r="H6868" s="36"/>
    </row>
    <row r="6869" spans="1:8">
      <c r="A6869" s="47">
        <v>41802</v>
      </c>
      <c r="B6869" s="36">
        <v>112.18</v>
      </c>
      <c r="C6869" s="36"/>
      <c r="D6869" s="36"/>
      <c r="E6869" s="36"/>
      <c r="F6869" s="36"/>
      <c r="G6869" s="36"/>
      <c r="H6869" s="36"/>
    </row>
    <row r="6870" spans="1:8">
      <c r="A6870" s="47">
        <v>41803</v>
      </c>
      <c r="B6870" s="36">
        <v>113.15</v>
      </c>
      <c r="C6870" s="36"/>
      <c r="D6870" s="36"/>
      <c r="E6870" s="36"/>
      <c r="F6870" s="36"/>
      <c r="G6870" s="36"/>
      <c r="H6870" s="36"/>
    </row>
    <row r="6871" spans="1:8">
      <c r="A6871" s="47">
        <v>41806</v>
      </c>
      <c r="B6871" s="36">
        <v>113.42</v>
      </c>
      <c r="C6871" s="36"/>
      <c r="D6871" s="36"/>
      <c r="E6871" s="36"/>
      <c r="F6871" s="36"/>
      <c r="G6871" s="36"/>
      <c r="H6871" s="36"/>
    </row>
    <row r="6872" spans="1:8">
      <c r="A6872" s="47">
        <v>41807</v>
      </c>
      <c r="B6872" s="36">
        <v>114.02</v>
      </c>
      <c r="C6872" s="36"/>
      <c r="D6872" s="36"/>
      <c r="E6872" s="36"/>
      <c r="F6872" s="36"/>
      <c r="G6872" s="36"/>
      <c r="H6872" s="36"/>
    </row>
    <row r="6873" spans="1:8">
      <c r="A6873" s="47">
        <v>41808</v>
      </c>
      <c r="B6873" s="36">
        <v>114.25</v>
      </c>
      <c r="C6873" s="36"/>
      <c r="D6873" s="36"/>
      <c r="E6873" s="36"/>
      <c r="F6873" s="36"/>
      <c r="G6873" s="36"/>
      <c r="H6873" s="36"/>
    </row>
    <row r="6874" spans="1:8">
      <c r="A6874" s="47">
        <v>41809</v>
      </c>
      <c r="B6874" s="36">
        <v>115.19</v>
      </c>
      <c r="C6874" s="36"/>
      <c r="D6874" s="36"/>
      <c r="E6874" s="36"/>
      <c r="F6874" s="36"/>
      <c r="G6874" s="36"/>
      <c r="H6874" s="36"/>
    </row>
    <row r="6875" spans="1:8">
      <c r="A6875" s="47">
        <v>41810</v>
      </c>
      <c r="B6875" s="36">
        <v>114.55</v>
      </c>
      <c r="C6875" s="36"/>
      <c r="D6875" s="36"/>
      <c r="E6875" s="36"/>
      <c r="F6875" s="36"/>
      <c r="G6875" s="36"/>
      <c r="H6875" s="36"/>
    </row>
    <row r="6876" spans="1:8">
      <c r="A6876" s="47">
        <v>41813</v>
      </c>
      <c r="B6876" s="36">
        <v>113.62</v>
      </c>
      <c r="C6876" s="36"/>
      <c r="D6876" s="36"/>
      <c r="E6876" s="36"/>
      <c r="F6876" s="36"/>
      <c r="G6876" s="36"/>
      <c r="H6876" s="36"/>
    </row>
    <row r="6877" spans="1:8">
      <c r="A6877" s="47">
        <v>41814</v>
      </c>
      <c r="B6877" s="36">
        <v>113.74</v>
      </c>
      <c r="C6877" s="36"/>
      <c r="D6877" s="36"/>
      <c r="E6877" s="36"/>
      <c r="F6877" s="36"/>
      <c r="G6877" s="36"/>
      <c r="H6877" s="36"/>
    </row>
    <row r="6878" spans="1:8">
      <c r="A6878" s="47">
        <v>41815</v>
      </c>
      <c r="B6878" s="36">
        <v>112.84</v>
      </c>
      <c r="C6878" s="36"/>
      <c r="D6878" s="36"/>
      <c r="E6878" s="36"/>
      <c r="F6878" s="36"/>
      <c r="G6878" s="36"/>
      <c r="H6878" s="36"/>
    </row>
    <row r="6879" spans="1:8">
      <c r="A6879" s="47">
        <v>41816</v>
      </c>
      <c r="B6879" s="36">
        <v>112.61</v>
      </c>
      <c r="C6879" s="36"/>
      <c r="D6879" s="36"/>
      <c r="E6879" s="36"/>
      <c r="F6879" s="36"/>
      <c r="G6879" s="36"/>
      <c r="H6879" s="36"/>
    </row>
    <row r="6880" spans="1:8">
      <c r="A6880" s="47">
        <v>41817</v>
      </c>
      <c r="B6880" s="36">
        <v>112.62</v>
      </c>
      <c r="C6880" s="36"/>
      <c r="D6880" s="36"/>
      <c r="E6880" s="36"/>
      <c r="F6880" s="36"/>
      <c r="G6880" s="36"/>
      <c r="H6880" s="36"/>
    </row>
    <row r="6881" spans="1:8">
      <c r="A6881" s="47">
        <v>41820</v>
      </c>
      <c r="B6881" s="36">
        <v>111.03</v>
      </c>
      <c r="C6881" s="36"/>
      <c r="D6881" s="36"/>
      <c r="E6881" s="36"/>
      <c r="F6881" s="36"/>
      <c r="G6881" s="36"/>
      <c r="H6881" s="36"/>
    </row>
    <row r="6882" spans="1:8">
      <c r="A6882" s="47">
        <v>41821</v>
      </c>
      <c r="B6882" s="36">
        <v>110.84</v>
      </c>
      <c r="C6882" s="36"/>
      <c r="D6882" s="36"/>
      <c r="E6882" s="36"/>
      <c r="F6882" s="36"/>
      <c r="G6882" s="36"/>
      <c r="H6882" s="36"/>
    </row>
    <row r="6883" spans="1:8">
      <c r="A6883" s="47">
        <v>41822</v>
      </c>
      <c r="B6883" s="36">
        <v>110.18</v>
      </c>
      <c r="C6883" s="36"/>
      <c r="D6883" s="36"/>
      <c r="E6883" s="36"/>
      <c r="F6883" s="36"/>
      <c r="G6883" s="36"/>
      <c r="H6883" s="36"/>
    </row>
    <row r="6884" spans="1:8">
      <c r="A6884" s="47">
        <v>41823</v>
      </c>
      <c r="B6884" s="36">
        <v>108.98</v>
      </c>
      <c r="C6884" s="36"/>
      <c r="D6884" s="36"/>
      <c r="E6884" s="36"/>
      <c r="F6884" s="36"/>
      <c r="G6884" s="36"/>
      <c r="H6884" s="36"/>
    </row>
    <row r="6885" spans="1:8">
      <c r="A6885" s="47">
        <v>41827</v>
      </c>
      <c r="B6885" s="36">
        <v>108.7</v>
      </c>
      <c r="C6885" s="36"/>
      <c r="D6885" s="36"/>
      <c r="E6885" s="36"/>
      <c r="F6885" s="36"/>
      <c r="G6885" s="36"/>
      <c r="H6885" s="36"/>
    </row>
    <row r="6886" spans="1:8">
      <c r="A6886" s="47">
        <v>41828</v>
      </c>
      <c r="B6886" s="36">
        <v>107.65</v>
      </c>
      <c r="C6886" s="36"/>
      <c r="D6886" s="36"/>
      <c r="E6886" s="36"/>
      <c r="F6886" s="36"/>
      <c r="G6886" s="36"/>
      <c r="H6886" s="36"/>
    </row>
    <row r="6887" spans="1:8">
      <c r="A6887" s="47">
        <v>41829</v>
      </c>
      <c r="B6887" s="36">
        <v>106.84</v>
      </c>
      <c r="C6887" s="36"/>
      <c r="D6887" s="36"/>
      <c r="E6887" s="36"/>
      <c r="F6887" s="36"/>
      <c r="G6887" s="36"/>
      <c r="H6887" s="36"/>
    </row>
    <row r="6888" spans="1:8">
      <c r="A6888" s="47">
        <v>41830</v>
      </c>
      <c r="B6888" s="36">
        <v>106.2</v>
      </c>
      <c r="C6888" s="36"/>
      <c r="D6888" s="36"/>
      <c r="E6888" s="36"/>
      <c r="F6888" s="36"/>
      <c r="G6888" s="36"/>
      <c r="H6888" s="36"/>
    </row>
    <row r="6889" spans="1:8">
      <c r="A6889" s="47">
        <v>41831</v>
      </c>
      <c r="B6889" s="36">
        <v>105.77</v>
      </c>
      <c r="C6889" s="36"/>
      <c r="D6889" s="36"/>
      <c r="E6889" s="36"/>
      <c r="F6889" s="36"/>
      <c r="G6889" s="36"/>
      <c r="H6889" s="36"/>
    </row>
    <row r="6890" spans="1:8">
      <c r="A6890" s="47">
        <v>41834</v>
      </c>
      <c r="B6890" s="36">
        <v>104.73</v>
      </c>
      <c r="C6890" s="36"/>
      <c r="D6890" s="36"/>
      <c r="E6890" s="36"/>
      <c r="F6890" s="36"/>
      <c r="G6890" s="36"/>
      <c r="H6890" s="36"/>
    </row>
    <row r="6891" spans="1:8">
      <c r="A6891" s="47">
        <v>41835</v>
      </c>
      <c r="B6891" s="36">
        <v>104.73</v>
      </c>
      <c r="C6891" s="36"/>
      <c r="D6891" s="36"/>
      <c r="E6891" s="36"/>
      <c r="F6891" s="36"/>
      <c r="G6891" s="36"/>
      <c r="H6891" s="36"/>
    </row>
    <row r="6892" spans="1:8">
      <c r="A6892" s="47">
        <v>41836</v>
      </c>
      <c r="B6892" s="36">
        <v>105.41</v>
      </c>
      <c r="C6892" s="36"/>
      <c r="D6892" s="36"/>
      <c r="E6892" s="36"/>
      <c r="F6892" s="36"/>
      <c r="G6892" s="36"/>
      <c r="H6892" s="36"/>
    </row>
    <row r="6893" spans="1:8">
      <c r="A6893" s="47">
        <v>41837</v>
      </c>
      <c r="B6893" s="36">
        <v>106.04</v>
      </c>
      <c r="C6893" s="36"/>
      <c r="D6893" s="36"/>
      <c r="E6893" s="36"/>
      <c r="F6893" s="36"/>
      <c r="G6893" s="36"/>
      <c r="H6893" s="36"/>
    </row>
    <row r="6894" spans="1:8">
      <c r="A6894" s="47">
        <v>41838</v>
      </c>
      <c r="B6894" s="36">
        <v>106.03</v>
      </c>
      <c r="C6894" s="36"/>
      <c r="D6894" s="36"/>
      <c r="E6894" s="36"/>
      <c r="F6894" s="36"/>
      <c r="G6894" s="36"/>
      <c r="H6894" s="36"/>
    </row>
    <row r="6895" spans="1:8">
      <c r="A6895" s="47">
        <v>41841</v>
      </c>
      <c r="B6895" s="36">
        <v>105.71</v>
      </c>
      <c r="C6895" s="36"/>
      <c r="D6895" s="36"/>
      <c r="E6895" s="36"/>
      <c r="F6895" s="36"/>
      <c r="G6895" s="36"/>
      <c r="H6895" s="36"/>
    </row>
    <row r="6896" spans="1:8">
      <c r="A6896" s="47">
        <v>41842</v>
      </c>
      <c r="B6896" s="36">
        <v>106.48</v>
      </c>
      <c r="C6896" s="36"/>
      <c r="D6896" s="36"/>
      <c r="E6896" s="36"/>
      <c r="F6896" s="36"/>
      <c r="G6896" s="36"/>
      <c r="H6896" s="36"/>
    </row>
    <row r="6897" spans="1:8">
      <c r="A6897" s="47">
        <v>41843</v>
      </c>
      <c r="B6897" s="36">
        <v>106.85</v>
      </c>
      <c r="C6897" s="36"/>
      <c r="D6897" s="36"/>
      <c r="E6897" s="36"/>
      <c r="F6897" s="36"/>
      <c r="G6897" s="36"/>
      <c r="H6897" s="36"/>
    </row>
    <row r="6898" spans="1:8">
      <c r="A6898" s="47">
        <v>41844</v>
      </c>
      <c r="B6898" s="36">
        <v>105.78</v>
      </c>
      <c r="C6898" s="36"/>
      <c r="D6898" s="36"/>
      <c r="E6898" s="36"/>
      <c r="F6898" s="36"/>
      <c r="G6898" s="36"/>
      <c r="H6898" s="36"/>
    </row>
    <row r="6899" spans="1:8">
      <c r="A6899" s="47">
        <v>41845</v>
      </c>
      <c r="B6899" s="36">
        <v>106.89</v>
      </c>
      <c r="C6899" s="36"/>
      <c r="D6899" s="36"/>
      <c r="E6899" s="36"/>
      <c r="F6899" s="36"/>
      <c r="G6899" s="36"/>
      <c r="H6899" s="36"/>
    </row>
    <row r="6900" spans="1:8">
      <c r="A6900" s="47">
        <v>41848</v>
      </c>
      <c r="B6900" s="36">
        <v>106.7</v>
      </c>
      <c r="C6900" s="36"/>
      <c r="D6900" s="36"/>
      <c r="E6900" s="36"/>
      <c r="F6900" s="36"/>
      <c r="G6900" s="36"/>
      <c r="H6900" s="36"/>
    </row>
    <row r="6901" spans="1:8">
      <c r="A6901" s="47">
        <v>41849</v>
      </c>
      <c r="B6901" s="36">
        <v>106.98</v>
      </c>
      <c r="C6901" s="36"/>
      <c r="D6901" s="36"/>
      <c r="E6901" s="36"/>
      <c r="F6901" s="36"/>
      <c r="G6901" s="36"/>
      <c r="H6901" s="36"/>
    </row>
    <row r="6902" spans="1:8">
      <c r="A6902" s="47">
        <v>41850</v>
      </c>
      <c r="B6902" s="36">
        <v>106.47</v>
      </c>
      <c r="C6902" s="36"/>
      <c r="D6902" s="36"/>
      <c r="E6902" s="36"/>
      <c r="F6902" s="36"/>
      <c r="G6902" s="36"/>
      <c r="H6902" s="36"/>
    </row>
    <row r="6903" spans="1:8">
      <c r="A6903" s="47">
        <v>41851</v>
      </c>
      <c r="B6903" s="36">
        <v>104.94</v>
      </c>
      <c r="C6903" s="36"/>
      <c r="D6903" s="36"/>
      <c r="E6903" s="36"/>
      <c r="F6903" s="36"/>
      <c r="G6903" s="36"/>
      <c r="H6903" s="36"/>
    </row>
    <row r="6904" spans="1:8">
      <c r="A6904" s="47">
        <v>41852</v>
      </c>
      <c r="B6904" s="36">
        <v>103.45</v>
      </c>
      <c r="C6904" s="36"/>
      <c r="D6904" s="36"/>
      <c r="E6904" s="36"/>
      <c r="F6904" s="36"/>
      <c r="G6904" s="36"/>
      <c r="H6904" s="36"/>
    </row>
    <row r="6905" spans="1:8">
      <c r="A6905" s="47">
        <v>41855</v>
      </c>
      <c r="B6905" s="36">
        <v>103.63</v>
      </c>
      <c r="C6905" s="36"/>
      <c r="D6905" s="36"/>
      <c r="E6905" s="36"/>
      <c r="F6905" s="36"/>
      <c r="G6905" s="36"/>
      <c r="H6905" s="36"/>
    </row>
    <row r="6906" spans="1:8">
      <c r="A6906" s="47">
        <v>41856</v>
      </c>
      <c r="B6906" s="36">
        <v>102.82</v>
      </c>
      <c r="C6906" s="36"/>
      <c r="D6906" s="36"/>
      <c r="E6906" s="36"/>
      <c r="F6906" s="36"/>
      <c r="G6906" s="36"/>
      <c r="H6906" s="36"/>
    </row>
    <row r="6907" spans="1:8">
      <c r="A6907" s="47">
        <v>41857</v>
      </c>
      <c r="B6907" s="36">
        <v>104.17</v>
      </c>
      <c r="C6907" s="36"/>
      <c r="D6907" s="36"/>
      <c r="E6907" s="36"/>
      <c r="F6907" s="36"/>
      <c r="G6907" s="36"/>
      <c r="H6907" s="36"/>
    </row>
    <row r="6908" spans="1:8">
      <c r="A6908" s="47">
        <v>41858</v>
      </c>
      <c r="B6908" s="36">
        <v>104.02</v>
      </c>
      <c r="C6908" s="36"/>
      <c r="D6908" s="36"/>
      <c r="E6908" s="36"/>
      <c r="F6908" s="36"/>
      <c r="G6908" s="36"/>
      <c r="H6908" s="36"/>
    </row>
    <row r="6909" spans="1:8">
      <c r="A6909" s="47">
        <v>41859</v>
      </c>
      <c r="B6909" s="36">
        <v>103.36</v>
      </c>
      <c r="C6909" s="36"/>
      <c r="D6909" s="36"/>
      <c r="E6909" s="36"/>
      <c r="F6909" s="36"/>
      <c r="G6909" s="36"/>
      <c r="H6909" s="36"/>
    </row>
    <row r="6910" spans="1:8">
      <c r="A6910" s="47">
        <v>41862</v>
      </c>
      <c r="B6910" s="36">
        <v>103.47</v>
      </c>
      <c r="C6910" s="36"/>
      <c r="D6910" s="36"/>
      <c r="E6910" s="36"/>
      <c r="F6910" s="36"/>
      <c r="G6910" s="36"/>
      <c r="H6910" s="36"/>
    </row>
    <row r="6911" spans="1:8">
      <c r="A6911" s="47">
        <v>41863</v>
      </c>
      <c r="B6911" s="36">
        <v>101.68</v>
      </c>
      <c r="C6911" s="36"/>
      <c r="D6911" s="36"/>
      <c r="E6911" s="36"/>
      <c r="F6911" s="36"/>
      <c r="G6911" s="36"/>
      <c r="H6911" s="36"/>
    </row>
    <row r="6912" spans="1:8">
      <c r="A6912" s="47">
        <v>41864</v>
      </c>
      <c r="B6912" s="36">
        <v>102.27</v>
      </c>
      <c r="C6912" s="36"/>
      <c r="D6912" s="36"/>
      <c r="E6912" s="36"/>
      <c r="F6912" s="36"/>
      <c r="G6912" s="36"/>
      <c r="H6912" s="36"/>
    </row>
    <row r="6913" spans="1:8">
      <c r="A6913" s="47">
        <v>41865</v>
      </c>
      <c r="B6913" s="36">
        <v>101.15</v>
      </c>
      <c r="C6913" s="36"/>
      <c r="D6913" s="36"/>
      <c r="E6913" s="36"/>
      <c r="F6913" s="36"/>
      <c r="G6913" s="36"/>
      <c r="H6913" s="36"/>
    </row>
    <row r="6914" spans="1:8">
      <c r="A6914" s="47">
        <v>41866</v>
      </c>
      <c r="B6914" s="36">
        <v>101.13</v>
      </c>
      <c r="C6914" s="36"/>
      <c r="D6914" s="36"/>
      <c r="E6914" s="36"/>
      <c r="F6914" s="36"/>
      <c r="G6914" s="36"/>
      <c r="H6914" s="36"/>
    </row>
    <row r="6915" spans="1:8">
      <c r="A6915" s="47">
        <v>41869</v>
      </c>
      <c r="B6915" s="36">
        <v>99.37</v>
      </c>
      <c r="C6915" s="36"/>
      <c r="D6915" s="36"/>
      <c r="E6915" s="36"/>
      <c r="F6915" s="36"/>
      <c r="G6915" s="36"/>
      <c r="H6915" s="36"/>
    </row>
    <row r="6916" spans="1:8">
      <c r="A6916" s="47">
        <v>41870</v>
      </c>
      <c r="B6916" s="36">
        <v>99.74</v>
      </c>
      <c r="C6916" s="36"/>
      <c r="D6916" s="36"/>
      <c r="E6916" s="36"/>
      <c r="F6916" s="36"/>
      <c r="G6916" s="36"/>
      <c r="H6916" s="36"/>
    </row>
    <row r="6917" spans="1:8">
      <c r="A6917" s="47">
        <v>41871</v>
      </c>
      <c r="B6917" s="36">
        <v>99.92</v>
      </c>
      <c r="C6917" s="36"/>
      <c r="D6917" s="36"/>
      <c r="E6917" s="36"/>
      <c r="F6917" s="36"/>
      <c r="G6917" s="36"/>
      <c r="H6917" s="36"/>
    </row>
    <row r="6918" spans="1:8">
      <c r="A6918" s="47">
        <v>41872</v>
      </c>
      <c r="B6918" s="36">
        <v>100.28</v>
      </c>
      <c r="C6918" s="36"/>
      <c r="D6918" s="36"/>
      <c r="E6918" s="36"/>
      <c r="F6918" s="36"/>
      <c r="G6918" s="36"/>
      <c r="H6918" s="36"/>
    </row>
    <row r="6919" spans="1:8">
      <c r="A6919" s="47">
        <v>41873</v>
      </c>
      <c r="B6919" s="36">
        <v>100.09</v>
      </c>
      <c r="C6919" s="36"/>
      <c r="D6919" s="36"/>
      <c r="E6919" s="36"/>
      <c r="F6919" s="36"/>
      <c r="G6919" s="36"/>
      <c r="H6919" s="36"/>
    </row>
    <row r="6920" spans="1:8">
      <c r="A6920" s="47">
        <v>41876</v>
      </c>
      <c r="B6920" s="36">
        <v>100.49</v>
      </c>
      <c r="C6920" s="36"/>
      <c r="D6920" s="36"/>
      <c r="E6920" s="36"/>
      <c r="F6920" s="36"/>
      <c r="G6920" s="36"/>
      <c r="H6920" s="36"/>
    </row>
    <row r="6921" spans="1:8">
      <c r="A6921" s="47">
        <v>41877</v>
      </c>
      <c r="B6921" s="36">
        <v>100.5</v>
      </c>
      <c r="C6921" s="36"/>
      <c r="D6921" s="36"/>
      <c r="E6921" s="36"/>
      <c r="F6921" s="36"/>
      <c r="G6921" s="36"/>
      <c r="H6921" s="36"/>
    </row>
    <row r="6922" spans="1:8">
      <c r="A6922" s="47">
        <v>41878</v>
      </c>
      <c r="B6922" s="36">
        <v>100.4</v>
      </c>
      <c r="C6922" s="36"/>
      <c r="D6922" s="36"/>
      <c r="E6922" s="36"/>
      <c r="F6922" s="36"/>
      <c r="G6922" s="36"/>
      <c r="H6922" s="36"/>
    </row>
    <row r="6923" spans="1:8">
      <c r="A6923" s="47">
        <v>41879</v>
      </c>
      <c r="B6923" s="36">
        <v>100.71</v>
      </c>
      <c r="C6923" s="36"/>
      <c r="D6923" s="36"/>
      <c r="E6923" s="36"/>
      <c r="F6923" s="36"/>
      <c r="G6923" s="36"/>
      <c r="H6923" s="36"/>
    </row>
    <row r="6924" spans="1:8">
      <c r="A6924" s="47">
        <v>41880</v>
      </c>
      <c r="B6924" s="36">
        <v>101.12</v>
      </c>
      <c r="C6924" s="36"/>
      <c r="D6924" s="36"/>
      <c r="E6924" s="36"/>
      <c r="F6924" s="36"/>
      <c r="G6924" s="36"/>
      <c r="H6924" s="36"/>
    </row>
    <row r="6925" spans="1:8">
      <c r="A6925" s="47">
        <v>41884</v>
      </c>
      <c r="B6925" s="36">
        <v>100.21</v>
      </c>
      <c r="C6925" s="36"/>
      <c r="D6925" s="36"/>
      <c r="E6925" s="36"/>
      <c r="F6925" s="36"/>
      <c r="G6925" s="36"/>
      <c r="H6925" s="36"/>
    </row>
    <row r="6926" spans="1:8">
      <c r="A6926" s="47">
        <v>41885</v>
      </c>
      <c r="B6926" s="36">
        <v>100.88</v>
      </c>
      <c r="C6926" s="36"/>
      <c r="D6926" s="36"/>
      <c r="E6926" s="36"/>
      <c r="F6926" s="36"/>
      <c r="G6926" s="36"/>
      <c r="H6926" s="36"/>
    </row>
    <row r="6927" spans="1:8">
      <c r="A6927" s="47">
        <v>41886</v>
      </c>
      <c r="B6927" s="36">
        <v>101.21</v>
      </c>
      <c r="C6927" s="36"/>
      <c r="D6927" s="36"/>
      <c r="E6927" s="36"/>
      <c r="F6927" s="36"/>
      <c r="G6927" s="36"/>
      <c r="H6927" s="36"/>
    </row>
    <row r="6928" spans="1:8">
      <c r="A6928" s="47">
        <v>41887</v>
      </c>
      <c r="B6928" s="36">
        <v>99.51</v>
      </c>
      <c r="C6928" s="36"/>
      <c r="D6928" s="36"/>
      <c r="E6928" s="36"/>
      <c r="F6928" s="36"/>
      <c r="G6928" s="36"/>
      <c r="H6928" s="36"/>
    </row>
    <row r="6929" spans="1:8">
      <c r="A6929" s="47">
        <v>41890</v>
      </c>
      <c r="B6929" s="36">
        <v>99.53</v>
      </c>
      <c r="C6929" s="36"/>
      <c r="D6929" s="36"/>
      <c r="E6929" s="36"/>
      <c r="F6929" s="36"/>
      <c r="G6929" s="36"/>
      <c r="H6929" s="36"/>
    </row>
    <row r="6930" spans="1:8">
      <c r="A6930" s="47">
        <v>41891</v>
      </c>
      <c r="B6930" s="36">
        <v>98.08</v>
      </c>
      <c r="C6930" s="36"/>
      <c r="D6930" s="36"/>
      <c r="E6930" s="36"/>
      <c r="F6930" s="36"/>
      <c r="G6930" s="36"/>
      <c r="H6930" s="36"/>
    </row>
    <row r="6931" spans="1:8">
      <c r="A6931" s="47">
        <v>41892</v>
      </c>
      <c r="B6931" s="36">
        <v>96.26</v>
      </c>
      <c r="C6931" s="36"/>
      <c r="D6931" s="36"/>
      <c r="E6931" s="36"/>
      <c r="F6931" s="36"/>
      <c r="G6931" s="36"/>
      <c r="H6931" s="36"/>
    </row>
    <row r="6932" spans="1:8">
      <c r="A6932" s="47">
        <v>41893</v>
      </c>
      <c r="B6932" s="36">
        <v>96.42</v>
      </c>
      <c r="C6932" s="36"/>
      <c r="D6932" s="36"/>
      <c r="E6932" s="36"/>
      <c r="F6932" s="36"/>
      <c r="G6932" s="36"/>
      <c r="H6932" s="36"/>
    </row>
    <row r="6933" spans="1:8">
      <c r="A6933" s="47">
        <v>41894</v>
      </c>
      <c r="B6933" s="36">
        <v>96.31</v>
      </c>
      <c r="C6933" s="36"/>
      <c r="D6933" s="36"/>
      <c r="E6933" s="36"/>
      <c r="F6933" s="36"/>
      <c r="G6933" s="36"/>
      <c r="H6933" s="36"/>
    </row>
    <row r="6934" spans="1:8">
      <c r="A6934" s="47">
        <v>41897</v>
      </c>
      <c r="B6934" s="36">
        <v>96.43</v>
      </c>
      <c r="C6934" s="36"/>
      <c r="D6934" s="36"/>
      <c r="E6934" s="36"/>
      <c r="F6934" s="36"/>
      <c r="G6934" s="36"/>
      <c r="H6934" s="36"/>
    </row>
    <row r="6935" spans="1:8">
      <c r="A6935" s="47">
        <v>41898</v>
      </c>
      <c r="B6935" s="36">
        <v>97.39</v>
      </c>
      <c r="C6935" s="36"/>
      <c r="D6935" s="36"/>
      <c r="E6935" s="36"/>
      <c r="F6935" s="36"/>
      <c r="G6935" s="36"/>
      <c r="H6935" s="36"/>
    </row>
    <row r="6936" spans="1:8">
      <c r="A6936" s="47">
        <v>41899</v>
      </c>
      <c r="B6936" s="36">
        <v>97.7</v>
      </c>
      <c r="C6936" s="36"/>
      <c r="D6936" s="36"/>
      <c r="E6936" s="36"/>
      <c r="F6936" s="36"/>
      <c r="G6936" s="36"/>
      <c r="H6936" s="36"/>
    </row>
    <row r="6937" spans="1:8">
      <c r="A6937" s="47">
        <v>41900</v>
      </c>
      <c r="B6937" s="36">
        <v>96.82</v>
      </c>
      <c r="C6937" s="36"/>
      <c r="D6937" s="36"/>
      <c r="E6937" s="36"/>
      <c r="F6937" s="36"/>
      <c r="G6937" s="36"/>
      <c r="H6937" s="36"/>
    </row>
    <row r="6938" spans="1:8">
      <c r="A6938" s="47">
        <v>41901</v>
      </c>
      <c r="B6938" s="36">
        <v>96.75</v>
      </c>
      <c r="C6938" s="36"/>
      <c r="D6938" s="36"/>
      <c r="E6938" s="36"/>
      <c r="F6938" s="36"/>
      <c r="G6938" s="36"/>
      <c r="H6938" s="36"/>
    </row>
    <row r="6939" spans="1:8">
      <c r="A6939" s="47">
        <v>41904</v>
      </c>
      <c r="B6939" s="36">
        <v>95.37</v>
      </c>
      <c r="C6939" s="36"/>
      <c r="D6939" s="36"/>
      <c r="E6939" s="36"/>
      <c r="F6939" s="36"/>
      <c r="G6939" s="36"/>
      <c r="H6939" s="36"/>
    </row>
    <row r="6940" spans="1:8">
      <c r="A6940" s="47">
        <v>41905</v>
      </c>
      <c r="B6940" s="36">
        <v>94.87</v>
      </c>
      <c r="C6940" s="36"/>
      <c r="D6940" s="36"/>
      <c r="E6940" s="36"/>
      <c r="F6940" s="36"/>
      <c r="G6940" s="36"/>
      <c r="H6940" s="36"/>
    </row>
    <row r="6941" spans="1:8">
      <c r="A6941" s="47">
        <v>41906</v>
      </c>
      <c r="B6941" s="36">
        <v>94.53</v>
      </c>
      <c r="C6941" s="36"/>
      <c r="D6941" s="36"/>
      <c r="E6941" s="36"/>
      <c r="F6941" s="36"/>
      <c r="G6941" s="36"/>
      <c r="H6941" s="36"/>
    </row>
    <row r="6942" spans="1:8">
      <c r="A6942" s="47">
        <v>41907</v>
      </c>
      <c r="B6942" s="36">
        <v>95.2</v>
      </c>
      <c r="C6942" s="36"/>
      <c r="D6942" s="36"/>
      <c r="E6942" s="36"/>
      <c r="F6942" s="36"/>
      <c r="G6942" s="36"/>
      <c r="H6942" s="36"/>
    </row>
    <row r="6943" spans="1:8">
      <c r="A6943" s="47">
        <v>41908</v>
      </c>
      <c r="B6943" s="36">
        <v>95.08</v>
      </c>
      <c r="C6943" s="36"/>
      <c r="D6943" s="36"/>
      <c r="E6943" s="36"/>
      <c r="F6943" s="36"/>
      <c r="G6943" s="36"/>
      <c r="H6943" s="36"/>
    </row>
    <row r="6944" spans="1:8">
      <c r="A6944" s="47">
        <v>41911</v>
      </c>
      <c r="B6944" s="36">
        <v>95.7</v>
      </c>
      <c r="C6944" s="36"/>
      <c r="D6944" s="36"/>
      <c r="E6944" s="36"/>
      <c r="F6944" s="36"/>
      <c r="G6944" s="36"/>
      <c r="H6944" s="36"/>
    </row>
    <row r="6945" spans="1:8">
      <c r="A6945" s="47">
        <v>41912</v>
      </c>
      <c r="B6945" s="36">
        <v>94.67</v>
      </c>
      <c r="C6945" s="36"/>
      <c r="D6945" s="36"/>
      <c r="E6945" s="36"/>
      <c r="F6945" s="36"/>
      <c r="G6945" s="36"/>
      <c r="H6945" s="36"/>
    </row>
    <row r="6946" spans="1:8">
      <c r="A6946" s="47">
        <v>41913</v>
      </c>
      <c r="B6946" s="36">
        <v>94.57</v>
      </c>
      <c r="C6946" s="36"/>
      <c r="D6946" s="36"/>
      <c r="E6946" s="36"/>
      <c r="F6946" s="36"/>
      <c r="G6946" s="36"/>
      <c r="H6946" s="36"/>
    </row>
    <row r="6947" spans="1:8">
      <c r="A6947" s="47">
        <v>41914</v>
      </c>
      <c r="B6947" s="36">
        <v>91.29</v>
      </c>
      <c r="C6947" s="36"/>
      <c r="D6947" s="36"/>
      <c r="E6947" s="36"/>
      <c r="F6947" s="36"/>
      <c r="G6947" s="36"/>
      <c r="H6947" s="36"/>
    </row>
    <row r="6948" spans="1:8">
      <c r="A6948" s="47">
        <v>41915</v>
      </c>
      <c r="B6948" s="36">
        <v>90.8</v>
      </c>
      <c r="C6948" s="36"/>
      <c r="D6948" s="36"/>
      <c r="E6948" s="36"/>
      <c r="F6948" s="36"/>
      <c r="G6948" s="36"/>
      <c r="H6948" s="36"/>
    </row>
    <row r="6949" spans="1:8">
      <c r="A6949" s="47">
        <v>41918</v>
      </c>
      <c r="B6949" s="36">
        <v>90.65</v>
      </c>
      <c r="C6949" s="36"/>
      <c r="D6949" s="36"/>
      <c r="E6949" s="36"/>
      <c r="F6949" s="36"/>
      <c r="G6949" s="36"/>
      <c r="H6949" s="36"/>
    </row>
    <row r="6950" spans="1:8">
      <c r="A6950" s="47">
        <v>41919</v>
      </c>
      <c r="B6950" s="36">
        <v>90.9</v>
      </c>
      <c r="C6950" s="36"/>
      <c r="D6950" s="36"/>
      <c r="E6950" s="36"/>
      <c r="F6950" s="36"/>
      <c r="G6950" s="36"/>
      <c r="H6950" s="36"/>
    </row>
    <row r="6951" spans="1:8">
      <c r="A6951" s="47">
        <v>41920</v>
      </c>
      <c r="B6951" s="36">
        <v>90.25</v>
      </c>
      <c r="C6951" s="36"/>
      <c r="D6951" s="36"/>
      <c r="E6951" s="36"/>
      <c r="F6951" s="36"/>
      <c r="G6951" s="36"/>
      <c r="H6951" s="36"/>
    </row>
    <row r="6952" spans="1:8">
      <c r="A6952" s="47">
        <v>41921</v>
      </c>
      <c r="B6952" s="36">
        <v>90.47</v>
      </c>
      <c r="C6952" s="36"/>
      <c r="D6952" s="36"/>
      <c r="E6952" s="36"/>
      <c r="F6952" s="36"/>
      <c r="G6952" s="36"/>
      <c r="H6952" s="36"/>
    </row>
    <row r="6953" spans="1:8">
      <c r="A6953" s="47">
        <v>41922</v>
      </c>
      <c r="B6953" s="36">
        <v>88.66</v>
      </c>
      <c r="C6953" s="36"/>
      <c r="D6953" s="36"/>
      <c r="E6953" s="36"/>
      <c r="F6953" s="36"/>
      <c r="G6953" s="36"/>
      <c r="H6953" s="36"/>
    </row>
    <row r="6954" spans="1:8">
      <c r="A6954" s="47">
        <v>41925</v>
      </c>
      <c r="B6954" s="36">
        <v>87.82</v>
      </c>
      <c r="C6954" s="36"/>
      <c r="D6954" s="36"/>
      <c r="E6954" s="36"/>
      <c r="F6954" s="36"/>
      <c r="G6954" s="36"/>
      <c r="H6954" s="36"/>
    </row>
    <row r="6955" spans="1:8">
      <c r="A6955" s="47">
        <v>41926</v>
      </c>
      <c r="B6955" s="36">
        <v>86.36</v>
      </c>
      <c r="C6955" s="36"/>
      <c r="D6955" s="36"/>
      <c r="E6955" s="36"/>
      <c r="F6955" s="36"/>
      <c r="G6955" s="36"/>
      <c r="H6955" s="36"/>
    </row>
    <row r="6956" spans="1:8">
      <c r="A6956" s="47">
        <v>41927</v>
      </c>
      <c r="B6956" s="36">
        <v>84.02</v>
      </c>
      <c r="C6956" s="36"/>
      <c r="D6956" s="36"/>
      <c r="E6956" s="36"/>
      <c r="F6956" s="36"/>
      <c r="G6956" s="36"/>
      <c r="H6956" s="36"/>
    </row>
    <row r="6957" spans="1:8">
      <c r="A6957" s="47">
        <v>41928</v>
      </c>
      <c r="B6957" s="36">
        <v>84.02</v>
      </c>
      <c r="C6957" s="36"/>
      <c r="D6957" s="36"/>
      <c r="E6957" s="36"/>
      <c r="F6957" s="36"/>
      <c r="G6957" s="36"/>
      <c r="H6957" s="36"/>
    </row>
    <row r="6958" spans="1:8">
      <c r="A6958" s="47">
        <v>41929</v>
      </c>
      <c r="B6958" s="36">
        <v>85.27</v>
      </c>
      <c r="C6958" s="36"/>
      <c r="D6958" s="36"/>
      <c r="E6958" s="36"/>
      <c r="F6958" s="36"/>
      <c r="G6958" s="36"/>
      <c r="H6958" s="36"/>
    </row>
    <row r="6959" spans="1:8">
      <c r="A6959" s="47">
        <v>41932</v>
      </c>
      <c r="B6959" s="36">
        <v>84.42</v>
      </c>
      <c r="C6959" s="36"/>
      <c r="D6959" s="36"/>
      <c r="E6959" s="36"/>
      <c r="F6959" s="36"/>
      <c r="G6959" s="36"/>
      <c r="H6959" s="36"/>
    </row>
    <row r="6960" spans="1:8">
      <c r="A6960" s="47">
        <v>41933</v>
      </c>
      <c r="B6960" s="36">
        <v>85.17</v>
      </c>
      <c r="C6960" s="36"/>
      <c r="D6960" s="36"/>
      <c r="E6960" s="36"/>
      <c r="F6960" s="36"/>
      <c r="G6960" s="36"/>
      <c r="H6960" s="36"/>
    </row>
    <row r="6961" spans="1:8">
      <c r="A6961" s="47">
        <v>41934</v>
      </c>
      <c r="B6961" s="36">
        <v>86.38</v>
      </c>
      <c r="C6961" s="36"/>
      <c r="D6961" s="36"/>
      <c r="E6961" s="36"/>
      <c r="F6961" s="36"/>
      <c r="G6961" s="36"/>
      <c r="H6961" s="36"/>
    </row>
    <row r="6962" spans="1:8">
      <c r="A6962" s="47">
        <v>41935</v>
      </c>
      <c r="B6962" s="36">
        <v>85.94</v>
      </c>
      <c r="C6962" s="36"/>
      <c r="D6962" s="36"/>
      <c r="E6962" s="36"/>
      <c r="F6962" s="36"/>
      <c r="G6962" s="36"/>
      <c r="H6962" s="36"/>
    </row>
    <row r="6963" spans="1:8">
      <c r="A6963" s="47">
        <v>41936</v>
      </c>
      <c r="B6963" s="36">
        <v>86</v>
      </c>
      <c r="C6963" s="36"/>
      <c r="D6963" s="36"/>
      <c r="E6963" s="36"/>
      <c r="F6963" s="36"/>
      <c r="G6963" s="36"/>
      <c r="H6963" s="36"/>
    </row>
    <row r="6964" spans="1:8">
      <c r="A6964" s="47">
        <v>41939</v>
      </c>
      <c r="B6964" s="36">
        <v>85.64</v>
      </c>
      <c r="C6964" s="36"/>
      <c r="D6964" s="36"/>
      <c r="E6964" s="36"/>
      <c r="F6964" s="36"/>
      <c r="G6964" s="36"/>
      <c r="H6964" s="36"/>
    </row>
    <row r="6965" spans="1:8">
      <c r="A6965" s="47">
        <v>41940</v>
      </c>
      <c r="B6965" s="36">
        <v>85.57</v>
      </c>
      <c r="C6965" s="36"/>
      <c r="D6965" s="36"/>
      <c r="E6965" s="36"/>
      <c r="F6965" s="36"/>
      <c r="G6965" s="36"/>
      <c r="H6965" s="36"/>
    </row>
    <row r="6966" spans="1:8">
      <c r="A6966" s="47">
        <v>41941</v>
      </c>
      <c r="B6966" s="36">
        <v>86.91</v>
      </c>
      <c r="C6966" s="36"/>
      <c r="D6966" s="36"/>
      <c r="E6966" s="36"/>
      <c r="F6966" s="36"/>
      <c r="G6966" s="36"/>
      <c r="H6966" s="36"/>
    </row>
    <row r="6967" spans="1:8">
      <c r="A6967" s="47">
        <v>41942</v>
      </c>
      <c r="B6967" s="36">
        <v>85.5</v>
      </c>
      <c r="C6967" s="36"/>
      <c r="D6967" s="36"/>
      <c r="E6967" s="36"/>
      <c r="F6967" s="36"/>
      <c r="G6967" s="36"/>
      <c r="H6967" s="36"/>
    </row>
    <row r="6968" spans="1:8">
      <c r="A6968" s="47">
        <v>41943</v>
      </c>
      <c r="B6968" s="36">
        <v>84.17</v>
      </c>
      <c r="C6968" s="36"/>
      <c r="D6968" s="36"/>
      <c r="E6968" s="36"/>
      <c r="F6968" s="36"/>
      <c r="G6968" s="36"/>
      <c r="H6968" s="36"/>
    </row>
    <row r="6969" spans="1:8">
      <c r="A6969" s="47">
        <v>41946</v>
      </c>
      <c r="B6969" s="36">
        <v>84.9</v>
      </c>
      <c r="C6969" s="36"/>
      <c r="D6969" s="36"/>
      <c r="E6969" s="36"/>
      <c r="F6969" s="36"/>
      <c r="G6969" s="36"/>
      <c r="H6969" s="36"/>
    </row>
    <row r="6970" spans="1:8">
      <c r="A6970" s="47">
        <v>41947</v>
      </c>
      <c r="B6970" s="36">
        <v>82.12</v>
      </c>
      <c r="C6970" s="36"/>
      <c r="D6970" s="36"/>
      <c r="E6970" s="36"/>
      <c r="F6970" s="36"/>
      <c r="G6970" s="36"/>
      <c r="H6970" s="36"/>
    </row>
    <row r="6971" spans="1:8">
      <c r="A6971" s="47">
        <v>41948</v>
      </c>
      <c r="B6971" s="36">
        <v>82.88</v>
      </c>
      <c r="C6971" s="36"/>
      <c r="D6971" s="36"/>
      <c r="E6971" s="36"/>
      <c r="F6971" s="36"/>
      <c r="G6971" s="36"/>
      <c r="H6971" s="36"/>
    </row>
    <row r="6972" spans="1:8">
      <c r="A6972" s="47">
        <v>41949</v>
      </c>
      <c r="B6972" s="36">
        <v>82.08</v>
      </c>
      <c r="C6972" s="36"/>
      <c r="D6972" s="36"/>
      <c r="E6972" s="36"/>
      <c r="F6972" s="36"/>
      <c r="G6972" s="36"/>
      <c r="H6972" s="36"/>
    </row>
    <row r="6973" spans="1:8">
      <c r="A6973" s="47">
        <v>41950</v>
      </c>
      <c r="B6973" s="36">
        <v>83.2</v>
      </c>
      <c r="C6973" s="36"/>
      <c r="D6973" s="36"/>
      <c r="E6973" s="36"/>
      <c r="F6973" s="36"/>
      <c r="G6973" s="36"/>
      <c r="H6973" s="36"/>
    </row>
    <row r="6974" spans="1:8">
      <c r="A6974" s="47">
        <v>41953</v>
      </c>
      <c r="B6974" s="36">
        <v>82.9</v>
      </c>
      <c r="C6974" s="36"/>
      <c r="D6974" s="36"/>
      <c r="E6974" s="36"/>
      <c r="F6974" s="36"/>
      <c r="G6974" s="36"/>
      <c r="H6974" s="36"/>
    </row>
    <row r="6975" spans="1:8">
      <c r="A6975" s="47">
        <v>41954</v>
      </c>
      <c r="B6975" s="36">
        <v>80.94</v>
      </c>
      <c r="C6975" s="36"/>
      <c r="D6975" s="36"/>
      <c r="E6975" s="36"/>
      <c r="F6975" s="36"/>
      <c r="G6975" s="36"/>
      <c r="H6975" s="36"/>
    </row>
    <row r="6976" spans="1:8">
      <c r="A6976" s="47">
        <v>41955</v>
      </c>
      <c r="B6976" s="36">
        <v>80.42</v>
      </c>
      <c r="C6976" s="36"/>
      <c r="D6976" s="36"/>
      <c r="E6976" s="36"/>
      <c r="F6976" s="36"/>
      <c r="G6976" s="36"/>
      <c r="H6976" s="36"/>
    </row>
    <row r="6977" spans="1:8">
      <c r="A6977" s="47">
        <v>41956</v>
      </c>
      <c r="B6977" s="36">
        <v>77.739999999999995</v>
      </c>
      <c r="C6977" s="36"/>
      <c r="D6977" s="36"/>
      <c r="E6977" s="36"/>
      <c r="F6977" s="36"/>
      <c r="G6977" s="36"/>
      <c r="H6977" s="36"/>
    </row>
    <row r="6978" spans="1:8">
      <c r="A6978" s="47">
        <v>41957</v>
      </c>
      <c r="B6978" s="36">
        <v>77.510000000000005</v>
      </c>
      <c r="C6978" s="36"/>
      <c r="D6978" s="36"/>
      <c r="E6978" s="36"/>
      <c r="F6978" s="36"/>
      <c r="G6978" s="36"/>
      <c r="H6978" s="36"/>
    </row>
    <row r="6979" spans="1:8">
      <c r="A6979" s="47">
        <v>41960</v>
      </c>
      <c r="B6979" s="36">
        <v>76.86</v>
      </c>
      <c r="C6979" s="36"/>
      <c r="D6979" s="36"/>
      <c r="E6979" s="36"/>
      <c r="F6979" s="36"/>
      <c r="G6979" s="36"/>
      <c r="H6979" s="36"/>
    </row>
    <row r="6980" spans="1:8">
      <c r="A6980" s="47">
        <v>41961</v>
      </c>
      <c r="B6980" s="36">
        <v>77.23</v>
      </c>
      <c r="C6980" s="36"/>
      <c r="D6980" s="36"/>
      <c r="E6980" s="36"/>
      <c r="F6980" s="36"/>
      <c r="G6980" s="36"/>
      <c r="H6980" s="36"/>
    </row>
    <row r="6981" spans="1:8">
      <c r="A6981" s="47">
        <v>41962</v>
      </c>
      <c r="B6981" s="36">
        <v>77.209999999999994</v>
      </c>
      <c r="C6981" s="36"/>
      <c r="D6981" s="36"/>
      <c r="E6981" s="36"/>
      <c r="F6981" s="36"/>
      <c r="G6981" s="36"/>
      <c r="H6981" s="36"/>
    </row>
    <row r="6982" spans="1:8">
      <c r="A6982" s="47">
        <v>41963</v>
      </c>
      <c r="B6982" s="36">
        <v>77.61</v>
      </c>
      <c r="C6982" s="36"/>
      <c r="D6982" s="36"/>
      <c r="E6982" s="36"/>
      <c r="F6982" s="36"/>
      <c r="G6982" s="36"/>
      <c r="H6982" s="36"/>
    </row>
    <row r="6983" spans="1:8">
      <c r="A6983" s="47">
        <v>41964</v>
      </c>
      <c r="B6983" s="36">
        <v>79.2</v>
      </c>
      <c r="C6983" s="36"/>
      <c r="D6983" s="36"/>
      <c r="E6983" s="36"/>
      <c r="F6983" s="36"/>
      <c r="G6983" s="36"/>
      <c r="H6983" s="36"/>
    </row>
    <row r="6984" spans="1:8">
      <c r="A6984" s="47">
        <v>41967</v>
      </c>
      <c r="B6984" s="36">
        <v>79.62</v>
      </c>
      <c r="C6984" s="36"/>
      <c r="D6984" s="36"/>
      <c r="E6984" s="36"/>
      <c r="F6984" s="36"/>
      <c r="G6984" s="36"/>
      <c r="H6984" s="36"/>
    </row>
    <row r="6985" spans="1:8">
      <c r="A6985" s="47">
        <v>41968</v>
      </c>
      <c r="B6985" s="36">
        <v>77.62</v>
      </c>
      <c r="C6985" s="36"/>
      <c r="D6985" s="36"/>
      <c r="E6985" s="36"/>
      <c r="F6985" s="36"/>
      <c r="G6985" s="36"/>
      <c r="H6985" s="36"/>
    </row>
    <row r="6986" spans="1:8">
      <c r="A6986" s="47">
        <v>41969</v>
      </c>
      <c r="B6986" s="36">
        <v>77.39</v>
      </c>
      <c r="C6986" s="36"/>
      <c r="D6986" s="36"/>
      <c r="E6986" s="36"/>
      <c r="F6986" s="36"/>
      <c r="G6986" s="36"/>
      <c r="H6986" s="36"/>
    </row>
    <row r="6987" spans="1:8">
      <c r="A6987" s="47">
        <v>41971</v>
      </c>
      <c r="B6987" s="36">
        <v>71.89</v>
      </c>
      <c r="C6987" s="36"/>
      <c r="D6987" s="36"/>
      <c r="E6987" s="36"/>
      <c r="F6987" s="36"/>
      <c r="G6987" s="36"/>
      <c r="H6987" s="36"/>
    </row>
    <row r="6988" spans="1:8">
      <c r="A6988" s="47">
        <v>41974</v>
      </c>
      <c r="B6988" s="36">
        <v>70.87</v>
      </c>
      <c r="C6988" s="36"/>
      <c r="D6988" s="36"/>
      <c r="E6988" s="36"/>
      <c r="F6988" s="36"/>
      <c r="G6988" s="36"/>
      <c r="H6988" s="36"/>
    </row>
    <row r="6989" spans="1:8">
      <c r="A6989" s="47">
        <v>41975</v>
      </c>
      <c r="B6989" s="36">
        <v>71.13</v>
      </c>
      <c r="C6989" s="36"/>
      <c r="D6989" s="36"/>
      <c r="E6989" s="36"/>
      <c r="F6989" s="36"/>
      <c r="G6989" s="36"/>
      <c r="H6989" s="36"/>
    </row>
    <row r="6990" spans="1:8">
      <c r="A6990" s="47">
        <v>41976</v>
      </c>
      <c r="B6990" s="36">
        <v>70.13</v>
      </c>
      <c r="C6990" s="36"/>
      <c r="D6990" s="36"/>
      <c r="E6990" s="36"/>
      <c r="F6990" s="36"/>
      <c r="G6990" s="36"/>
      <c r="H6990" s="36"/>
    </row>
    <row r="6991" spans="1:8">
      <c r="A6991" s="47">
        <v>41977</v>
      </c>
      <c r="B6991" s="36">
        <v>68.48</v>
      </c>
      <c r="C6991" s="36"/>
      <c r="D6991" s="36"/>
      <c r="E6991" s="36"/>
      <c r="F6991" s="36"/>
      <c r="G6991" s="36"/>
      <c r="H6991" s="36"/>
    </row>
    <row r="6992" spans="1:8">
      <c r="A6992" s="47">
        <v>41978</v>
      </c>
      <c r="B6992" s="36">
        <v>68</v>
      </c>
      <c r="C6992" s="36"/>
      <c r="D6992" s="36"/>
      <c r="E6992" s="36"/>
      <c r="F6992" s="36"/>
      <c r="G6992" s="36"/>
      <c r="H6992" s="36"/>
    </row>
    <row r="6993" spans="1:8">
      <c r="A6993" s="47">
        <v>41981</v>
      </c>
      <c r="B6993" s="36">
        <v>65.64</v>
      </c>
      <c r="C6993" s="36"/>
      <c r="D6993" s="36"/>
      <c r="E6993" s="36"/>
      <c r="F6993" s="36"/>
      <c r="G6993" s="36"/>
      <c r="H6993" s="36"/>
    </row>
    <row r="6994" spans="1:8">
      <c r="A6994" s="47">
        <v>41982</v>
      </c>
      <c r="B6994" s="36">
        <v>66.11</v>
      </c>
      <c r="C6994" s="36"/>
      <c r="D6994" s="36"/>
      <c r="E6994" s="36"/>
      <c r="F6994" s="36"/>
      <c r="G6994" s="36"/>
      <c r="H6994" s="36"/>
    </row>
    <row r="6995" spans="1:8">
      <c r="A6995" s="47">
        <v>41983</v>
      </c>
      <c r="B6995" s="36">
        <v>63.32</v>
      </c>
      <c r="C6995" s="36"/>
      <c r="D6995" s="36"/>
      <c r="E6995" s="36"/>
      <c r="F6995" s="36"/>
      <c r="G6995" s="36"/>
      <c r="H6995" s="36"/>
    </row>
    <row r="6996" spans="1:8">
      <c r="A6996" s="47">
        <v>41984</v>
      </c>
      <c r="B6996" s="36">
        <v>63.65</v>
      </c>
      <c r="C6996" s="36"/>
      <c r="D6996" s="36"/>
      <c r="E6996" s="36"/>
      <c r="F6996" s="36"/>
      <c r="G6996" s="36"/>
      <c r="H6996" s="36"/>
    </row>
    <row r="6997" spans="1:8">
      <c r="A6997" s="47">
        <v>41985</v>
      </c>
      <c r="B6997" s="36">
        <v>61.67</v>
      </c>
      <c r="C6997" s="36"/>
      <c r="D6997" s="36"/>
      <c r="E6997" s="36"/>
      <c r="F6997" s="36"/>
      <c r="G6997" s="36"/>
      <c r="H6997" s="36"/>
    </row>
    <row r="6998" spans="1:8">
      <c r="A6998" s="47">
        <v>41988</v>
      </c>
      <c r="B6998" s="36">
        <v>61.09</v>
      </c>
      <c r="C6998" s="36"/>
      <c r="D6998" s="36"/>
      <c r="E6998" s="36"/>
      <c r="F6998" s="36"/>
      <c r="G6998" s="36"/>
      <c r="H6998" s="36"/>
    </row>
    <row r="6999" spans="1:8">
      <c r="A6999" s="47">
        <v>41989</v>
      </c>
      <c r="B6999" s="36">
        <v>60.26</v>
      </c>
      <c r="C6999" s="36"/>
      <c r="D6999" s="36"/>
      <c r="E6999" s="36"/>
      <c r="F6999" s="36"/>
      <c r="G6999" s="36"/>
      <c r="H6999" s="36"/>
    </row>
    <row r="7000" spans="1:8">
      <c r="A7000" s="47">
        <v>41990</v>
      </c>
      <c r="B7000" s="36">
        <v>59.84</v>
      </c>
      <c r="C7000" s="36"/>
      <c r="D7000" s="36"/>
      <c r="E7000" s="36"/>
      <c r="F7000" s="36"/>
      <c r="G7000" s="36"/>
      <c r="H7000" s="36"/>
    </row>
    <row r="7001" spans="1:8">
      <c r="A7001" s="47">
        <v>41991</v>
      </c>
      <c r="B7001" s="36">
        <v>58.81</v>
      </c>
      <c r="C7001" s="36"/>
      <c r="D7001" s="36"/>
      <c r="E7001" s="36"/>
      <c r="F7001" s="36"/>
      <c r="G7001" s="36"/>
      <c r="H7001" s="36"/>
    </row>
    <row r="7002" spans="1:8">
      <c r="A7002" s="47">
        <v>41992</v>
      </c>
      <c r="B7002" s="36">
        <v>58.87</v>
      </c>
      <c r="C7002" s="36"/>
      <c r="D7002" s="36"/>
      <c r="E7002" s="36"/>
      <c r="F7002" s="36"/>
      <c r="G7002" s="36"/>
      <c r="H7002" s="36"/>
    </row>
    <row r="7003" spans="1:8">
      <c r="A7003" s="47">
        <v>41995</v>
      </c>
      <c r="B7003" s="36">
        <v>58.31</v>
      </c>
      <c r="C7003" s="36"/>
      <c r="D7003" s="36"/>
      <c r="E7003" s="36"/>
      <c r="F7003" s="36"/>
      <c r="G7003" s="36"/>
      <c r="H7003" s="36"/>
    </row>
    <row r="7004" spans="1:8">
      <c r="A7004" s="47">
        <v>41996</v>
      </c>
      <c r="B7004" s="36">
        <v>59.07</v>
      </c>
      <c r="C7004" s="36"/>
      <c r="D7004" s="36"/>
      <c r="E7004" s="36"/>
      <c r="F7004" s="36"/>
      <c r="G7004" s="36"/>
      <c r="H7004" s="36"/>
    </row>
    <row r="7005" spans="1:8">
      <c r="A7005" s="47">
        <v>41997</v>
      </c>
      <c r="B7005" s="36">
        <v>58.67</v>
      </c>
      <c r="C7005" s="36"/>
      <c r="D7005" s="36"/>
      <c r="E7005" s="36"/>
      <c r="F7005" s="36"/>
      <c r="G7005" s="36"/>
      <c r="H7005" s="36"/>
    </row>
    <row r="7006" spans="1:8">
      <c r="A7006" s="47">
        <v>41999</v>
      </c>
      <c r="B7006" s="36">
        <v>58.72</v>
      </c>
      <c r="C7006" s="36"/>
      <c r="D7006" s="36"/>
      <c r="E7006" s="36"/>
      <c r="F7006" s="36"/>
      <c r="G7006" s="36"/>
      <c r="H7006" s="36"/>
    </row>
    <row r="7007" spans="1:8">
      <c r="A7007" s="47">
        <v>42002</v>
      </c>
      <c r="B7007" s="36">
        <v>57.86</v>
      </c>
      <c r="C7007" s="36"/>
      <c r="D7007" s="36"/>
      <c r="E7007" s="36"/>
      <c r="F7007" s="36"/>
      <c r="G7007" s="36"/>
      <c r="H7007" s="36"/>
    </row>
    <row r="7008" spans="1:8">
      <c r="A7008" s="47">
        <v>42003</v>
      </c>
      <c r="B7008" s="36">
        <v>55.6</v>
      </c>
      <c r="C7008" s="36"/>
      <c r="D7008" s="36"/>
      <c r="E7008" s="36"/>
      <c r="F7008" s="36"/>
      <c r="G7008" s="36"/>
      <c r="H7008" s="36"/>
    </row>
    <row r="7009" spans="1:8">
      <c r="A7009" s="47">
        <v>42004</v>
      </c>
      <c r="B7009" s="36">
        <v>55.27</v>
      </c>
      <c r="C7009" s="36"/>
      <c r="D7009" s="36"/>
      <c r="E7009" s="36"/>
      <c r="F7009" s="36"/>
      <c r="G7009" s="36"/>
      <c r="H7009" s="36"/>
    </row>
    <row r="7010" spans="1:8">
      <c r="A7010" s="47">
        <v>42006</v>
      </c>
      <c r="B7010" s="36">
        <v>55.38</v>
      </c>
      <c r="C7010" s="36"/>
      <c r="D7010" s="36"/>
      <c r="E7010" s="36"/>
      <c r="F7010" s="36"/>
      <c r="G7010" s="36"/>
      <c r="H7010" s="36"/>
    </row>
    <row r="7011" spans="1:8">
      <c r="A7011" s="47">
        <v>42009</v>
      </c>
      <c r="B7011" s="36">
        <v>51.08</v>
      </c>
      <c r="C7011" s="36"/>
      <c r="D7011" s="36"/>
      <c r="E7011" s="36"/>
      <c r="F7011" s="36"/>
      <c r="G7011" s="36"/>
      <c r="H7011" s="36"/>
    </row>
    <row r="7012" spans="1:8">
      <c r="A7012" s="47">
        <v>42010</v>
      </c>
      <c r="B7012" s="36">
        <v>50.12</v>
      </c>
      <c r="C7012" s="36"/>
      <c r="D7012" s="36"/>
      <c r="E7012" s="36"/>
      <c r="F7012" s="36"/>
      <c r="G7012" s="36"/>
      <c r="H7012" s="36"/>
    </row>
    <row r="7013" spans="1:8">
      <c r="A7013" s="47">
        <v>42011</v>
      </c>
      <c r="B7013" s="36">
        <v>49.06</v>
      </c>
      <c r="C7013" s="36"/>
      <c r="D7013" s="36"/>
      <c r="E7013" s="36"/>
      <c r="F7013" s="36"/>
      <c r="G7013" s="36"/>
      <c r="H7013" s="36"/>
    </row>
    <row r="7014" spans="1:8">
      <c r="A7014" s="47">
        <v>42012</v>
      </c>
      <c r="B7014" s="36">
        <v>49.43</v>
      </c>
      <c r="C7014" s="36"/>
      <c r="D7014" s="36"/>
      <c r="E7014" s="36"/>
      <c r="F7014" s="36"/>
      <c r="G7014" s="36"/>
      <c r="H7014" s="36"/>
    </row>
    <row r="7015" spans="1:8">
      <c r="A7015" s="47">
        <v>42013</v>
      </c>
      <c r="B7015" s="36">
        <v>47.64</v>
      </c>
      <c r="C7015" s="36"/>
      <c r="D7015" s="36"/>
      <c r="E7015" s="36"/>
      <c r="F7015" s="36"/>
      <c r="G7015" s="36"/>
      <c r="H7015" s="36"/>
    </row>
    <row r="7016" spans="1:8">
      <c r="A7016" s="47">
        <v>42016</v>
      </c>
      <c r="B7016" s="36">
        <v>46.9</v>
      </c>
      <c r="C7016" s="36"/>
      <c r="D7016" s="36"/>
      <c r="E7016" s="36"/>
      <c r="F7016" s="36"/>
      <c r="G7016" s="36"/>
      <c r="H7016" s="36"/>
    </row>
    <row r="7017" spans="1:8">
      <c r="A7017" s="47">
        <v>42017</v>
      </c>
      <c r="B7017" s="36">
        <v>45.13</v>
      </c>
      <c r="C7017" s="36"/>
      <c r="D7017" s="36"/>
      <c r="E7017" s="36"/>
      <c r="F7017" s="36"/>
      <c r="G7017" s="36"/>
      <c r="H7017" s="36"/>
    </row>
    <row r="7018" spans="1:8">
      <c r="A7018" s="47">
        <v>42018</v>
      </c>
      <c r="B7018" s="36">
        <v>45.82</v>
      </c>
      <c r="C7018" s="36"/>
      <c r="D7018" s="36"/>
      <c r="E7018" s="36"/>
      <c r="F7018" s="36"/>
      <c r="G7018" s="36"/>
      <c r="H7018" s="36"/>
    </row>
    <row r="7019" spans="1:8">
      <c r="A7019" s="47">
        <v>42019</v>
      </c>
      <c r="B7019" s="36">
        <v>47.66</v>
      </c>
      <c r="C7019" s="36"/>
      <c r="D7019" s="36"/>
      <c r="E7019" s="36"/>
      <c r="F7019" s="36"/>
      <c r="G7019" s="36"/>
      <c r="H7019" s="36"/>
    </row>
    <row r="7020" spans="1:8">
      <c r="A7020" s="47">
        <v>42020</v>
      </c>
      <c r="B7020" s="36">
        <v>47.38</v>
      </c>
      <c r="C7020" s="36"/>
      <c r="D7020" s="36"/>
      <c r="E7020" s="36"/>
      <c r="F7020" s="36"/>
      <c r="G7020" s="36"/>
      <c r="H7020" s="36"/>
    </row>
    <row r="7021" spans="1:8">
      <c r="A7021" s="47">
        <v>42024</v>
      </c>
      <c r="B7021" s="36">
        <v>46.49</v>
      </c>
      <c r="C7021" s="36"/>
      <c r="D7021" s="36"/>
      <c r="E7021" s="36"/>
      <c r="F7021" s="36"/>
      <c r="G7021" s="36"/>
      <c r="H7021" s="36"/>
    </row>
    <row r="7022" spans="1:8">
      <c r="A7022" s="47">
        <v>42025</v>
      </c>
      <c r="B7022" s="36">
        <v>46.5</v>
      </c>
      <c r="C7022" s="36"/>
      <c r="D7022" s="36"/>
      <c r="E7022" s="36"/>
      <c r="F7022" s="36"/>
      <c r="G7022" s="36"/>
      <c r="H7022" s="36"/>
    </row>
    <row r="7023" spans="1:8">
      <c r="A7023" s="47">
        <v>42026</v>
      </c>
      <c r="B7023" s="36">
        <v>46.09</v>
      </c>
      <c r="C7023" s="36"/>
      <c r="D7023" s="36"/>
      <c r="E7023" s="36"/>
      <c r="F7023" s="36"/>
      <c r="G7023" s="36"/>
      <c r="H7023" s="36"/>
    </row>
    <row r="7024" spans="1:8">
      <c r="A7024" s="47">
        <v>42027</v>
      </c>
      <c r="B7024" s="36">
        <v>46.69</v>
      </c>
      <c r="C7024" s="36"/>
      <c r="D7024" s="36"/>
      <c r="E7024" s="36"/>
      <c r="F7024" s="36"/>
      <c r="G7024" s="36"/>
      <c r="H7024" s="36"/>
    </row>
    <row r="7025" spans="1:8">
      <c r="A7025" s="47">
        <v>42030</v>
      </c>
      <c r="B7025" s="36">
        <v>46.07</v>
      </c>
      <c r="C7025" s="36"/>
      <c r="D7025" s="36"/>
      <c r="E7025" s="36"/>
      <c r="F7025" s="36"/>
      <c r="G7025" s="36"/>
      <c r="H7025" s="36"/>
    </row>
    <row r="7026" spans="1:8">
      <c r="A7026" s="47">
        <v>42031</v>
      </c>
      <c r="B7026" s="36">
        <v>46.55</v>
      </c>
      <c r="C7026" s="36"/>
      <c r="D7026" s="36"/>
      <c r="E7026" s="36"/>
      <c r="F7026" s="36"/>
      <c r="G7026" s="36"/>
      <c r="H7026" s="36"/>
    </row>
    <row r="7027" spans="1:8">
      <c r="A7027" s="47">
        <v>42032</v>
      </c>
      <c r="B7027" s="36">
        <v>47.07</v>
      </c>
      <c r="C7027" s="36"/>
      <c r="D7027" s="36"/>
      <c r="E7027" s="36"/>
      <c r="F7027" s="36"/>
      <c r="G7027" s="36"/>
      <c r="H7027" s="36"/>
    </row>
    <row r="7028" spans="1:8">
      <c r="A7028" s="47">
        <v>42033</v>
      </c>
      <c r="B7028" s="36">
        <v>46.61</v>
      </c>
      <c r="C7028" s="36"/>
      <c r="D7028" s="36"/>
      <c r="E7028" s="36"/>
      <c r="F7028" s="36"/>
      <c r="G7028" s="36"/>
      <c r="H7028" s="36"/>
    </row>
    <row r="7029" spans="1:8">
      <c r="A7029" s="47">
        <v>42034</v>
      </c>
      <c r="B7029" s="36">
        <v>47.52</v>
      </c>
      <c r="C7029" s="36"/>
      <c r="D7029" s="36"/>
      <c r="E7029" s="36"/>
      <c r="F7029" s="36"/>
      <c r="G7029" s="36"/>
      <c r="H7029" s="36"/>
    </row>
    <row r="7030" spans="1:8">
      <c r="A7030" s="47">
        <v>42037</v>
      </c>
      <c r="B7030" s="36">
        <v>51.74</v>
      </c>
      <c r="C7030" s="36"/>
      <c r="D7030" s="36"/>
      <c r="E7030" s="36"/>
      <c r="F7030" s="36"/>
      <c r="G7030" s="36"/>
      <c r="H7030" s="36"/>
    </row>
    <row r="7031" spans="1:8">
      <c r="A7031" s="47">
        <v>42038</v>
      </c>
      <c r="B7031" s="36">
        <v>54.41</v>
      </c>
      <c r="C7031" s="36"/>
      <c r="D7031" s="36"/>
      <c r="E7031" s="36"/>
      <c r="F7031" s="36"/>
      <c r="G7031" s="36"/>
      <c r="H7031" s="36"/>
    </row>
    <row r="7032" spans="1:8">
      <c r="A7032" s="47">
        <v>42039</v>
      </c>
      <c r="B7032" s="36">
        <v>55.07</v>
      </c>
      <c r="C7032" s="36"/>
      <c r="D7032" s="36"/>
      <c r="E7032" s="36"/>
      <c r="F7032" s="36"/>
      <c r="G7032" s="36"/>
      <c r="H7032" s="36"/>
    </row>
    <row r="7033" spans="1:8">
      <c r="A7033" s="47">
        <v>42040</v>
      </c>
      <c r="B7033" s="36">
        <v>55.98</v>
      </c>
      <c r="C7033" s="36"/>
      <c r="D7033" s="36"/>
      <c r="E7033" s="36"/>
      <c r="F7033" s="36"/>
      <c r="G7033" s="36"/>
      <c r="H7033" s="36"/>
    </row>
    <row r="7034" spans="1:8">
      <c r="A7034" s="47">
        <v>42041</v>
      </c>
      <c r="B7034" s="36">
        <v>55.88</v>
      </c>
      <c r="C7034" s="36"/>
      <c r="D7034" s="36"/>
      <c r="E7034" s="36"/>
      <c r="F7034" s="36"/>
      <c r="G7034" s="36"/>
      <c r="H7034" s="36"/>
    </row>
    <row r="7035" spans="1:8">
      <c r="A7035" s="47">
        <v>42044</v>
      </c>
      <c r="B7035" s="36">
        <v>57</v>
      </c>
      <c r="C7035" s="36"/>
      <c r="D7035" s="36"/>
      <c r="E7035" s="36"/>
      <c r="F7035" s="36"/>
      <c r="G7035" s="36"/>
      <c r="H7035" s="36"/>
    </row>
    <row r="7036" spans="1:8">
      <c r="A7036" s="47">
        <v>42045</v>
      </c>
      <c r="B7036" s="36">
        <v>55.79</v>
      </c>
      <c r="C7036" s="36"/>
      <c r="D7036" s="36"/>
      <c r="E7036" s="36"/>
      <c r="F7036" s="36"/>
      <c r="G7036" s="36"/>
      <c r="H7036" s="36"/>
    </row>
    <row r="7037" spans="1:8">
      <c r="A7037" s="47">
        <v>42046</v>
      </c>
      <c r="B7037" s="36">
        <v>53.48</v>
      </c>
      <c r="C7037" s="36"/>
      <c r="D7037" s="36"/>
      <c r="E7037" s="36"/>
      <c r="F7037" s="36"/>
      <c r="G7037" s="36"/>
      <c r="H7037" s="36"/>
    </row>
    <row r="7038" spans="1:8">
      <c r="A7038" s="47">
        <v>42047</v>
      </c>
      <c r="B7038" s="36">
        <v>56.23</v>
      </c>
      <c r="C7038" s="36"/>
      <c r="D7038" s="36"/>
      <c r="E7038" s="36"/>
      <c r="F7038" s="36"/>
      <c r="G7038" s="36"/>
      <c r="H7038" s="36"/>
    </row>
    <row r="7039" spans="1:8">
      <c r="A7039" s="47">
        <v>42048</v>
      </c>
      <c r="B7039" s="36">
        <v>60.33</v>
      </c>
      <c r="C7039" s="36"/>
      <c r="D7039" s="36"/>
      <c r="E7039" s="36"/>
      <c r="F7039" s="36"/>
      <c r="G7039" s="36"/>
      <c r="H7039" s="36"/>
    </row>
    <row r="7040" spans="1:8">
      <c r="A7040" s="47">
        <v>42051</v>
      </c>
      <c r="B7040" s="36">
        <v>61.57</v>
      </c>
      <c r="C7040" s="36"/>
      <c r="D7040" s="36"/>
      <c r="E7040" s="36"/>
      <c r="F7040" s="36"/>
      <c r="G7040" s="36"/>
      <c r="H7040" s="36"/>
    </row>
    <row r="7041" spans="1:8">
      <c r="A7041" s="47">
        <v>42052</v>
      </c>
      <c r="B7041" s="36">
        <v>60.78</v>
      </c>
      <c r="C7041" s="36"/>
      <c r="D7041" s="36"/>
      <c r="E7041" s="36"/>
      <c r="F7041" s="36"/>
      <c r="G7041" s="36"/>
      <c r="H7041" s="36"/>
    </row>
    <row r="7042" spans="1:8">
      <c r="A7042" s="47">
        <v>42053</v>
      </c>
      <c r="B7042" s="36">
        <v>60.72</v>
      </c>
      <c r="C7042" s="36"/>
      <c r="D7042" s="36"/>
      <c r="E7042" s="36"/>
      <c r="F7042" s="36"/>
      <c r="G7042" s="36"/>
      <c r="H7042" s="36"/>
    </row>
    <row r="7043" spans="1:8">
      <c r="A7043" s="47">
        <v>42054</v>
      </c>
      <c r="B7043" s="36">
        <v>58.78</v>
      </c>
      <c r="C7043" s="36"/>
      <c r="D7043" s="36"/>
      <c r="E7043" s="36"/>
      <c r="F7043" s="36"/>
      <c r="G7043" s="36"/>
      <c r="H7043" s="36"/>
    </row>
    <row r="7044" spans="1:8">
      <c r="A7044" s="47">
        <v>42055</v>
      </c>
      <c r="B7044" s="36">
        <v>60.99</v>
      </c>
      <c r="C7044" s="36"/>
      <c r="D7044" s="36"/>
      <c r="E7044" s="36"/>
      <c r="F7044" s="36"/>
      <c r="G7044" s="36"/>
      <c r="H7044" s="36"/>
    </row>
    <row r="7045" spans="1:8">
      <c r="A7045" s="47">
        <v>42058</v>
      </c>
      <c r="B7045" s="36">
        <v>59.78</v>
      </c>
      <c r="C7045" s="36"/>
      <c r="D7045" s="36"/>
      <c r="E7045" s="36"/>
      <c r="F7045" s="36"/>
      <c r="G7045" s="36"/>
      <c r="H7045" s="36"/>
    </row>
    <row r="7046" spans="1:8">
      <c r="A7046" s="47">
        <v>42059</v>
      </c>
      <c r="B7046" s="36">
        <v>60.33</v>
      </c>
      <c r="C7046" s="36"/>
      <c r="D7046" s="36"/>
      <c r="E7046" s="36"/>
      <c r="F7046" s="36"/>
      <c r="G7046" s="36"/>
      <c r="H7046" s="36"/>
    </row>
    <row r="7047" spans="1:8">
      <c r="A7047" s="47">
        <v>42060</v>
      </c>
      <c r="B7047" s="36">
        <v>59.77</v>
      </c>
      <c r="C7047" s="36"/>
      <c r="D7047" s="36"/>
      <c r="E7047" s="36"/>
      <c r="F7047" s="36"/>
      <c r="G7047" s="36"/>
      <c r="H7047" s="36"/>
    </row>
    <row r="7048" spans="1:8">
      <c r="A7048" s="47">
        <v>42061</v>
      </c>
      <c r="B7048" s="36">
        <v>61.39</v>
      </c>
      <c r="C7048" s="36"/>
      <c r="D7048" s="36"/>
      <c r="E7048" s="36"/>
      <c r="F7048" s="36"/>
      <c r="G7048" s="36"/>
      <c r="H7048" s="36"/>
    </row>
    <row r="7049" spans="1:8">
      <c r="A7049" s="47">
        <v>42062</v>
      </c>
      <c r="B7049" s="36">
        <v>61.89</v>
      </c>
      <c r="C7049" s="36"/>
      <c r="D7049" s="36"/>
      <c r="E7049" s="36"/>
      <c r="F7049" s="36"/>
      <c r="G7049" s="36"/>
      <c r="H7049" s="36"/>
    </row>
    <row r="7050" spans="1:8">
      <c r="A7050" s="47">
        <v>42065</v>
      </c>
      <c r="B7050" s="36">
        <v>60.75</v>
      </c>
      <c r="C7050" s="36"/>
      <c r="D7050" s="36"/>
      <c r="E7050" s="36"/>
      <c r="F7050" s="36"/>
      <c r="G7050" s="36"/>
      <c r="H7050" s="36"/>
    </row>
    <row r="7051" spans="1:8">
      <c r="A7051" s="47">
        <v>42066</v>
      </c>
      <c r="B7051" s="36">
        <v>61.18</v>
      </c>
      <c r="C7051" s="36"/>
      <c r="D7051" s="36"/>
      <c r="E7051" s="36"/>
      <c r="F7051" s="36"/>
      <c r="G7051" s="36"/>
      <c r="H7051" s="36"/>
    </row>
    <row r="7052" spans="1:8">
      <c r="A7052" s="47">
        <v>42067</v>
      </c>
      <c r="B7052" s="36">
        <v>59.18</v>
      </c>
      <c r="C7052" s="36"/>
      <c r="D7052" s="36"/>
      <c r="E7052" s="36"/>
      <c r="F7052" s="36"/>
      <c r="G7052" s="36"/>
      <c r="H7052" s="36"/>
    </row>
    <row r="7053" spans="1:8">
      <c r="A7053" s="47">
        <v>42068</v>
      </c>
      <c r="B7053" s="36">
        <v>60.33</v>
      </c>
      <c r="C7053" s="36"/>
      <c r="D7053" s="36"/>
      <c r="E7053" s="36"/>
      <c r="F7053" s="36"/>
      <c r="G7053" s="36"/>
      <c r="H7053" s="36"/>
    </row>
    <row r="7054" spans="1:8">
      <c r="A7054" s="47">
        <v>42069</v>
      </c>
      <c r="B7054" s="36">
        <v>59.15</v>
      </c>
      <c r="C7054" s="36"/>
      <c r="D7054" s="36"/>
      <c r="E7054" s="36"/>
      <c r="F7054" s="36"/>
      <c r="G7054" s="36"/>
      <c r="H7054" s="36"/>
    </row>
    <row r="7055" spans="1:8">
      <c r="A7055" s="47">
        <v>42072</v>
      </c>
      <c r="B7055" s="36">
        <v>58.67</v>
      </c>
      <c r="C7055" s="36"/>
      <c r="D7055" s="36"/>
      <c r="E7055" s="36"/>
      <c r="F7055" s="36"/>
      <c r="G7055" s="36"/>
      <c r="H7055" s="36"/>
    </row>
    <row r="7056" spans="1:8">
      <c r="A7056" s="47">
        <v>42073</v>
      </c>
      <c r="B7056" s="36">
        <v>55.95</v>
      </c>
      <c r="C7056" s="36"/>
      <c r="D7056" s="36"/>
      <c r="E7056" s="36"/>
      <c r="F7056" s="36"/>
      <c r="G7056" s="36"/>
      <c r="H7056" s="36"/>
    </row>
    <row r="7057" spans="1:8">
      <c r="A7057" s="47">
        <v>42074</v>
      </c>
      <c r="B7057" s="36">
        <v>56.46</v>
      </c>
      <c r="C7057" s="36"/>
      <c r="D7057" s="36"/>
      <c r="E7057" s="36"/>
      <c r="F7057" s="36"/>
      <c r="G7057" s="36"/>
      <c r="H7057" s="36"/>
    </row>
    <row r="7058" spans="1:8">
      <c r="A7058" s="47">
        <v>42075</v>
      </c>
      <c r="B7058" s="36">
        <v>56.66</v>
      </c>
      <c r="C7058" s="36"/>
      <c r="D7058" s="36"/>
      <c r="E7058" s="36"/>
      <c r="F7058" s="36"/>
      <c r="G7058" s="36"/>
      <c r="H7058" s="36"/>
    </row>
    <row r="7059" spans="1:8">
      <c r="A7059" s="47">
        <v>42076</v>
      </c>
      <c r="B7059" s="36">
        <v>54.8</v>
      </c>
      <c r="C7059" s="36"/>
      <c r="D7059" s="36"/>
      <c r="E7059" s="36"/>
      <c r="F7059" s="36"/>
      <c r="G7059" s="36"/>
      <c r="H7059" s="36"/>
    </row>
    <row r="7060" spans="1:8">
      <c r="A7060" s="47">
        <v>42079</v>
      </c>
      <c r="B7060" s="36">
        <v>52</v>
      </c>
      <c r="C7060" s="36"/>
      <c r="D7060" s="36"/>
      <c r="E7060" s="36"/>
      <c r="F7060" s="36"/>
      <c r="G7060" s="36"/>
      <c r="H7060" s="36"/>
    </row>
    <row r="7061" spans="1:8">
      <c r="A7061" s="47">
        <v>42080</v>
      </c>
      <c r="B7061" s="36">
        <v>52.17</v>
      </c>
      <c r="C7061" s="36"/>
      <c r="D7061" s="36"/>
      <c r="E7061" s="36"/>
      <c r="F7061" s="36"/>
      <c r="G7061" s="36"/>
      <c r="H7061" s="36"/>
    </row>
    <row r="7062" spans="1:8">
      <c r="A7062" s="47">
        <v>42081</v>
      </c>
      <c r="B7062" s="36">
        <v>52.59</v>
      </c>
      <c r="C7062" s="36"/>
      <c r="D7062" s="36"/>
      <c r="E7062" s="36"/>
      <c r="F7062" s="36"/>
      <c r="G7062" s="36"/>
      <c r="H7062" s="36"/>
    </row>
    <row r="7063" spans="1:8">
      <c r="A7063" s="47">
        <v>42082</v>
      </c>
      <c r="B7063" s="36">
        <v>52.96</v>
      </c>
      <c r="C7063" s="36"/>
      <c r="D7063" s="36"/>
      <c r="E7063" s="36"/>
      <c r="F7063" s="36"/>
      <c r="G7063" s="36"/>
      <c r="H7063" s="36"/>
    </row>
    <row r="7064" spans="1:8">
      <c r="A7064" s="47">
        <v>42083</v>
      </c>
      <c r="B7064" s="36">
        <v>53.88</v>
      </c>
      <c r="C7064" s="36"/>
      <c r="D7064" s="36"/>
      <c r="E7064" s="36"/>
      <c r="F7064" s="36"/>
      <c r="G7064" s="36"/>
      <c r="H7064" s="36"/>
    </row>
    <row r="7065" spans="1:8">
      <c r="A7065" s="47">
        <v>42086</v>
      </c>
      <c r="B7065" s="36">
        <v>53.82</v>
      </c>
      <c r="C7065" s="36"/>
      <c r="D7065" s="36"/>
      <c r="E7065" s="36"/>
      <c r="F7065" s="36"/>
      <c r="G7065" s="36"/>
      <c r="H7065" s="36"/>
    </row>
    <row r="7066" spans="1:8">
      <c r="A7066" s="47">
        <v>42087</v>
      </c>
      <c r="B7066" s="36">
        <v>53.61</v>
      </c>
      <c r="C7066" s="36"/>
      <c r="D7066" s="36"/>
      <c r="E7066" s="36"/>
      <c r="F7066" s="36"/>
      <c r="G7066" s="36"/>
      <c r="H7066" s="36"/>
    </row>
    <row r="7067" spans="1:8">
      <c r="A7067" s="47">
        <v>42088</v>
      </c>
      <c r="B7067" s="36">
        <v>54.18</v>
      </c>
      <c r="C7067" s="36"/>
      <c r="D7067" s="36"/>
      <c r="E7067" s="36"/>
      <c r="F7067" s="36"/>
      <c r="G7067" s="36"/>
      <c r="H7067" s="36"/>
    </row>
    <row r="7068" spans="1:8">
      <c r="A7068" s="47">
        <v>42089</v>
      </c>
      <c r="B7068" s="36">
        <v>57.02</v>
      </c>
      <c r="C7068" s="36"/>
      <c r="D7068" s="36"/>
      <c r="E7068" s="36"/>
      <c r="F7068" s="36"/>
      <c r="G7068" s="36"/>
      <c r="H7068" s="36"/>
    </row>
    <row r="7069" spans="1:8">
      <c r="A7069" s="47">
        <v>42090</v>
      </c>
      <c r="B7069" s="36">
        <v>56.44</v>
      </c>
      <c r="C7069" s="36"/>
      <c r="D7069" s="36"/>
      <c r="E7069" s="36"/>
      <c r="F7069" s="36"/>
      <c r="G7069" s="36"/>
      <c r="H7069" s="36"/>
    </row>
    <row r="7070" spans="1:8">
      <c r="A7070" s="47">
        <v>42093</v>
      </c>
      <c r="B7070" s="36">
        <v>53.99</v>
      </c>
      <c r="C7070" s="36"/>
      <c r="D7070" s="36"/>
      <c r="E7070" s="36"/>
      <c r="F7070" s="36"/>
      <c r="G7070" s="36"/>
      <c r="H7070" s="36"/>
    </row>
    <row r="7071" spans="1:8">
      <c r="A7071" s="47">
        <v>42094</v>
      </c>
      <c r="B7071" s="36">
        <v>53.69</v>
      </c>
      <c r="C7071" s="36"/>
      <c r="D7071" s="36"/>
      <c r="E7071" s="36"/>
      <c r="F7071" s="36"/>
      <c r="G7071" s="36"/>
      <c r="H7071" s="36"/>
    </row>
    <row r="7072" spans="1:8">
      <c r="A7072" s="47">
        <v>42095</v>
      </c>
      <c r="B7072" s="36">
        <v>55.73</v>
      </c>
      <c r="C7072" s="36"/>
      <c r="D7072" s="36"/>
      <c r="E7072" s="36"/>
      <c r="F7072" s="36"/>
      <c r="G7072" s="36"/>
      <c r="H7072" s="36"/>
    </row>
    <row r="7073" spans="1:8">
      <c r="A7073" s="47">
        <v>42096</v>
      </c>
      <c r="B7073" s="36">
        <v>55.73</v>
      </c>
      <c r="C7073" s="36"/>
      <c r="D7073" s="36"/>
      <c r="E7073" s="36"/>
      <c r="F7073" s="36"/>
      <c r="G7073" s="36"/>
      <c r="H7073" s="36"/>
    </row>
    <row r="7074" spans="1:8">
      <c r="A7074" s="47">
        <v>42100</v>
      </c>
      <c r="B7074" s="36">
        <v>55.73</v>
      </c>
      <c r="C7074" s="36"/>
      <c r="D7074" s="36"/>
      <c r="E7074" s="36"/>
      <c r="F7074" s="36"/>
      <c r="G7074" s="36"/>
      <c r="H7074" s="36"/>
    </row>
    <row r="7075" spans="1:8">
      <c r="A7075" s="47">
        <v>42101</v>
      </c>
      <c r="B7075" s="36">
        <v>57.55</v>
      </c>
      <c r="C7075" s="36"/>
      <c r="D7075" s="36"/>
      <c r="E7075" s="36"/>
      <c r="F7075" s="36"/>
      <c r="G7075" s="36"/>
      <c r="H7075" s="36"/>
    </row>
    <row r="7076" spans="1:8">
      <c r="A7076" s="47">
        <v>42102</v>
      </c>
      <c r="B7076" s="36">
        <v>56.42</v>
      </c>
      <c r="C7076" s="36"/>
      <c r="D7076" s="36"/>
      <c r="E7076" s="36"/>
      <c r="F7076" s="36"/>
      <c r="G7076" s="36"/>
      <c r="H7076" s="36"/>
    </row>
    <row r="7077" spans="1:8">
      <c r="A7077" s="47">
        <v>42103</v>
      </c>
      <c r="B7077" s="36">
        <v>56.04</v>
      </c>
      <c r="C7077" s="36"/>
      <c r="D7077" s="36"/>
      <c r="E7077" s="36"/>
      <c r="F7077" s="36"/>
      <c r="G7077" s="36"/>
      <c r="H7077" s="36"/>
    </row>
    <row r="7078" spans="1:8">
      <c r="A7078" s="47">
        <v>42104</v>
      </c>
      <c r="B7078" s="36">
        <v>56.82</v>
      </c>
      <c r="C7078" s="36"/>
      <c r="D7078" s="36"/>
      <c r="E7078" s="36"/>
      <c r="F7078" s="36"/>
      <c r="G7078" s="36"/>
      <c r="H7078" s="36"/>
    </row>
    <row r="7079" spans="1:8">
      <c r="A7079" s="47">
        <v>42107</v>
      </c>
      <c r="B7079" s="36">
        <v>57.14</v>
      </c>
      <c r="C7079" s="36"/>
      <c r="D7079" s="36"/>
      <c r="E7079" s="36"/>
      <c r="F7079" s="36"/>
      <c r="G7079" s="36"/>
      <c r="H7079" s="36"/>
    </row>
    <row r="7080" spans="1:8">
      <c r="A7080" s="47">
        <v>42108</v>
      </c>
      <c r="B7080" s="36">
        <v>57.69</v>
      </c>
      <c r="C7080" s="36"/>
      <c r="D7080" s="36"/>
      <c r="E7080" s="36"/>
      <c r="F7080" s="36"/>
      <c r="G7080" s="36"/>
      <c r="H7080" s="36"/>
    </row>
    <row r="7081" spans="1:8">
      <c r="A7081" s="47">
        <v>42109</v>
      </c>
      <c r="B7081" s="36">
        <v>59.32</v>
      </c>
      <c r="C7081" s="36"/>
      <c r="D7081" s="36"/>
      <c r="E7081" s="36"/>
      <c r="F7081" s="36"/>
      <c r="G7081" s="36"/>
      <c r="H7081" s="36"/>
    </row>
    <row r="7082" spans="1:8">
      <c r="A7082" s="47">
        <v>42110</v>
      </c>
      <c r="B7082" s="36">
        <v>60.13</v>
      </c>
      <c r="C7082" s="36"/>
      <c r="D7082" s="36"/>
      <c r="E7082" s="36"/>
      <c r="F7082" s="36"/>
      <c r="G7082" s="36"/>
      <c r="H7082" s="36"/>
    </row>
    <row r="7083" spans="1:8">
      <c r="A7083" s="47">
        <v>42111</v>
      </c>
      <c r="B7083" s="36">
        <v>61.31</v>
      </c>
      <c r="C7083" s="36"/>
      <c r="D7083" s="36"/>
      <c r="E7083" s="36"/>
      <c r="F7083" s="36"/>
      <c r="G7083" s="36"/>
      <c r="H7083" s="36"/>
    </row>
    <row r="7084" spans="1:8">
      <c r="A7084" s="47">
        <v>42114</v>
      </c>
      <c r="B7084" s="36">
        <v>61.2</v>
      </c>
      <c r="C7084" s="36"/>
      <c r="D7084" s="36"/>
      <c r="E7084" s="36"/>
      <c r="F7084" s="36"/>
      <c r="G7084" s="36"/>
      <c r="H7084" s="36"/>
    </row>
    <row r="7085" spans="1:8">
      <c r="A7085" s="47">
        <v>42115</v>
      </c>
      <c r="B7085" s="36">
        <v>60.12</v>
      </c>
      <c r="C7085" s="36"/>
      <c r="D7085" s="36"/>
      <c r="E7085" s="36"/>
      <c r="F7085" s="36"/>
      <c r="G7085" s="36"/>
      <c r="H7085" s="36"/>
    </row>
    <row r="7086" spans="1:8">
      <c r="A7086" s="47">
        <v>42116</v>
      </c>
      <c r="B7086" s="36">
        <v>60.12</v>
      </c>
      <c r="C7086" s="36"/>
      <c r="D7086" s="36"/>
      <c r="E7086" s="36"/>
      <c r="F7086" s="36"/>
      <c r="G7086" s="36"/>
      <c r="H7086" s="36"/>
    </row>
    <row r="7087" spans="1:8">
      <c r="A7087" s="47">
        <v>42117</v>
      </c>
      <c r="B7087" s="36">
        <v>62.66</v>
      </c>
      <c r="C7087" s="36"/>
      <c r="D7087" s="36"/>
      <c r="E7087" s="36"/>
      <c r="F7087" s="36"/>
      <c r="G7087" s="36"/>
      <c r="H7087" s="36"/>
    </row>
    <row r="7088" spans="1:8">
      <c r="A7088" s="47">
        <v>42118</v>
      </c>
      <c r="B7088" s="36">
        <v>62.96</v>
      </c>
      <c r="C7088" s="36"/>
      <c r="D7088" s="36"/>
      <c r="E7088" s="36"/>
      <c r="F7088" s="36"/>
      <c r="G7088" s="36"/>
      <c r="H7088" s="36"/>
    </row>
    <row r="7089" spans="1:8">
      <c r="A7089" s="47">
        <v>42121</v>
      </c>
      <c r="B7089" s="36">
        <v>62.86</v>
      </c>
      <c r="C7089" s="36"/>
      <c r="D7089" s="36"/>
      <c r="E7089" s="36"/>
      <c r="F7089" s="36"/>
      <c r="G7089" s="36"/>
      <c r="H7089" s="36"/>
    </row>
  </sheetData>
  <hyperlinks>
    <hyperlink ref="A1" location="Contents!A1" display="Back to Contents"/>
  </hyperlink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R275"/>
  <sheetViews>
    <sheetView topLeftCell="B1" workbookViewId="0">
      <selection activeCell="E28" sqref="E28"/>
    </sheetView>
  </sheetViews>
  <sheetFormatPr baseColWidth="10" defaultRowHeight="14" x14ac:dyDescent="0"/>
  <cols>
    <col min="1" max="1" width="16.5" customWidth="1"/>
    <col min="2" max="2" width="21.83203125" customWidth="1"/>
    <col min="4" max="4" width="25.6640625" customWidth="1"/>
    <col min="5" max="5" width="24.6640625" customWidth="1"/>
    <col min="6" max="6" width="37.33203125" customWidth="1"/>
    <col min="7" max="7" width="15.1640625" customWidth="1"/>
    <col min="8" max="8" width="20.1640625" customWidth="1"/>
    <col min="9" max="9" width="12.5" customWidth="1"/>
    <col min="10" max="10" width="15" customWidth="1"/>
    <col min="11" max="11" width="24.83203125" customWidth="1"/>
  </cols>
  <sheetData>
    <row r="1" spans="1:278">
      <c r="A1" s="7" t="s">
        <v>358</v>
      </c>
      <c r="B1" s="52" t="s">
        <v>374</v>
      </c>
      <c r="C1" s="7" t="s">
        <v>358</v>
      </c>
      <c r="D1" s="7" t="s">
        <v>377</v>
      </c>
    </row>
    <row r="2" spans="1:278">
      <c r="A2" s="47">
        <v>41641</v>
      </c>
      <c r="B2" s="48">
        <v>107.94</v>
      </c>
      <c r="C2" s="59">
        <v>36526</v>
      </c>
      <c r="D2" s="60">
        <v>25.51</v>
      </c>
    </row>
    <row r="3" spans="1:278" ht="38" customHeight="1">
      <c r="A3" s="47">
        <v>41642</v>
      </c>
      <c r="B3" s="48">
        <v>106.57</v>
      </c>
      <c r="C3" s="59">
        <v>36557</v>
      </c>
      <c r="D3" s="60">
        <v>27.78</v>
      </c>
      <c r="I3" s="58" t="s">
        <v>373</v>
      </c>
      <c r="J3" s="58"/>
    </row>
    <row r="4" spans="1:278">
      <c r="A4" s="47">
        <v>41645</v>
      </c>
      <c r="B4" s="48">
        <v>106.71</v>
      </c>
      <c r="C4" s="59">
        <v>36586</v>
      </c>
      <c r="D4" s="60">
        <v>27.49</v>
      </c>
    </row>
    <row r="5" spans="1:278">
      <c r="A5" s="47">
        <v>41646</v>
      </c>
      <c r="B5" s="48">
        <v>107.01</v>
      </c>
      <c r="C5" s="59">
        <v>36617</v>
      </c>
      <c r="D5" s="60">
        <v>22.76</v>
      </c>
    </row>
    <row r="6" spans="1:278">
      <c r="A6" s="47">
        <v>41647</v>
      </c>
      <c r="B6" s="48">
        <v>107.42</v>
      </c>
      <c r="C6" s="59">
        <v>36647</v>
      </c>
      <c r="D6" s="60">
        <v>27.74</v>
      </c>
    </row>
    <row r="7" spans="1:278">
      <c r="A7" s="47">
        <v>41648</v>
      </c>
      <c r="B7" s="48">
        <v>107.49</v>
      </c>
      <c r="C7" s="59">
        <v>36678</v>
      </c>
      <c r="D7" s="60">
        <v>29.8</v>
      </c>
    </row>
    <row r="8" spans="1:278">
      <c r="A8" s="47">
        <v>41649</v>
      </c>
      <c r="B8" s="48">
        <v>106.44</v>
      </c>
      <c r="C8" s="59">
        <v>36708</v>
      </c>
      <c r="D8" s="60">
        <v>28.68</v>
      </c>
    </row>
    <row r="9" spans="1:278">
      <c r="A9" s="47">
        <v>41652</v>
      </c>
      <c r="B9" s="48">
        <v>108.02</v>
      </c>
      <c r="C9" s="59">
        <v>36739</v>
      </c>
      <c r="D9" s="60">
        <v>30.2</v>
      </c>
    </row>
    <row r="10" spans="1:278">
      <c r="A10" s="47">
        <v>41653</v>
      </c>
      <c r="B10" s="48">
        <v>107.12</v>
      </c>
      <c r="C10" s="59">
        <v>36770</v>
      </c>
      <c r="D10" s="60">
        <v>33.14</v>
      </c>
    </row>
    <row r="11" spans="1:278">
      <c r="A11" s="47">
        <v>41654</v>
      </c>
      <c r="B11" s="48">
        <v>108.09</v>
      </c>
      <c r="C11" s="59">
        <v>36800</v>
      </c>
      <c r="D11" s="60">
        <v>30.96</v>
      </c>
    </row>
    <row r="12" spans="1:278">
      <c r="A12" s="47">
        <v>41655</v>
      </c>
      <c r="B12" s="48">
        <v>107.46</v>
      </c>
      <c r="C12" s="59">
        <v>36831</v>
      </c>
      <c r="D12" s="60">
        <v>32.549999999999997</v>
      </c>
    </row>
    <row r="13" spans="1:278">
      <c r="A13" s="47">
        <v>41656</v>
      </c>
      <c r="B13" s="48">
        <v>108.45</v>
      </c>
      <c r="C13" s="59">
        <v>36861</v>
      </c>
      <c r="D13" s="60">
        <v>25.66</v>
      </c>
    </row>
    <row r="14" spans="1:278">
      <c r="A14" s="47">
        <v>41660</v>
      </c>
      <c r="B14" s="48">
        <v>109.17</v>
      </c>
      <c r="C14" s="59">
        <v>36892</v>
      </c>
      <c r="D14" s="60">
        <v>25.62</v>
      </c>
    </row>
    <row r="15" spans="1:278">
      <c r="A15" s="47">
        <v>41661</v>
      </c>
      <c r="B15" s="48">
        <v>109.69</v>
      </c>
      <c r="C15" s="59">
        <v>36923</v>
      </c>
      <c r="D15" s="60">
        <v>27.5</v>
      </c>
    </row>
    <row r="16" spans="1:278">
      <c r="A16" s="47">
        <v>41662</v>
      </c>
      <c r="B16" s="48">
        <v>109.69</v>
      </c>
      <c r="C16" s="59">
        <v>36951</v>
      </c>
      <c r="D16" s="60">
        <v>24.5</v>
      </c>
      <c r="F16" s="7" t="s">
        <v>358</v>
      </c>
      <c r="G16" s="64">
        <v>41641</v>
      </c>
      <c r="H16" s="64">
        <v>41642</v>
      </c>
      <c r="I16" s="64">
        <v>41645</v>
      </c>
      <c r="J16" s="64">
        <v>41646</v>
      </c>
      <c r="K16" s="64">
        <v>41647</v>
      </c>
      <c r="L16" s="64">
        <v>41648</v>
      </c>
      <c r="M16" s="64">
        <v>41649</v>
      </c>
      <c r="N16" s="64">
        <v>41652</v>
      </c>
      <c r="O16" s="64">
        <v>41653</v>
      </c>
      <c r="P16" s="64">
        <v>41654</v>
      </c>
      <c r="Q16" s="64">
        <v>41655</v>
      </c>
      <c r="R16" s="64">
        <v>41656</v>
      </c>
      <c r="S16" s="64">
        <v>41660</v>
      </c>
      <c r="T16" s="64">
        <v>41661</v>
      </c>
      <c r="U16" s="64">
        <v>41662</v>
      </c>
      <c r="V16" s="64">
        <v>41663</v>
      </c>
      <c r="W16" s="64">
        <v>41666</v>
      </c>
      <c r="X16" s="64">
        <v>41667</v>
      </c>
      <c r="Y16" s="64">
        <v>41668</v>
      </c>
      <c r="Z16" s="64">
        <v>41669</v>
      </c>
      <c r="AA16" s="64">
        <v>41670</v>
      </c>
      <c r="AB16" s="64">
        <v>41673</v>
      </c>
      <c r="AC16" s="64">
        <v>41674</v>
      </c>
      <c r="AD16" s="64">
        <v>41675</v>
      </c>
      <c r="AE16" s="64">
        <v>41676</v>
      </c>
      <c r="AF16" s="64">
        <v>41677</v>
      </c>
      <c r="AG16" s="64">
        <v>41680</v>
      </c>
      <c r="AH16" s="64">
        <v>41681</v>
      </c>
      <c r="AI16" s="64">
        <v>41682</v>
      </c>
      <c r="AJ16" s="64">
        <v>41683</v>
      </c>
      <c r="AK16" s="64">
        <v>41684</v>
      </c>
      <c r="AL16" s="64">
        <v>41688</v>
      </c>
      <c r="AM16" s="64">
        <v>41689</v>
      </c>
      <c r="AN16" s="64">
        <v>41690</v>
      </c>
      <c r="AO16" s="64">
        <v>41691</v>
      </c>
      <c r="AP16" s="64">
        <v>41694</v>
      </c>
      <c r="AQ16" s="64">
        <v>41695</v>
      </c>
      <c r="AR16" s="64">
        <v>41696</v>
      </c>
      <c r="AS16" s="64">
        <v>41697</v>
      </c>
      <c r="AT16" s="64">
        <v>41698</v>
      </c>
      <c r="AU16" s="64">
        <v>41701</v>
      </c>
      <c r="AV16" s="64">
        <v>41702</v>
      </c>
      <c r="AW16" s="64">
        <v>41703</v>
      </c>
      <c r="AX16" s="64">
        <v>41704</v>
      </c>
      <c r="AY16" s="64">
        <v>41705</v>
      </c>
      <c r="AZ16" s="64">
        <v>41708</v>
      </c>
      <c r="BA16" s="64">
        <v>41709</v>
      </c>
      <c r="BB16" s="64">
        <v>41710</v>
      </c>
      <c r="BC16" s="64">
        <v>41711</v>
      </c>
      <c r="BD16" s="64">
        <v>41712</v>
      </c>
      <c r="BE16" s="64">
        <v>41715</v>
      </c>
      <c r="BF16" s="64">
        <v>41716</v>
      </c>
      <c r="BG16" s="64">
        <v>41717</v>
      </c>
      <c r="BH16" s="64">
        <v>41718</v>
      </c>
      <c r="BI16" s="64">
        <v>41719</v>
      </c>
      <c r="BJ16" s="64">
        <v>41722</v>
      </c>
      <c r="BK16" s="64">
        <v>41723</v>
      </c>
      <c r="BL16" s="64">
        <v>41724</v>
      </c>
      <c r="BM16" s="64">
        <v>41725</v>
      </c>
      <c r="BN16" s="64">
        <v>41726</v>
      </c>
      <c r="BO16" s="64">
        <v>41729</v>
      </c>
      <c r="BP16" s="64">
        <v>41730</v>
      </c>
      <c r="BQ16" s="64">
        <v>41731</v>
      </c>
      <c r="BR16" s="64">
        <v>41732</v>
      </c>
      <c r="BS16" s="64">
        <v>41733</v>
      </c>
      <c r="BT16" s="64">
        <v>41736</v>
      </c>
      <c r="BU16" s="64">
        <v>41737</v>
      </c>
      <c r="BV16" s="64">
        <v>41738</v>
      </c>
      <c r="BW16" s="64">
        <v>41739</v>
      </c>
      <c r="BX16" s="64">
        <v>41740</v>
      </c>
      <c r="BY16" s="64">
        <v>41743</v>
      </c>
      <c r="BZ16" s="64">
        <v>41744</v>
      </c>
      <c r="CA16" s="64">
        <v>41745</v>
      </c>
      <c r="CB16" s="64">
        <v>41746</v>
      </c>
      <c r="CC16" s="64">
        <v>41750</v>
      </c>
      <c r="CD16" s="64">
        <v>41751</v>
      </c>
      <c r="CE16" s="64">
        <v>41752</v>
      </c>
      <c r="CF16" s="64">
        <v>41753</v>
      </c>
      <c r="CG16" s="64">
        <v>41754</v>
      </c>
      <c r="CH16" s="64">
        <v>41757</v>
      </c>
      <c r="CI16" s="64">
        <v>41758</v>
      </c>
      <c r="CJ16" s="64">
        <v>41759</v>
      </c>
      <c r="CK16" s="64">
        <v>41760</v>
      </c>
      <c r="CL16" s="64">
        <v>41761</v>
      </c>
      <c r="CM16" s="64">
        <v>41764</v>
      </c>
      <c r="CN16" s="64">
        <v>41765</v>
      </c>
      <c r="CO16" s="64">
        <v>41766</v>
      </c>
      <c r="CP16" s="64">
        <v>41767</v>
      </c>
      <c r="CQ16" s="64">
        <v>41768</v>
      </c>
      <c r="CR16" s="64">
        <v>41771</v>
      </c>
      <c r="CS16" s="64">
        <v>41772</v>
      </c>
      <c r="CT16" s="64">
        <v>41773</v>
      </c>
      <c r="CU16" s="64">
        <v>41774</v>
      </c>
      <c r="CV16" s="64">
        <v>41775</v>
      </c>
      <c r="CW16" s="64">
        <v>41778</v>
      </c>
      <c r="CX16" s="64">
        <v>41779</v>
      </c>
      <c r="CY16" s="64">
        <v>41780</v>
      </c>
      <c r="CZ16" s="64">
        <v>41781</v>
      </c>
      <c r="DA16" s="64">
        <v>41782</v>
      </c>
      <c r="DB16" s="64">
        <v>41786</v>
      </c>
      <c r="DC16" s="64">
        <v>41787</v>
      </c>
      <c r="DD16" s="64">
        <v>41788</v>
      </c>
      <c r="DE16" s="64">
        <v>41789</v>
      </c>
      <c r="DF16" s="64">
        <v>41792</v>
      </c>
      <c r="DG16" s="64">
        <v>41793</v>
      </c>
      <c r="DH16" s="64">
        <v>41794</v>
      </c>
      <c r="DI16" s="64">
        <v>41795</v>
      </c>
      <c r="DJ16" s="64">
        <v>41796</v>
      </c>
      <c r="DK16" s="64">
        <v>41799</v>
      </c>
      <c r="DL16" s="64">
        <v>41800</v>
      </c>
      <c r="DM16" s="64">
        <v>41801</v>
      </c>
      <c r="DN16" s="64">
        <v>41802</v>
      </c>
      <c r="DO16" s="64">
        <v>41803</v>
      </c>
      <c r="DP16" s="64">
        <v>41806</v>
      </c>
      <c r="DQ16" s="64">
        <v>41807</v>
      </c>
      <c r="DR16" s="64">
        <v>41808</v>
      </c>
      <c r="DS16" s="64">
        <v>41809</v>
      </c>
      <c r="DT16" s="64">
        <v>41810</v>
      </c>
      <c r="DU16" s="64">
        <v>41813</v>
      </c>
      <c r="DV16" s="64">
        <v>41814</v>
      </c>
      <c r="DW16" s="64">
        <v>41815</v>
      </c>
      <c r="DX16" s="64">
        <v>41816</v>
      </c>
      <c r="DY16" s="64">
        <v>41817</v>
      </c>
      <c r="DZ16" s="64">
        <v>41820</v>
      </c>
      <c r="EA16" s="64">
        <v>41821</v>
      </c>
      <c r="EB16" s="64">
        <v>41822</v>
      </c>
      <c r="EC16" s="64">
        <v>41823</v>
      </c>
      <c r="ED16" s="64">
        <v>41827</v>
      </c>
      <c r="EE16" s="64">
        <v>41828</v>
      </c>
      <c r="EF16" s="64">
        <v>41829</v>
      </c>
      <c r="EG16" s="64">
        <v>41830</v>
      </c>
      <c r="EH16" s="64">
        <v>41831</v>
      </c>
      <c r="EI16" s="64">
        <v>41834</v>
      </c>
      <c r="EJ16" s="64">
        <v>41835</v>
      </c>
      <c r="EK16" s="64">
        <v>41836</v>
      </c>
      <c r="EL16" s="64">
        <v>41837</v>
      </c>
      <c r="EM16" s="64">
        <v>41838</v>
      </c>
      <c r="EN16" s="64">
        <v>41841</v>
      </c>
      <c r="EO16" s="64">
        <v>41842</v>
      </c>
      <c r="EP16" s="64">
        <v>41843</v>
      </c>
      <c r="EQ16" s="64">
        <v>41844</v>
      </c>
      <c r="ER16" s="64">
        <v>41845</v>
      </c>
      <c r="ES16" s="64">
        <v>41848</v>
      </c>
      <c r="ET16" s="64">
        <v>41849</v>
      </c>
      <c r="EU16" s="64">
        <v>41850</v>
      </c>
      <c r="EV16" s="64">
        <v>41851</v>
      </c>
      <c r="EW16" s="64">
        <v>41852</v>
      </c>
      <c r="EX16" s="64">
        <v>41855</v>
      </c>
      <c r="EY16" s="64">
        <v>41856</v>
      </c>
      <c r="EZ16" s="64">
        <v>41857</v>
      </c>
      <c r="FA16" s="64">
        <v>41858</v>
      </c>
      <c r="FB16" s="64">
        <v>41859</v>
      </c>
      <c r="FC16" s="64">
        <v>41862</v>
      </c>
      <c r="FD16" s="64">
        <v>41863</v>
      </c>
      <c r="FE16" s="64">
        <v>41864</v>
      </c>
      <c r="FF16" s="64">
        <v>41865</v>
      </c>
      <c r="FG16" s="64">
        <v>41866</v>
      </c>
      <c r="FH16" s="64">
        <v>41869</v>
      </c>
      <c r="FI16" s="64">
        <v>41870</v>
      </c>
      <c r="FJ16" s="64">
        <v>41871</v>
      </c>
      <c r="FK16" s="64">
        <v>41872</v>
      </c>
      <c r="FL16" s="64">
        <v>41873</v>
      </c>
      <c r="FM16" s="64">
        <v>41876</v>
      </c>
      <c r="FN16" s="64">
        <v>41877</v>
      </c>
      <c r="FO16" s="64">
        <v>41878</v>
      </c>
      <c r="FP16" s="64">
        <v>41879</v>
      </c>
      <c r="FQ16" s="64">
        <v>41880</v>
      </c>
      <c r="FR16" s="64">
        <v>41884</v>
      </c>
      <c r="FS16" s="64">
        <v>41885</v>
      </c>
      <c r="FT16" s="64">
        <v>41886</v>
      </c>
      <c r="FU16" s="64">
        <v>41887</v>
      </c>
      <c r="FV16" s="64">
        <v>41890</v>
      </c>
      <c r="FW16" s="64">
        <v>41891</v>
      </c>
      <c r="FX16" s="64">
        <v>41892</v>
      </c>
      <c r="FY16" s="64">
        <v>41893</v>
      </c>
      <c r="FZ16" s="64">
        <v>41894</v>
      </c>
      <c r="GA16" s="64">
        <v>41897</v>
      </c>
      <c r="GB16" s="64">
        <v>41898</v>
      </c>
      <c r="GC16" s="64">
        <v>41899</v>
      </c>
      <c r="GD16" s="64">
        <v>41900</v>
      </c>
      <c r="GE16" s="64">
        <v>41901</v>
      </c>
      <c r="GF16" s="64">
        <v>41904</v>
      </c>
      <c r="GG16" s="64">
        <v>41905</v>
      </c>
      <c r="GH16" s="64">
        <v>41906</v>
      </c>
      <c r="GI16" s="64">
        <v>41907</v>
      </c>
      <c r="GJ16" s="64">
        <v>41908</v>
      </c>
      <c r="GK16" s="64">
        <v>41911</v>
      </c>
      <c r="GL16" s="64">
        <v>41912</v>
      </c>
      <c r="GM16" s="64">
        <v>41913</v>
      </c>
      <c r="GN16" s="64">
        <v>41914</v>
      </c>
      <c r="GO16" s="64">
        <v>41915</v>
      </c>
      <c r="GP16" s="64">
        <v>41918</v>
      </c>
      <c r="GQ16" s="64">
        <v>41919</v>
      </c>
      <c r="GR16" s="64">
        <v>41920</v>
      </c>
      <c r="GS16" s="64">
        <v>41921</v>
      </c>
      <c r="GT16" s="64">
        <v>41922</v>
      </c>
      <c r="GU16" s="64">
        <v>41925</v>
      </c>
      <c r="GV16" s="64">
        <v>41926</v>
      </c>
      <c r="GW16" s="64">
        <v>41927</v>
      </c>
      <c r="GX16" s="64">
        <v>41928</v>
      </c>
      <c r="GY16" s="64">
        <v>41929</v>
      </c>
      <c r="GZ16" s="64">
        <v>41932</v>
      </c>
      <c r="HA16" s="64">
        <v>41933</v>
      </c>
      <c r="HB16" s="64">
        <v>41934</v>
      </c>
      <c r="HC16" s="64">
        <v>41935</v>
      </c>
      <c r="HD16" s="64">
        <v>41936</v>
      </c>
      <c r="HE16" s="64">
        <v>41939</v>
      </c>
      <c r="HF16" s="64">
        <v>41940</v>
      </c>
      <c r="HG16" s="64">
        <v>41941</v>
      </c>
      <c r="HH16" s="64">
        <v>41942</v>
      </c>
      <c r="HI16" s="64">
        <v>41943</v>
      </c>
      <c r="HJ16" s="64">
        <v>41946</v>
      </c>
      <c r="HK16" s="64">
        <v>41947</v>
      </c>
      <c r="HL16" s="64">
        <v>41948</v>
      </c>
      <c r="HM16" s="64">
        <v>41949</v>
      </c>
      <c r="HN16" s="64">
        <v>41950</v>
      </c>
      <c r="HO16" s="64">
        <v>41953</v>
      </c>
      <c r="HP16" s="64">
        <v>41954</v>
      </c>
      <c r="HQ16" s="64">
        <v>41955</v>
      </c>
      <c r="HR16" s="64">
        <v>41956</v>
      </c>
      <c r="HS16" s="64">
        <v>41957</v>
      </c>
      <c r="HT16" s="64">
        <v>41960</v>
      </c>
      <c r="HU16" s="64">
        <v>41961</v>
      </c>
      <c r="HV16" s="64">
        <v>41962</v>
      </c>
      <c r="HW16" s="64">
        <v>41963</v>
      </c>
      <c r="HX16" s="64">
        <v>41964</v>
      </c>
      <c r="HY16" s="64">
        <v>41967</v>
      </c>
      <c r="HZ16" s="64">
        <v>41968</v>
      </c>
      <c r="IA16" s="64">
        <v>41969</v>
      </c>
      <c r="IB16" s="64">
        <v>41971</v>
      </c>
      <c r="IC16" s="64">
        <v>41974</v>
      </c>
      <c r="ID16" s="64">
        <v>41975</v>
      </c>
      <c r="IE16" s="64">
        <v>41976</v>
      </c>
      <c r="IF16" s="64">
        <v>41977</v>
      </c>
      <c r="IG16" s="64">
        <v>41978</v>
      </c>
      <c r="IH16" s="64">
        <v>41981</v>
      </c>
      <c r="II16" s="64">
        <v>41982</v>
      </c>
      <c r="IJ16" s="64">
        <v>41983</v>
      </c>
      <c r="IK16" s="64">
        <v>41984</v>
      </c>
      <c r="IL16" s="64">
        <v>41985</v>
      </c>
      <c r="IM16" s="64">
        <v>41988</v>
      </c>
      <c r="IN16" s="64">
        <v>41989</v>
      </c>
      <c r="IO16" s="64">
        <v>41990</v>
      </c>
      <c r="IP16" s="64">
        <v>41991</v>
      </c>
      <c r="IQ16" s="64">
        <v>41992</v>
      </c>
      <c r="IR16" s="64">
        <v>41995</v>
      </c>
      <c r="IS16" s="64">
        <v>41996</v>
      </c>
      <c r="IT16" s="64">
        <v>41997</v>
      </c>
      <c r="IU16" s="64">
        <v>41999</v>
      </c>
      <c r="IV16" s="64">
        <v>42002</v>
      </c>
      <c r="IW16" s="64">
        <v>42003</v>
      </c>
      <c r="IX16" s="64">
        <v>42004</v>
      </c>
      <c r="IY16" s="64">
        <v>42006</v>
      </c>
      <c r="IZ16" s="64">
        <v>42009</v>
      </c>
      <c r="JA16" s="64">
        <v>42010</v>
      </c>
      <c r="JB16" s="64">
        <v>42011</v>
      </c>
      <c r="JC16" s="64">
        <v>42012</v>
      </c>
      <c r="JD16" s="64">
        <v>42013</v>
      </c>
      <c r="JE16" s="64">
        <v>42016</v>
      </c>
      <c r="JF16" s="64">
        <v>42017</v>
      </c>
      <c r="JG16" s="64">
        <v>42018</v>
      </c>
      <c r="JH16" s="64">
        <v>42019</v>
      </c>
      <c r="JI16" s="64">
        <v>42020</v>
      </c>
      <c r="JJ16" s="64">
        <v>42024</v>
      </c>
      <c r="JK16" s="64">
        <v>42025</v>
      </c>
      <c r="JL16" s="64">
        <v>42026</v>
      </c>
      <c r="JM16" s="64">
        <v>42027</v>
      </c>
      <c r="JN16" s="64">
        <v>42030</v>
      </c>
      <c r="JO16" s="64">
        <v>42031</v>
      </c>
      <c r="JP16" s="64">
        <v>42032</v>
      </c>
      <c r="JQ16" s="64">
        <v>42033</v>
      </c>
      <c r="JR16" s="64">
        <v>42034</v>
      </c>
    </row>
    <row r="17" spans="1:278">
      <c r="A17" s="47">
        <v>41663</v>
      </c>
      <c r="B17" s="48">
        <v>109.14</v>
      </c>
      <c r="C17" s="59">
        <v>36982</v>
      </c>
      <c r="D17" s="60">
        <v>25.66</v>
      </c>
      <c r="F17" s="7" t="s">
        <v>367</v>
      </c>
      <c r="G17" s="48">
        <v>107.94</v>
      </c>
      <c r="H17" s="48">
        <v>106.57</v>
      </c>
      <c r="I17" s="48">
        <v>106.71</v>
      </c>
      <c r="J17" s="48">
        <v>107.01</v>
      </c>
      <c r="K17" s="48">
        <v>107.42</v>
      </c>
      <c r="L17" s="48">
        <v>107.49</v>
      </c>
      <c r="M17" s="48">
        <v>106.44</v>
      </c>
      <c r="N17" s="48">
        <v>108.02</v>
      </c>
      <c r="O17" s="48">
        <v>107.12</v>
      </c>
      <c r="P17" s="48">
        <v>108.09</v>
      </c>
      <c r="Q17" s="48">
        <v>107.46</v>
      </c>
      <c r="R17" s="48">
        <v>108.45</v>
      </c>
      <c r="S17" s="48">
        <v>109.17</v>
      </c>
      <c r="T17" s="48">
        <v>109.69</v>
      </c>
      <c r="U17" s="48">
        <v>109.69</v>
      </c>
      <c r="V17" s="48">
        <v>109.14</v>
      </c>
      <c r="W17" s="48">
        <v>108.72</v>
      </c>
      <c r="X17" s="48">
        <v>109.1</v>
      </c>
      <c r="Y17" s="48">
        <v>108.83</v>
      </c>
      <c r="Z17" s="48">
        <v>109.36</v>
      </c>
      <c r="AA17" s="48">
        <v>108.16</v>
      </c>
      <c r="AB17" s="48">
        <v>106.55</v>
      </c>
      <c r="AC17" s="48">
        <v>107.04</v>
      </c>
      <c r="AD17" s="48">
        <v>106.81</v>
      </c>
      <c r="AE17" s="48">
        <v>108.15</v>
      </c>
      <c r="AF17" s="48">
        <v>110.12</v>
      </c>
      <c r="AG17" s="48">
        <v>110.18</v>
      </c>
      <c r="AH17" s="48">
        <v>109.21</v>
      </c>
      <c r="AI17" s="48">
        <v>108.62</v>
      </c>
      <c r="AJ17" s="48">
        <v>108.98</v>
      </c>
      <c r="AK17" s="48">
        <v>108.63</v>
      </c>
      <c r="AL17" s="48">
        <v>110.14</v>
      </c>
      <c r="AM17" s="48">
        <v>110.37</v>
      </c>
      <c r="AN17" s="48">
        <v>109.42</v>
      </c>
      <c r="AO17" s="48">
        <v>109.03</v>
      </c>
      <c r="AP17" s="48">
        <v>109.76</v>
      </c>
      <c r="AQ17" s="48">
        <v>109.19</v>
      </c>
      <c r="AR17" s="48">
        <v>109.39</v>
      </c>
      <c r="AS17" s="48">
        <v>108.54</v>
      </c>
      <c r="AT17" s="48">
        <v>108.98</v>
      </c>
      <c r="AU17" s="48">
        <v>111.26</v>
      </c>
      <c r="AV17" s="48">
        <v>109.17</v>
      </c>
      <c r="AW17" s="48">
        <v>108.15</v>
      </c>
      <c r="AX17" s="48">
        <v>107.99</v>
      </c>
      <c r="AY17" s="48">
        <v>109.14</v>
      </c>
      <c r="AZ17" s="48">
        <v>108.27</v>
      </c>
      <c r="BA17" s="48">
        <v>108.35</v>
      </c>
      <c r="BB17" s="48">
        <v>107.88</v>
      </c>
      <c r="BC17" s="48">
        <v>107.48</v>
      </c>
      <c r="BD17" s="48">
        <v>108.08</v>
      </c>
      <c r="BE17" s="48">
        <v>106.99</v>
      </c>
      <c r="BF17" s="48">
        <v>106.79</v>
      </c>
      <c r="BG17" s="48">
        <v>105.95</v>
      </c>
      <c r="BH17" s="48">
        <v>105.73</v>
      </c>
      <c r="BI17" s="48">
        <v>107.2</v>
      </c>
      <c r="BJ17" s="48">
        <v>106.59</v>
      </c>
      <c r="BK17" s="48">
        <v>107.01</v>
      </c>
      <c r="BL17" s="48">
        <v>105.9</v>
      </c>
      <c r="BM17" s="48">
        <v>106.58</v>
      </c>
      <c r="BN17" s="48">
        <v>106.64</v>
      </c>
      <c r="BO17" s="48">
        <v>105.95</v>
      </c>
      <c r="BP17" s="48">
        <v>105.7</v>
      </c>
      <c r="BQ17" s="48">
        <v>103.37</v>
      </c>
      <c r="BR17" s="48">
        <v>104.88</v>
      </c>
      <c r="BS17" s="48">
        <v>106.41</v>
      </c>
      <c r="BT17" s="48">
        <v>104.89</v>
      </c>
      <c r="BU17" s="48">
        <v>105.83</v>
      </c>
      <c r="BV17" s="48">
        <v>107.39</v>
      </c>
      <c r="BW17" s="48">
        <v>107.1</v>
      </c>
      <c r="BX17" s="48">
        <v>107.34</v>
      </c>
      <c r="BY17" s="48">
        <v>107.68</v>
      </c>
      <c r="BZ17" s="48">
        <v>109.1</v>
      </c>
      <c r="CA17" s="48">
        <v>109.71</v>
      </c>
      <c r="CB17" s="48">
        <v>109.79</v>
      </c>
      <c r="CC17" s="48">
        <v>109.69</v>
      </c>
      <c r="CD17" s="48">
        <v>108.54</v>
      </c>
      <c r="CE17" s="48">
        <v>108.48</v>
      </c>
      <c r="CF17" s="48">
        <v>109.79</v>
      </c>
      <c r="CG17" s="48">
        <v>109.53</v>
      </c>
      <c r="CH17" s="48">
        <v>109.12</v>
      </c>
      <c r="CI17" s="48">
        <v>109.89</v>
      </c>
      <c r="CJ17" s="48">
        <v>108.63</v>
      </c>
      <c r="CK17" s="48">
        <v>108.63</v>
      </c>
      <c r="CL17" s="48">
        <v>109.48</v>
      </c>
      <c r="CM17" s="48">
        <v>109.48</v>
      </c>
      <c r="CN17" s="48">
        <v>108.3</v>
      </c>
      <c r="CO17" s="48">
        <v>108.17</v>
      </c>
      <c r="CP17" s="48">
        <v>108.19</v>
      </c>
      <c r="CQ17" s="48">
        <v>108.26</v>
      </c>
      <c r="CR17" s="48">
        <v>108.37</v>
      </c>
      <c r="CS17" s="48">
        <v>108.78</v>
      </c>
      <c r="CT17" s="48">
        <v>109.87</v>
      </c>
      <c r="CU17" s="48">
        <v>109.74</v>
      </c>
      <c r="CV17" s="48">
        <v>110.9</v>
      </c>
      <c r="CW17" s="48">
        <v>110.84</v>
      </c>
      <c r="CX17" s="48">
        <v>110.35</v>
      </c>
      <c r="CY17" s="48">
        <v>111.32</v>
      </c>
      <c r="CZ17" s="48">
        <v>110.89</v>
      </c>
      <c r="DA17" s="48">
        <v>110.19</v>
      </c>
      <c r="DB17" s="48">
        <v>109.81</v>
      </c>
      <c r="DC17" s="48">
        <v>109.09</v>
      </c>
      <c r="DD17" s="48">
        <v>109.98</v>
      </c>
      <c r="DE17" s="48">
        <v>109.21</v>
      </c>
      <c r="DF17" s="48">
        <v>109.34</v>
      </c>
      <c r="DG17" s="48">
        <v>108.87</v>
      </c>
      <c r="DH17" s="48">
        <v>109.07</v>
      </c>
      <c r="DI17" s="48">
        <v>108.43</v>
      </c>
      <c r="DJ17" s="48">
        <v>109.21</v>
      </c>
      <c r="DK17" s="48">
        <v>110.55</v>
      </c>
      <c r="DL17" s="48">
        <v>109.18</v>
      </c>
      <c r="DM17" s="48">
        <v>109.83</v>
      </c>
      <c r="DN17" s="48">
        <v>112.18</v>
      </c>
      <c r="DO17" s="48">
        <v>113.15</v>
      </c>
      <c r="DP17" s="48">
        <v>113.42</v>
      </c>
      <c r="DQ17" s="48">
        <v>114.02</v>
      </c>
      <c r="DR17" s="48">
        <v>114.25</v>
      </c>
      <c r="DS17" s="48">
        <v>115.19</v>
      </c>
      <c r="DT17" s="48">
        <v>114.55</v>
      </c>
      <c r="DU17" s="48">
        <v>113.62</v>
      </c>
      <c r="DV17" s="48">
        <v>113.74</v>
      </c>
      <c r="DW17" s="48">
        <v>112.84</v>
      </c>
      <c r="DX17" s="48">
        <v>112.61</v>
      </c>
      <c r="DY17" s="48">
        <v>112.62</v>
      </c>
      <c r="DZ17" s="48">
        <v>111.03</v>
      </c>
      <c r="EA17" s="48">
        <v>110.84</v>
      </c>
      <c r="EB17" s="48">
        <v>110.18</v>
      </c>
      <c r="EC17" s="48">
        <v>108.98</v>
      </c>
      <c r="ED17" s="48">
        <v>108.7</v>
      </c>
      <c r="EE17" s="48">
        <v>107.65</v>
      </c>
      <c r="EF17" s="48">
        <v>106.84</v>
      </c>
      <c r="EG17" s="48">
        <v>106.2</v>
      </c>
      <c r="EH17" s="48">
        <v>105.77</v>
      </c>
      <c r="EI17" s="48">
        <v>104.73</v>
      </c>
      <c r="EJ17" s="48">
        <v>104.73</v>
      </c>
      <c r="EK17" s="48">
        <v>105.41</v>
      </c>
      <c r="EL17" s="48">
        <v>106.04</v>
      </c>
      <c r="EM17" s="48">
        <v>106.03</v>
      </c>
      <c r="EN17" s="48">
        <v>105.71</v>
      </c>
      <c r="EO17" s="48">
        <v>106.48</v>
      </c>
      <c r="EP17" s="48">
        <v>106.85</v>
      </c>
      <c r="EQ17" s="48">
        <v>105.78</v>
      </c>
      <c r="ER17" s="48">
        <v>106.89</v>
      </c>
      <c r="ES17" s="48">
        <v>106.7</v>
      </c>
      <c r="ET17" s="48">
        <v>106.98</v>
      </c>
      <c r="EU17" s="48">
        <v>106.47</v>
      </c>
      <c r="EV17" s="48">
        <v>104.94</v>
      </c>
      <c r="EW17" s="48">
        <v>103.45</v>
      </c>
      <c r="EX17" s="48">
        <v>103.63</v>
      </c>
      <c r="EY17" s="48">
        <v>102.82</v>
      </c>
      <c r="EZ17" s="48">
        <v>104.17</v>
      </c>
      <c r="FA17" s="48">
        <v>104.02</v>
      </c>
      <c r="FB17" s="48">
        <v>103.36</v>
      </c>
      <c r="FC17" s="48">
        <v>103.47</v>
      </c>
      <c r="FD17" s="48">
        <v>101.68</v>
      </c>
      <c r="FE17" s="48">
        <v>102.27</v>
      </c>
      <c r="FF17" s="48">
        <v>101.15</v>
      </c>
      <c r="FG17" s="48">
        <v>101.13</v>
      </c>
      <c r="FH17" s="48">
        <v>99.37</v>
      </c>
      <c r="FI17" s="48">
        <v>99.74</v>
      </c>
      <c r="FJ17" s="48">
        <v>99.92</v>
      </c>
      <c r="FK17" s="48">
        <v>100.28</v>
      </c>
      <c r="FL17" s="48">
        <v>100.09</v>
      </c>
      <c r="FM17" s="48">
        <v>100.49</v>
      </c>
      <c r="FN17" s="48">
        <v>100.5</v>
      </c>
      <c r="FO17" s="48">
        <v>100.4</v>
      </c>
      <c r="FP17" s="48">
        <v>100.71</v>
      </c>
      <c r="FQ17" s="48">
        <v>101.12</v>
      </c>
      <c r="FR17" s="48">
        <v>100.21</v>
      </c>
      <c r="FS17" s="48">
        <v>100.88</v>
      </c>
      <c r="FT17" s="48">
        <v>101.21</v>
      </c>
      <c r="FU17" s="48">
        <v>99.51</v>
      </c>
      <c r="FV17" s="48">
        <v>99.53</v>
      </c>
      <c r="FW17" s="48">
        <v>98.08</v>
      </c>
      <c r="FX17" s="48">
        <v>96.26</v>
      </c>
      <c r="FY17" s="48">
        <v>96.42</v>
      </c>
      <c r="FZ17" s="48">
        <v>96.31</v>
      </c>
      <c r="GA17" s="48">
        <v>96.43</v>
      </c>
      <c r="GB17" s="48">
        <v>97.39</v>
      </c>
      <c r="GC17" s="48">
        <v>97.7</v>
      </c>
      <c r="GD17" s="48">
        <v>96.82</v>
      </c>
      <c r="GE17" s="48">
        <v>96.75</v>
      </c>
      <c r="GF17" s="48">
        <v>95.37</v>
      </c>
      <c r="GG17" s="48">
        <v>94.87</v>
      </c>
      <c r="GH17" s="48">
        <v>94.53</v>
      </c>
      <c r="GI17" s="48">
        <v>95.2</v>
      </c>
      <c r="GJ17" s="48">
        <v>95.08</v>
      </c>
      <c r="GK17" s="48">
        <v>95.7</v>
      </c>
      <c r="GL17" s="48">
        <v>94.67</v>
      </c>
      <c r="GM17" s="48">
        <v>94.57</v>
      </c>
      <c r="GN17" s="48">
        <v>91.29</v>
      </c>
      <c r="GO17" s="48">
        <v>90.8</v>
      </c>
      <c r="GP17" s="48">
        <v>90.65</v>
      </c>
      <c r="GQ17" s="48">
        <v>90.9</v>
      </c>
      <c r="GR17" s="48">
        <v>90.25</v>
      </c>
      <c r="GS17" s="48">
        <v>90.47</v>
      </c>
      <c r="GT17" s="48">
        <v>88.66</v>
      </c>
      <c r="GU17" s="48">
        <v>87.82</v>
      </c>
      <c r="GV17" s="48">
        <v>86.36</v>
      </c>
      <c r="GW17" s="48">
        <v>84.02</v>
      </c>
      <c r="GX17" s="48">
        <v>84.02</v>
      </c>
      <c r="GY17" s="48">
        <v>85.27</v>
      </c>
      <c r="GZ17" s="48">
        <v>84.42</v>
      </c>
      <c r="HA17" s="48">
        <v>85.17</v>
      </c>
      <c r="HB17" s="48">
        <v>86.38</v>
      </c>
      <c r="HC17" s="48">
        <v>85.94</v>
      </c>
      <c r="HD17" s="48">
        <v>86</v>
      </c>
      <c r="HE17" s="48">
        <v>85.64</v>
      </c>
      <c r="HF17" s="48">
        <v>85.57</v>
      </c>
      <c r="HG17" s="48">
        <v>86.91</v>
      </c>
      <c r="HH17" s="48">
        <v>85.5</v>
      </c>
      <c r="HI17" s="48">
        <v>84.17</v>
      </c>
      <c r="HJ17" s="48">
        <v>84.9</v>
      </c>
      <c r="HK17" s="48">
        <v>82.12</v>
      </c>
      <c r="HL17" s="48">
        <v>82.88</v>
      </c>
      <c r="HM17" s="48">
        <v>82.08</v>
      </c>
      <c r="HN17" s="48">
        <v>83.2</v>
      </c>
      <c r="HO17" s="48">
        <v>82.9</v>
      </c>
      <c r="HP17" s="48">
        <v>80.94</v>
      </c>
      <c r="HQ17" s="48">
        <v>80.42</v>
      </c>
      <c r="HR17" s="48">
        <v>77.739999999999995</v>
      </c>
      <c r="HS17" s="48">
        <v>77.510000000000005</v>
      </c>
      <c r="HT17" s="48">
        <v>76.86</v>
      </c>
      <c r="HU17" s="48">
        <v>77.23</v>
      </c>
      <c r="HV17" s="48">
        <v>77.209999999999994</v>
      </c>
      <c r="HW17" s="48">
        <v>77.61</v>
      </c>
      <c r="HX17" s="48">
        <v>79.2</v>
      </c>
      <c r="HY17" s="48">
        <v>79.62</v>
      </c>
      <c r="HZ17" s="48">
        <v>77.62</v>
      </c>
      <c r="IA17" s="48">
        <v>77.39</v>
      </c>
      <c r="IB17" s="48">
        <v>71.89</v>
      </c>
      <c r="IC17" s="48">
        <v>70.87</v>
      </c>
      <c r="ID17" s="48">
        <v>71.13</v>
      </c>
      <c r="IE17" s="48">
        <v>70.13</v>
      </c>
      <c r="IF17" s="48">
        <v>68.48</v>
      </c>
      <c r="IG17" s="48">
        <v>68</v>
      </c>
      <c r="IH17" s="48">
        <v>65.64</v>
      </c>
      <c r="II17" s="48">
        <v>66.11</v>
      </c>
      <c r="IJ17" s="48">
        <v>63.32</v>
      </c>
      <c r="IK17" s="48">
        <v>63.65</v>
      </c>
      <c r="IL17" s="48">
        <v>61.67</v>
      </c>
      <c r="IM17" s="48">
        <v>61.09</v>
      </c>
      <c r="IN17" s="48">
        <v>60.26</v>
      </c>
      <c r="IO17" s="48">
        <v>59.84</v>
      </c>
      <c r="IP17" s="48">
        <v>58.81</v>
      </c>
      <c r="IQ17" s="48">
        <v>58.87</v>
      </c>
      <c r="IR17" s="48">
        <v>58.31</v>
      </c>
      <c r="IS17" s="48">
        <v>59.07</v>
      </c>
      <c r="IT17" s="48">
        <v>58.67</v>
      </c>
      <c r="IU17" s="48">
        <v>58.72</v>
      </c>
      <c r="IV17" s="48">
        <v>57.86</v>
      </c>
      <c r="IW17" s="48">
        <v>55.6</v>
      </c>
      <c r="IX17" s="48">
        <v>55.27</v>
      </c>
      <c r="IY17" s="48">
        <v>55.38</v>
      </c>
      <c r="IZ17" s="48">
        <v>51.08</v>
      </c>
      <c r="JA17" s="48">
        <v>50.12</v>
      </c>
      <c r="JB17" s="48">
        <v>49.06</v>
      </c>
      <c r="JC17" s="48">
        <v>49.43</v>
      </c>
      <c r="JD17" s="48">
        <v>47.64</v>
      </c>
      <c r="JE17" s="48">
        <v>46.9</v>
      </c>
      <c r="JF17" s="48">
        <v>45.13</v>
      </c>
      <c r="JG17" s="48">
        <v>45.82</v>
      </c>
      <c r="JH17" s="48">
        <v>47.66</v>
      </c>
      <c r="JI17" s="48">
        <v>47.38</v>
      </c>
      <c r="JJ17" s="48">
        <v>46.49</v>
      </c>
      <c r="JK17" s="48">
        <v>46.5</v>
      </c>
      <c r="JL17" s="48">
        <v>46.09</v>
      </c>
      <c r="JM17" s="48">
        <v>46.69</v>
      </c>
      <c r="JN17" s="48">
        <v>46.07</v>
      </c>
      <c r="JO17" s="48">
        <v>46.55</v>
      </c>
      <c r="JP17" s="48">
        <v>47.07</v>
      </c>
      <c r="JQ17" s="48">
        <v>46.61</v>
      </c>
      <c r="JR17" s="48">
        <v>47.52</v>
      </c>
    </row>
    <row r="18" spans="1:278">
      <c r="A18" s="47">
        <v>41666</v>
      </c>
      <c r="B18" s="48">
        <v>108.72</v>
      </c>
      <c r="C18" s="59">
        <v>37012</v>
      </c>
      <c r="D18" s="60">
        <v>28.31</v>
      </c>
      <c r="F18" s="7" t="s">
        <v>370</v>
      </c>
      <c r="G18" s="17">
        <v>107.78</v>
      </c>
      <c r="H18" s="17">
        <v>106.89</v>
      </c>
      <c r="I18" s="17">
        <v>106.73</v>
      </c>
      <c r="J18" s="17">
        <v>107.35</v>
      </c>
      <c r="K18" s="17">
        <v>107.15</v>
      </c>
      <c r="L18" s="17">
        <v>106.39</v>
      </c>
      <c r="M18" s="17">
        <v>107.25</v>
      </c>
      <c r="N18" s="17">
        <v>106.75</v>
      </c>
      <c r="O18" s="17">
        <v>106.39</v>
      </c>
      <c r="P18" s="17">
        <v>107.13</v>
      </c>
      <c r="Q18" s="17">
        <v>107.09</v>
      </c>
      <c r="R18" s="17">
        <v>107.06</v>
      </c>
      <c r="S18" s="17">
        <v>106.73</v>
      </c>
      <c r="T18" s="17">
        <v>108.27</v>
      </c>
      <c r="U18" s="17">
        <v>107.58</v>
      </c>
      <c r="V18" s="17">
        <v>107.88</v>
      </c>
      <c r="W18" s="17">
        <v>106.69</v>
      </c>
      <c r="X18" s="17">
        <v>107.41</v>
      </c>
      <c r="Y18" s="17">
        <v>107.85</v>
      </c>
      <c r="Z18" s="17">
        <v>107.95</v>
      </c>
      <c r="AA18" s="17">
        <v>106.4</v>
      </c>
      <c r="AB18" s="17">
        <v>106.04</v>
      </c>
      <c r="AC18" s="17">
        <v>105.78</v>
      </c>
      <c r="AD18" s="17">
        <v>106.25</v>
      </c>
      <c r="AE18" s="17">
        <v>107.19</v>
      </c>
      <c r="AF18" s="17">
        <v>109.57</v>
      </c>
      <c r="AG18" s="17">
        <v>108.63</v>
      </c>
      <c r="AH18" s="17">
        <v>108.68</v>
      </c>
      <c r="AI18" s="17">
        <v>108.79</v>
      </c>
      <c r="AJ18" s="17">
        <v>108.73</v>
      </c>
      <c r="AK18" s="17">
        <v>108.73</v>
      </c>
      <c r="AL18" s="17">
        <v>110.46</v>
      </c>
      <c r="AM18" s="17">
        <v>110.47</v>
      </c>
      <c r="AN18" s="17">
        <v>110.3</v>
      </c>
      <c r="AO18" s="17">
        <v>109.85</v>
      </c>
      <c r="AP18" s="17">
        <v>110.64</v>
      </c>
      <c r="AQ18" s="17">
        <v>109.51</v>
      </c>
      <c r="AR18" s="17">
        <v>109.52</v>
      </c>
      <c r="AS18" s="17">
        <v>108.96</v>
      </c>
      <c r="AT18" s="17">
        <v>109.07</v>
      </c>
      <c r="AU18" s="17">
        <v>111.2</v>
      </c>
      <c r="AV18" s="17">
        <v>109.3</v>
      </c>
      <c r="AW18" s="17">
        <v>107.76</v>
      </c>
      <c r="AX18" s="17">
        <v>108.1</v>
      </c>
      <c r="AY18" s="17">
        <v>109</v>
      </c>
      <c r="AZ18" s="17">
        <v>108.08</v>
      </c>
      <c r="BA18" s="17">
        <v>108.55</v>
      </c>
      <c r="BB18" s="17">
        <v>108.02</v>
      </c>
      <c r="BC18" s="17">
        <v>107.39</v>
      </c>
      <c r="BD18" s="17">
        <v>108.57</v>
      </c>
      <c r="BE18" s="17">
        <v>108.54</v>
      </c>
      <c r="BF18" s="17">
        <v>106.79</v>
      </c>
      <c r="BG18" s="17">
        <v>105.85</v>
      </c>
      <c r="BH18" s="17">
        <v>106.45</v>
      </c>
      <c r="BI18" s="17">
        <v>106.92</v>
      </c>
      <c r="BJ18" s="17">
        <v>106.81</v>
      </c>
      <c r="BK18" s="17">
        <v>106.99</v>
      </c>
      <c r="BL18" s="17">
        <v>107.03</v>
      </c>
      <c r="BM18" s="17">
        <v>107.83</v>
      </c>
      <c r="BN18" s="17">
        <v>108.07</v>
      </c>
      <c r="BO18" s="17">
        <v>107.76</v>
      </c>
      <c r="BP18" s="17">
        <v>105.62</v>
      </c>
      <c r="BQ18" s="17">
        <v>104.79</v>
      </c>
      <c r="BR18" s="17">
        <v>106.15</v>
      </c>
      <c r="BS18" s="17">
        <v>106.72</v>
      </c>
      <c r="BT18" s="17">
        <v>105.82</v>
      </c>
      <c r="BU18" s="17">
        <v>107.67</v>
      </c>
      <c r="BV18" s="17">
        <v>107.98</v>
      </c>
      <c r="BW18" s="17">
        <v>107.46</v>
      </c>
      <c r="BX18" s="17">
        <v>107.33</v>
      </c>
      <c r="BY18" s="17">
        <v>109.07</v>
      </c>
      <c r="BZ18" s="17">
        <v>108.74</v>
      </c>
      <c r="CA18" s="17">
        <v>108.8</v>
      </c>
      <c r="CB18" s="17">
        <v>109.53</v>
      </c>
      <c r="CC18" s="17">
        <v>109.95</v>
      </c>
      <c r="CD18" s="17">
        <v>109.27</v>
      </c>
      <c r="CE18" s="17">
        <v>109.11</v>
      </c>
      <c r="CF18" s="17">
        <v>110.33</v>
      </c>
      <c r="CG18" s="17">
        <v>109.58</v>
      </c>
      <c r="CH18" s="17">
        <v>108.12</v>
      </c>
      <c r="CI18" s="17">
        <v>108.98</v>
      </c>
      <c r="CJ18" s="17">
        <v>108.07</v>
      </c>
      <c r="CK18" s="17">
        <v>107.76</v>
      </c>
      <c r="CL18" s="17">
        <v>108.59</v>
      </c>
      <c r="CM18" s="17">
        <v>107.72</v>
      </c>
      <c r="CN18" s="17">
        <v>107.06</v>
      </c>
      <c r="CO18" s="17">
        <v>108.13</v>
      </c>
      <c r="CP18" s="17">
        <v>108.04</v>
      </c>
      <c r="CQ18" s="17">
        <v>107.89</v>
      </c>
      <c r="CR18" s="17">
        <v>108.41</v>
      </c>
      <c r="CS18" s="17">
        <v>109.24</v>
      </c>
      <c r="CT18" s="17">
        <v>110.19</v>
      </c>
      <c r="CU18" s="17">
        <v>110.44</v>
      </c>
      <c r="CV18" s="17">
        <v>110.42</v>
      </c>
      <c r="CW18" s="17">
        <v>109.37</v>
      </c>
      <c r="CX18" s="17">
        <v>109.69</v>
      </c>
      <c r="CY18" s="17">
        <v>110.55</v>
      </c>
      <c r="CZ18" s="17">
        <v>110.36</v>
      </c>
      <c r="DA18" s="17">
        <v>110.54</v>
      </c>
      <c r="DB18" s="17">
        <v>110.02</v>
      </c>
      <c r="DC18" s="17">
        <v>109.81</v>
      </c>
      <c r="DD18" s="17">
        <v>109.97</v>
      </c>
      <c r="DE18" s="17">
        <v>109.41</v>
      </c>
      <c r="DF18" s="17">
        <v>108.83</v>
      </c>
      <c r="DG18" s="17">
        <v>108.82</v>
      </c>
      <c r="DH18" s="17">
        <v>108.4</v>
      </c>
      <c r="DI18" s="17">
        <v>108.79</v>
      </c>
      <c r="DJ18" s="17">
        <v>108.61</v>
      </c>
      <c r="DK18" s="17">
        <v>109.99</v>
      </c>
      <c r="DL18" s="17">
        <v>109.52</v>
      </c>
      <c r="DM18" s="17">
        <v>109.95</v>
      </c>
      <c r="DN18" s="17">
        <v>113.02</v>
      </c>
      <c r="DO18" s="17">
        <v>113.41</v>
      </c>
      <c r="DP18" s="17">
        <v>113.22</v>
      </c>
      <c r="DQ18" s="17">
        <v>113.45</v>
      </c>
      <c r="DR18" s="17">
        <v>114.26</v>
      </c>
      <c r="DS18" s="17">
        <v>115.06</v>
      </c>
      <c r="DT18" s="17">
        <v>114.81</v>
      </c>
      <c r="DU18" s="17">
        <v>114.12</v>
      </c>
      <c r="DV18" s="17">
        <v>114.46</v>
      </c>
      <c r="DW18" s="17">
        <v>114</v>
      </c>
      <c r="DX18" s="17">
        <v>113.21</v>
      </c>
      <c r="DY18" s="17">
        <v>113.3</v>
      </c>
      <c r="DZ18" s="17">
        <v>112.36</v>
      </c>
      <c r="EA18" s="17">
        <v>112.29</v>
      </c>
      <c r="EB18" s="17">
        <v>111.24</v>
      </c>
      <c r="EC18" s="17">
        <v>111</v>
      </c>
      <c r="ED18" s="17">
        <v>110.24</v>
      </c>
      <c r="EE18" s="17">
        <v>108.94</v>
      </c>
      <c r="EF18" s="17">
        <v>108.28</v>
      </c>
      <c r="EG18" s="17">
        <v>108.67</v>
      </c>
      <c r="EH18" s="17">
        <v>106.66</v>
      </c>
      <c r="EI18" s="17">
        <v>106.98</v>
      </c>
      <c r="EJ18" s="17">
        <v>106.02</v>
      </c>
      <c r="EK18" s="17">
        <v>105.85</v>
      </c>
      <c r="EL18" s="17">
        <v>105.96</v>
      </c>
      <c r="EM18" s="17">
        <v>107.24</v>
      </c>
      <c r="EN18" s="17">
        <v>107.68</v>
      </c>
      <c r="EO18" s="17">
        <v>107.33</v>
      </c>
      <c r="EP18" s="17">
        <v>108.03</v>
      </c>
      <c r="EQ18" s="17">
        <v>107.07</v>
      </c>
      <c r="ER18" s="17">
        <v>108.39</v>
      </c>
      <c r="ES18" s="17">
        <v>107.57</v>
      </c>
      <c r="ET18" s="17">
        <v>107.72</v>
      </c>
      <c r="EU18" s="17">
        <v>106.51</v>
      </c>
      <c r="EV18" s="17">
        <v>106.02</v>
      </c>
      <c r="EW18" s="17">
        <v>104.84</v>
      </c>
      <c r="EX18" s="17">
        <v>105.41</v>
      </c>
      <c r="EY18" s="17">
        <v>104.61</v>
      </c>
      <c r="EZ18" s="17">
        <v>104.59</v>
      </c>
      <c r="FA18" s="17">
        <v>105.44</v>
      </c>
      <c r="FB18" s="17">
        <v>105.02</v>
      </c>
      <c r="FC18" s="17">
        <v>104.68</v>
      </c>
      <c r="FD18" s="17">
        <v>103.02</v>
      </c>
      <c r="FE18" s="17">
        <v>104.28</v>
      </c>
      <c r="FF18" s="17">
        <v>102.01</v>
      </c>
      <c r="FG18" s="17">
        <v>101.95</v>
      </c>
      <c r="FH18" s="17">
        <v>101.6</v>
      </c>
      <c r="FI18" s="17">
        <v>101.56</v>
      </c>
      <c r="FJ18" s="17">
        <v>102.28</v>
      </c>
      <c r="FK18" s="17">
        <v>102.63</v>
      </c>
      <c r="FL18" s="17">
        <v>102.29</v>
      </c>
      <c r="FM18" s="17">
        <v>102.65</v>
      </c>
      <c r="FN18" s="17">
        <v>102.5</v>
      </c>
      <c r="FO18" s="17">
        <v>102.72</v>
      </c>
      <c r="FP18" s="17">
        <v>102.46</v>
      </c>
      <c r="FQ18" s="17">
        <v>103.19</v>
      </c>
      <c r="FR18" s="17">
        <v>100.34</v>
      </c>
      <c r="FS18" s="17">
        <v>102.77</v>
      </c>
      <c r="FT18" s="17">
        <v>101.83</v>
      </c>
      <c r="FU18" s="17">
        <v>100.82</v>
      </c>
      <c r="FV18" s="17">
        <v>100.2</v>
      </c>
      <c r="FW18" s="17">
        <v>99.16</v>
      </c>
      <c r="FX18" s="17">
        <v>98.04</v>
      </c>
      <c r="FY18" s="17">
        <v>98.08</v>
      </c>
      <c r="FZ18" s="17">
        <v>97.11</v>
      </c>
      <c r="GA18" s="17">
        <v>96.65</v>
      </c>
      <c r="GB18" s="17">
        <v>96.63</v>
      </c>
      <c r="GC18" s="17">
        <v>98.97</v>
      </c>
      <c r="GD18" s="17">
        <v>97.7</v>
      </c>
      <c r="GE18" s="17">
        <v>98.39</v>
      </c>
      <c r="GF18" s="17">
        <v>96.97</v>
      </c>
      <c r="GG18" s="17">
        <v>96.85</v>
      </c>
      <c r="GH18" s="17">
        <v>96.95</v>
      </c>
      <c r="GI18" s="17">
        <v>97</v>
      </c>
      <c r="GJ18" s="17">
        <v>97</v>
      </c>
      <c r="GK18" s="17">
        <v>97.2</v>
      </c>
      <c r="GL18" s="17">
        <v>94.67</v>
      </c>
      <c r="GM18" s="17">
        <v>94.16</v>
      </c>
      <c r="GN18" s="17">
        <v>93.42</v>
      </c>
      <c r="GO18" s="17">
        <v>92.31</v>
      </c>
      <c r="GP18" s="17">
        <v>92.79</v>
      </c>
      <c r="GQ18" s="17">
        <v>92.11</v>
      </c>
      <c r="GR18" s="17">
        <v>91.38</v>
      </c>
      <c r="GS18" s="17">
        <v>90.05</v>
      </c>
      <c r="GT18" s="17">
        <v>90.21</v>
      </c>
      <c r="GU18" s="17">
        <v>88.89</v>
      </c>
      <c r="GV18" s="17">
        <v>85.04</v>
      </c>
      <c r="GW18" s="17">
        <v>83.78</v>
      </c>
      <c r="GX18" s="17">
        <v>84.47</v>
      </c>
      <c r="GY18" s="17">
        <v>84.54</v>
      </c>
      <c r="GZ18" s="17">
        <v>85.4</v>
      </c>
      <c r="HA18" s="17">
        <v>86.22</v>
      </c>
      <c r="HB18" s="17">
        <v>84.71</v>
      </c>
      <c r="HC18" s="17">
        <v>86.83</v>
      </c>
      <c r="HD18" s="17">
        <v>86.13</v>
      </c>
      <c r="HE18" s="17">
        <v>85.83</v>
      </c>
      <c r="HF18" s="17">
        <v>86.03</v>
      </c>
      <c r="HG18" s="17">
        <v>87.12</v>
      </c>
      <c r="HH18" s="17">
        <v>86.24</v>
      </c>
      <c r="HI18" s="17">
        <v>85.86</v>
      </c>
      <c r="HJ18" s="17">
        <v>84.78</v>
      </c>
      <c r="HK18" s="17">
        <v>82.82</v>
      </c>
      <c r="HL18" s="17">
        <v>82.95</v>
      </c>
      <c r="HM18" s="17">
        <v>82.86</v>
      </c>
      <c r="HN18" s="17">
        <v>83.39</v>
      </c>
      <c r="HO18" s="17">
        <v>82.34</v>
      </c>
      <c r="HP18" s="17">
        <v>81.67</v>
      </c>
      <c r="HQ18" s="17">
        <v>80.38</v>
      </c>
      <c r="HR18" s="17">
        <v>77.92</v>
      </c>
      <c r="HS18" s="17">
        <v>77.739999999999995</v>
      </c>
      <c r="HT18" s="17">
        <v>79.31</v>
      </c>
      <c r="HU18" s="17">
        <v>78.47</v>
      </c>
      <c r="HV18" s="17">
        <v>78.099999999999994</v>
      </c>
      <c r="HW18" s="17">
        <v>79.33</v>
      </c>
      <c r="HX18" s="17">
        <v>80.36</v>
      </c>
      <c r="HY18" s="17">
        <v>79.680000000000007</v>
      </c>
      <c r="HZ18" s="17">
        <v>78.33</v>
      </c>
      <c r="IA18" s="17">
        <v>77.75</v>
      </c>
      <c r="IB18" s="17">
        <v>70.150000000000006</v>
      </c>
      <c r="IC18" s="17">
        <v>72.540000000000006</v>
      </c>
      <c r="ID18" s="17">
        <v>70.540000000000006</v>
      </c>
      <c r="IE18" s="17">
        <v>69.92</v>
      </c>
      <c r="IF18" s="17">
        <v>69.64</v>
      </c>
      <c r="IG18" s="17">
        <v>69.069999999999993</v>
      </c>
      <c r="IH18" s="17">
        <v>66.19</v>
      </c>
      <c r="II18" s="17">
        <v>66.84</v>
      </c>
      <c r="IJ18" s="17">
        <v>64.239999999999995</v>
      </c>
      <c r="IK18" s="17">
        <v>63.68</v>
      </c>
      <c r="IL18" s="17">
        <v>61.85</v>
      </c>
      <c r="IM18" s="17">
        <v>61.06</v>
      </c>
      <c r="IN18" s="17">
        <v>59.86</v>
      </c>
      <c r="IO18" s="17">
        <v>59.8</v>
      </c>
      <c r="IP18" s="17">
        <v>59.27</v>
      </c>
      <c r="IQ18" s="17">
        <v>61.38</v>
      </c>
      <c r="IR18" s="17">
        <v>60.11</v>
      </c>
      <c r="IS18" s="17">
        <v>61.69</v>
      </c>
      <c r="IT18" s="17">
        <v>60.24</v>
      </c>
      <c r="IU18" s="17">
        <v>59.45</v>
      </c>
      <c r="IV18" s="17">
        <v>57.88</v>
      </c>
      <c r="IW18" s="17">
        <v>57.9</v>
      </c>
      <c r="IX18" s="17">
        <v>57.33</v>
      </c>
      <c r="IY18" s="17">
        <v>56.42</v>
      </c>
      <c r="IZ18" s="17">
        <v>53.11</v>
      </c>
      <c r="JA18" s="17">
        <v>51.1</v>
      </c>
      <c r="JB18" s="17">
        <v>51.15</v>
      </c>
      <c r="JC18" s="17">
        <v>50.96</v>
      </c>
      <c r="JD18" s="17">
        <v>50.11</v>
      </c>
      <c r="JE18" s="17">
        <v>47.43</v>
      </c>
      <c r="JF18" s="17">
        <v>46.59</v>
      </c>
      <c r="JG18" s="17">
        <v>48.69</v>
      </c>
      <c r="JH18" s="17">
        <v>47.67</v>
      </c>
      <c r="JI18" s="17">
        <v>47.69</v>
      </c>
      <c r="JJ18" s="17">
        <v>47.99</v>
      </c>
      <c r="JK18" s="17">
        <v>49.03</v>
      </c>
      <c r="JL18" s="17">
        <v>48.52</v>
      </c>
      <c r="JM18" s="17">
        <v>48.79</v>
      </c>
      <c r="JN18" s="17">
        <v>48.16</v>
      </c>
      <c r="JO18" s="17">
        <v>49.6</v>
      </c>
      <c r="JP18" s="17">
        <v>48.47</v>
      </c>
      <c r="JQ18" s="17">
        <v>49.13</v>
      </c>
      <c r="JR18" s="17">
        <v>52.99</v>
      </c>
    </row>
    <row r="19" spans="1:278">
      <c r="A19" s="47">
        <v>41667</v>
      </c>
      <c r="B19" s="48">
        <v>109.1</v>
      </c>
      <c r="C19" s="59">
        <v>37043</v>
      </c>
      <c r="D19" s="60">
        <v>27.85</v>
      </c>
    </row>
    <row r="20" spans="1:278">
      <c r="A20" s="47">
        <v>41668</v>
      </c>
      <c r="B20" s="48">
        <v>108.83</v>
      </c>
      <c r="C20" s="59">
        <v>37073</v>
      </c>
      <c r="D20" s="60">
        <v>24.61</v>
      </c>
    </row>
    <row r="21" spans="1:278">
      <c r="A21" s="47">
        <v>41669</v>
      </c>
      <c r="B21" s="48">
        <v>109.36</v>
      </c>
      <c r="C21" s="59">
        <v>37104</v>
      </c>
      <c r="D21" s="60">
        <v>25.68</v>
      </c>
    </row>
    <row r="22" spans="1:278">
      <c r="A22" s="47">
        <v>41670</v>
      </c>
      <c r="B22" s="48">
        <v>108.16</v>
      </c>
      <c r="C22" s="59">
        <v>37135</v>
      </c>
      <c r="D22" s="60">
        <v>25.62</v>
      </c>
    </row>
    <row r="23" spans="1:278">
      <c r="A23" s="47">
        <v>41673</v>
      </c>
      <c r="B23" s="48">
        <v>106.55</v>
      </c>
      <c r="C23" s="59">
        <v>37165</v>
      </c>
      <c r="D23" s="60">
        <v>20.54</v>
      </c>
    </row>
    <row r="24" spans="1:278">
      <c r="A24" s="47">
        <v>41674</v>
      </c>
      <c r="B24" s="48">
        <v>107.04</v>
      </c>
      <c r="C24" s="59">
        <v>37196</v>
      </c>
      <c r="D24" s="60">
        <v>18.8</v>
      </c>
      <c r="G24" s="7" t="s">
        <v>358</v>
      </c>
      <c r="H24" s="7" t="s">
        <v>383</v>
      </c>
    </row>
    <row r="25" spans="1:278">
      <c r="A25" s="47">
        <v>41675</v>
      </c>
      <c r="B25" s="48">
        <v>106.81</v>
      </c>
      <c r="C25" s="59">
        <v>37226</v>
      </c>
      <c r="D25" s="60">
        <v>18.71</v>
      </c>
      <c r="G25" s="64">
        <v>41800</v>
      </c>
      <c r="H25" s="66">
        <f>(B111-B110)/B110</f>
        <v>-1.2392582541836186E-2</v>
      </c>
      <c r="J25" s="7" t="s">
        <v>358</v>
      </c>
      <c r="K25" s="7" t="s">
        <v>381</v>
      </c>
    </row>
    <row r="26" spans="1:278">
      <c r="A26" s="47">
        <v>41676</v>
      </c>
      <c r="B26" s="48">
        <v>108.15</v>
      </c>
      <c r="C26" s="59">
        <v>37257</v>
      </c>
      <c r="D26" s="60">
        <v>19.420000000000002</v>
      </c>
      <c r="G26" s="64">
        <v>41801</v>
      </c>
      <c r="H26" s="66">
        <f>(B112-B111)/B111</f>
        <v>5.9534713317456623E-3</v>
      </c>
      <c r="J26" s="63" t="s">
        <v>379</v>
      </c>
      <c r="K26">
        <f>B208-B203</f>
        <v>1.2199999999999989</v>
      </c>
    </row>
    <row r="27" spans="1:278">
      <c r="A27" s="47">
        <v>41677</v>
      </c>
      <c r="B27" s="48">
        <v>110.12</v>
      </c>
      <c r="C27" s="59">
        <v>37288</v>
      </c>
      <c r="D27" s="60">
        <v>20.28</v>
      </c>
      <c r="G27" s="64">
        <v>41802</v>
      </c>
      <c r="H27" s="66">
        <f>(B113-B112)/B112</f>
        <v>2.1396703997086486E-2</v>
      </c>
      <c r="J27" s="63" t="s">
        <v>378</v>
      </c>
      <c r="K27">
        <f>B213-B208</f>
        <v>-0.73999999999999488</v>
      </c>
    </row>
    <row r="28" spans="1:278">
      <c r="A28" s="47">
        <v>41680</v>
      </c>
      <c r="B28" s="48">
        <v>110.18</v>
      </c>
      <c r="C28" s="59">
        <v>37316</v>
      </c>
      <c r="D28" s="60">
        <v>23.7</v>
      </c>
      <c r="G28" s="64">
        <v>41803</v>
      </c>
      <c r="H28" s="66">
        <f>(B114-B113)/B113</f>
        <v>8.6468176145480368E-3</v>
      </c>
      <c r="J28" s="64">
        <v>41953</v>
      </c>
      <c r="K28">
        <f>B218-B213</f>
        <v>-2</v>
      </c>
    </row>
    <row r="29" spans="1:278">
      <c r="A29" s="47">
        <v>41681</v>
      </c>
      <c r="B29" s="48">
        <v>109.21</v>
      </c>
      <c r="C29" s="59">
        <v>37347</v>
      </c>
      <c r="D29" s="60">
        <v>25.73</v>
      </c>
      <c r="G29" s="64">
        <v>41806</v>
      </c>
      <c r="H29" s="66">
        <f>(B115-B114)/B114</f>
        <v>2.3862129916040302E-3</v>
      </c>
      <c r="J29" s="64">
        <v>41960</v>
      </c>
      <c r="K29">
        <f>B223-B218</f>
        <v>-6.0400000000000063</v>
      </c>
    </row>
    <row r="30" spans="1:278">
      <c r="A30" s="47">
        <v>41682</v>
      </c>
      <c r="B30" s="48">
        <v>108.62</v>
      </c>
      <c r="C30" s="59">
        <v>37377</v>
      </c>
      <c r="D30" s="60">
        <v>25.35</v>
      </c>
      <c r="G30" s="64">
        <v>41807</v>
      </c>
      <c r="H30" s="66">
        <f>(B116-B115)/B115</f>
        <v>5.2900722976546846E-3</v>
      </c>
      <c r="J30" s="64">
        <v>41967</v>
      </c>
      <c r="K30">
        <f>B228-B223</f>
        <v>2.7600000000000051</v>
      </c>
    </row>
    <row r="31" spans="1:278">
      <c r="A31" s="47">
        <v>41683</v>
      </c>
      <c r="B31" s="48">
        <v>108.98</v>
      </c>
      <c r="C31" s="59">
        <v>37408</v>
      </c>
      <c r="D31" s="60">
        <v>24.08</v>
      </c>
      <c r="G31" s="64">
        <v>41808</v>
      </c>
      <c r="H31" s="66">
        <f>(B117-B116)/B116</f>
        <v>2.0171899666725484E-3</v>
      </c>
      <c r="J31" s="64">
        <v>41974</v>
      </c>
      <c r="K31" s="7">
        <f>B232-B228</f>
        <v>-8.75</v>
      </c>
    </row>
    <row r="32" spans="1:278">
      <c r="A32" s="47">
        <v>41684</v>
      </c>
      <c r="B32" s="48">
        <v>108.63</v>
      </c>
      <c r="C32" s="59">
        <v>37438</v>
      </c>
      <c r="D32" s="60">
        <v>25.74</v>
      </c>
      <c r="G32" s="64">
        <v>41809</v>
      </c>
      <c r="H32" s="66">
        <f>(B118-B117)/B117</f>
        <v>8.2275711159737214E-3</v>
      </c>
      <c r="J32" s="64">
        <v>41981</v>
      </c>
      <c r="K32" s="7">
        <f>B237-B232</f>
        <v>-5.230000000000004</v>
      </c>
    </row>
    <row r="33" spans="1:11">
      <c r="A33" s="47">
        <v>41688</v>
      </c>
      <c r="B33" s="48">
        <v>110.14</v>
      </c>
      <c r="C33" s="59">
        <v>37469</v>
      </c>
      <c r="D33" s="60">
        <v>26.65</v>
      </c>
      <c r="G33" s="64">
        <v>41810</v>
      </c>
      <c r="H33" s="66">
        <f>(B119-B118)/B118</f>
        <v>-5.5560378505078618E-3</v>
      </c>
      <c r="J33" s="64">
        <v>41988</v>
      </c>
      <c r="K33" s="7">
        <f>B242-B237</f>
        <v>-4.5499999999999972</v>
      </c>
    </row>
    <row r="34" spans="1:11">
      <c r="A34" s="47">
        <v>41689</v>
      </c>
      <c r="B34" s="48">
        <v>110.37</v>
      </c>
      <c r="C34" s="59">
        <v>37500</v>
      </c>
      <c r="D34" s="60">
        <v>28.4</v>
      </c>
      <c r="G34" s="64">
        <v>41813</v>
      </c>
      <c r="H34" s="66">
        <f>(B120-B119)/B119</f>
        <v>-8.1187254474028164E-3</v>
      </c>
      <c r="J34" s="63" t="s">
        <v>380</v>
      </c>
      <c r="K34">
        <f>B247-B242</f>
        <v>-2.7800000000000011</v>
      </c>
    </row>
    <row r="35" spans="1:11">
      <c r="A35" s="47">
        <v>41690</v>
      </c>
      <c r="B35" s="48">
        <v>109.42</v>
      </c>
      <c r="C35" s="59">
        <v>37530</v>
      </c>
      <c r="D35" s="60">
        <v>27.54</v>
      </c>
      <c r="G35" s="64">
        <v>41814</v>
      </c>
      <c r="H35" s="66">
        <f>(B121-B120)/B120</f>
        <v>1.0561520859002846E-3</v>
      </c>
    </row>
    <row r="36" spans="1:11">
      <c r="A36" s="47">
        <v>41691</v>
      </c>
      <c r="B36" s="48">
        <v>109.03</v>
      </c>
      <c r="C36" s="59">
        <v>37561</v>
      </c>
      <c r="D36" s="60">
        <v>24.34</v>
      </c>
      <c r="G36" s="64">
        <v>41815</v>
      </c>
      <c r="H36" s="66">
        <f>(B122-B121)/B121</f>
        <v>-7.9127835414101594E-3</v>
      </c>
    </row>
    <row r="37" spans="1:11">
      <c r="A37" s="47">
        <v>41694</v>
      </c>
      <c r="B37" s="48">
        <v>109.76</v>
      </c>
      <c r="C37" s="59">
        <v>37591</v>
      </c>
      <c r="D37" s="60">
        <v>28.33</v>
      </c>
      <c r="G37" s="64">
        <v>41816</v>
      </c>
      <c r="H37" s="66">
        <f>(B123-B122)/B122</f>
        <v>-2.0382842963488478E-3</v>
      </c>
    </row>
    <row r="38" spans="1:11">
      <c r="A38" s="47">
        <v>41695</v>
      </c>
      <c r="B38" s="48">
        <v>109.19</v>
      </c>
      <c r="C38" s="59">
        <v>37622</v>
      </c>
      <c r="D38" s="60">
        <v>31.18</v>
      </c>
      <c r="G38" s="64">
        <v>41817</v>
      </c>
      <c r="H38" s="67">
        <f>(B124-B123)/B123</f>
        <v>8.8802060207842246E-5</v>
      </c>
    </row>
    <row r="39" spans="1:11">
      <c r="A39" s="47">
        <v>41696</v>
      </c>
      <c r="B39" s="48">
        <v>109.39</v>
      </c>
      <c r="C39" s="59">
        <v>37653</v>
      </c>
      <c r="D39" s="60">
        <v>32.770000000000003</v>
      </c>
      <c r="G39" s="64">
        <v>41820</v>
      </c>
      <c r="H39" s="67">
        <f>(B125-B124)/B124</f>
        <v>-1.4118273841236045E-2</v>
      </c>
    </row>
    <row r="40" spans="1:11">
      <c r="A40" s="47">
        <v>41697</v>
      </c>
      <c r="B40" s="48">
        <v>108.54</v>
      </c>
      <c r="C40" s="59">
        <v>37681</v>
      </c>
      <c r="D40" s="60">
        <v>30.61</v>
      </c>
      <c r="G40" s="64">
        <v>41821</v>
      </c>
      <c r="H40" s="67">
        <f>(B126-B125)/B125</f>
        <v>-1.7112492119246846E-3</v>
      </c>
    </row>
    <row r="41" spans="1:11">
      <c r="A41" s="47">
        <v>41698</v>
      </c>
      <c r="B41" s="48">
        <v>108.98</v>
      </c>
      <c r="C41" s="59">
        <v>37712</v>
      </c>
      <c r="D41" s="60">
        <v>25</v>
      </c>
      <c r="G41" s="64">
        <v>41822</v>
      </c>
      <c r="H41" s="67">
        <f>(B127-B126)/B126</f>
        <v>-5.954529050884126E-3</v>
      </c>
    </row>
    <row r="42" spans="1:11">
      <c r="A42" s="47">
        <v>41701</v>
      </c>
      <c r="B42" s="48">
        <v>111.26</v>
      </c>
      <c r="C42" s="59">
        <v>37742</v>
      </c>
      <c r="D42" s="60">
        <v>25.86</v>
      </c>
      <c r="G42" s="64">
        <v>41823</v>
      </c>
      <c r="H42" s="67">
        <f>(B128-B127)/B127</f>
        <v>-1.0891268832819049E-2</v>
      </c>
    </row>
    <row r="43" spans="1:11">
      <c r="A43" s="47">
        <v>41702</v>
      </c>
      <c r="B43" s="48">
        <v>109.17</v>
      </c>
      <c r="C43" s="59">
        <v>37773</v>
      </c>
      <c r="D43" s="60">
        <v>27.65</v>
      </c>
      <c r="G43" s="69">
        <v>41827</v>
      </c>
      <c r="H43" s="68">
        <f>(B129-B128)/B128</f>
        <v>-2.5692787667462025E-3</v>
      </c>
    </row>
    <row r="44" spans="1:11">
      <c r="A44" s="47">
        <v>41703</v>
      </c>
      <c r="B44" s="48">
        <v>108.15</v>
      </c>
      <c r="C44" s="59">
        <v>37803</v>
      </c>
      <c r="D44" s="60">
        <v>28.35</v>
      </c>
    </row>
    <row r="45" spans="1:11">
      <c r="A45" s="47">
        <v>41704</v>
      </c>
      <c r="B45" s="48">
        <v>107.99</v>
      </c>
      <c r="C45" s="59">
        <v>37834</v>
      </c>
      <c r="D45" s="60">
        <v>29.89</v>
      </c>
    </row>
    <row r="46" spans="1:11">
      <c r="A46" s="47">
        <v>41705</v>
      </c>
      <c r="B46" s="48">
        <v>109.14</v>
      </c>
      <c r="C46" s="59">
        <v>37865</v>
      </c>
      <c r="D46" s="60">
        <v>27.11</v>
      </c>
    </row>
    <row r="47" spans="1:11">
      <c r="A47" s="47">
        <v>41708</v>
      </c>
      <c r="B47" s="48">
        <v>108.27</v>
      </c>
      <c r="C47" s="59">
        <v>37895</v>
      </c>
      <c r="D47" s="60">
        <v>29.61</v>
      </c>
    </row>
    <row r="48" spans="1:11">
      <c r="A48" s="47">
        <v>41709</v>
      </c>
      <c r="B48" s="48">
        <v>108.35</v>
      </c>
      <c r="C48" s="59">
        <v>37926</v>
      </c>
      <c r="D48" s="60">
        <v>28.75</v>
      </c>
    </row>
    <row r="49" spans="1:4">
      <c r="A49" s="47">
        <v>41710</v>
      </c>
      <c r="B49" s="48">
        <v>107.88</v>
      </c>
      <c r="C49" s="59">
        <v>37956</v>
      </c>
      <c r="D49" s="60">
        <v>29.81</v>
      </c>
    </row>
    <row r="50" spans="1:4">
      <c r="A50" s="47">
        <v>41711</v>
      </c>
      <c r="B50" s="48">
        <v>107.48</v>
      </c>
      <c r="C50" s="59">
        <v>37987</v>
      </c>
      <c r="D50" s="60">
        <v>31.28</v>
      </c>
    </row>
    <row r="51" spans="1:4">
      <c r="A51" s="47">
        <v>41712</v>
      </c>
      <c r="B51" s="48">
        <v>108.08</v>
      </c>
      <c r="C51" s="59">
        <v>38018</v>
      </c>
      <c r="D51" s="60">
        <v>30.86</v>
      </c>
    </row>
    <row r="52" spans="1:4">
      <c r="A52" s="47">
        <v>41715</v>
      </c>
      <c r="B52" s="48">
        <v>106.99</v>
      </c>
      <c r="C52" s="59">
        <v>38047</v>
      </c>
      <c r="D52" s="60">
        <v>33.630000000000003</v>
      </c>
    </row>
    <row r="53" spans="1:4">
      <c r="A53" s="47">
        <v>41716</v>
      </c>
      <c r="B53" s="48">
        <v>106.79</v>
      </c>
      <c r="C53" s="59">
        <v>38078</v>
      </c>
      <c r="D53" s="60">
        <v>33.590000000000003</v>
      </c>
    </row>
    <row r="54" spans="1:4">
      <c r="A54" s="47">
        <v>41717</v>
      </c>
      <c r="B54" s="48">
        <v>105.95</v>
      </c>
      <c r="C54" s="59">
        <v>38108</v>
      </c>
      <c r="D54" s="60">
        <v>37.57</v>
      </c>
    </row>
    <row r="55" spans="1:4">
      <c r="A55" s="47">
        <v>41718</v>
      </c>
      <c r="B55" s="48">
        <v>105.73</v>
      </c>
      <c r="C55" s="59">
        <v>38139</v>
      </c>
      <c r="D55" s="60">
        <v>35.18</v>
      </c>
    </row>
    <row r="56" spans="1:4">
      <c r="A56" s="47">
        <v>41719</v>
      </c>
      <c r="B56" s="48">
        <v>107.2</v>
      </c>
      <c r="C56" s="59">
        <v>38169</v>
      </c>
      <c r="D56" s="60">
        <v>38.22</v>
      </c>
    </row>
    <row r="57" spans="1:4">
      <c r="A57" s="47">
        <v>41722</v>
      </c>
      <c r="B57" s="48">
        <v>106.59</v>
      </c>
      <c r="C57" s="59">
        <v>38200</v>
      </c>
      <c r="D57" s="60">
        <v>42.74</v>
      </c>
    </row>
    <row r="58" spans="1:4">
      <c r="A58" s="47">
        <v>41723</v>
      </c>
      <c r="B58" s="48">
        <v>107.01</v>
      </c>
      <c r="C58" s="59">
        <v>38231</v>
      </c>
      <c r="D58" s="60">
        <v>43.2</v>
      </c>
    </row>
    <row r="59" spans="1:4">
      <c r="A59" s="47">
        <v>41724</v>
      </c>
      <c r="B59" s="48">
        <v>105.9</v>
      </c>
      <c r="C59" s="59">
        <v>38261</v>
      </c>
      <c r="D59" s="60">
        <v>49.78</v>
      </c>
    </row>
    <row r="60" spans="1:4">
      <c r="A60" s="47">
        <v>41725</v>
      </c>
      <c r="B60" s="48">
        <v>106.58</v>
      </c>
      <c r="C60" s="59">
        <v>38292</v>
      </c>
      <c r="D60" s="60">
        <v>43.11</v>
      </c>
    </row>
    <row r="61" spans="1:4">
      <c r="A61" s="47">
        <v>41726</v>
      </c>
      <c r="B61" s="48">
        <v>106.64</v>
      </c>
      <c r="C61" s="59">
        <v>38322</v>
      </c>
      <c r="D61" s="60">
        <v>39.6</v>
      </c>
    </row>
    <row r="62" spans="1:4">
      <c r="A62" s="47">
        <v>41729</v>
      </c>
      <c r="B62" s="48">
        <v>105.95</v>
      </c>
      <c r="C62" s="59">
        <v>38353</v>
      </c>
      <c r="D62" s="60">
        <v>44.51</v>
      </c>
    </row>
    <row r="63" spans="1:4">
      <c r="A63" s="47">
        <v>41730</v>
      </c>
      <c r="B63" s="48">
        <v>105.7</v>
      </c>
      <c r="C63" s="59">
        <v>38384</v>
      </c>
      <c r="D63" s="60">
        <v>45.48</v>
      </c>
    </row>
    <row r="64" spans="1:4">
      <c r="A64" s="47">
        <v>41731</v>
      </c>
      <c r="B64" s="48">
        <v>103.37</v>
      </c>
      <c r="C64" s="59">
        <v>38412</v>
      </c>
      <c r="D64" s="60">
        <v>53.1</v>
      </c>
    </row>
    <row r="65" spans="1:4">
      <c r="A65" s="47">
        <v>41732</v>
      </c>
      <c r="B65" s="48">
        <v>104.88</v>
      </c>
      <c r="C65" s="59">
        <v>38443</v>
      </c>
      <c r="D65" s="60">
        <v>51.88</v>
      </c>
    </row>
    <row r="66" spans="1:4">
      <c r="A66" s="47">
        <v>41733</v>
      </c>
      <c r="B66" s="48">
        <v>106.41</v>
      </c>
      <c r="C66" s="59">
        <v>38473</v>
      </c>
      <c r="D66" s="60">
        <v>48.65</v>
      </c>
    </row>
    <row r="67" spans="1:4">
      <c r="A67" s="47">
        <v>41736</v>
      </c>
      <c r="B67" s="48">
        <v>104.89</v>
      </c>
      <c r="C67" s="59">
        <v>38504</v>
      </c>
      <c r="D67" s="60">
        <v>54.35</v>
      </c>
    </row>
    <row r="68" spans="1:4">
      <c r="A68" s="47">
        <v>41737</v>
      </c>
      <c r="B68" s="48">
        <v>105.83</v>
      </c>
      <c r="C68" s="59">
        <v>38534</v>
      </c>
      <c r="D68" s="60">
        <v>57.52</v>
      </c>
    </row>
    <row r="69" spans="1:4">
      <c r="A69" s="47">
        <v>41738</v>
      </c>
      <c r="B69" s="48">
        <v>107.39</v>
      </c>
      <c r="C69" s="59">
        <v>38565</v>
      </c>
      <c r="D69" s="60">
        <v>63.98</v>
      </c>
    </row>
    <row r="70" spans="1:4">
      <c r="A70" s="47">
        <v>41739</v>
      </c>
      <c r="B70" s="48">
        <v>107.1</v>
      </c>
      <c r="C70" s="59">
        <v>38596</v>
      </c>
      <c r="D70" s="60">
        <v>62.91</v>
      </c>
    </row>
    <row r="71" spans="1:4">
      <c r="A71" s="47">
        <v>41740</v>
      </c>
      <c r="B71" s="48">
        <v>107.34</v>
      </c>
      <c r="C71" s="59">
        <v>38626</v>
      </c>
      <c r="D71" s="60">
        <v>58.54</v>
      </c>
    </row>
    <row r="72" spans="1:4">
      <c r="A72" s="47">
        <v>41743</v>
      </c>
      <c r="B72" s="48">
        <v>107.68</v>
      </c>
      <c r="C72" s="59">
        <v>38657</v>
      </c>
      <c r="D72" s="60">
        <v>55.24</v>
      </c>
    </row>
    <row r="73" spans="1:4">
      <c r="A73" s="47">
        <v>41744</v>
      </c>
      <c r="B73" s="48">
        <v>109.1</v>
      </c>
      <c r="C73" s="59">
        <v>38687</v>
      </c>
      <c r="D73" s="60">
        <v>56.86</v>
      </c>
    </row>
    <row r="74" spans="1:4">
      <c r="A74" s="47">
        <v>41745</v>
      </c>
      <c r="B74" s="48">
        <v>109.71</v>
      </c>
      <c r="C74" s="59">
        <v>38718</v>
      </c>
      <c r="D74" s="60">
        <v>62.99</v>
      </c>
    </row>
    <row r="75" spans="1:4">
      <c r="A75" s="47">
        <v>41746</v>
      </c>
      <c r="B75" s="48">
        <v>109.79</v>
      </c>
      <c r="C75" s="59">
        <v>38749</v>
      </c>
      <c r="D75" s="60">
        <v>60.21</v>
      </c>
    </row>
    <row r="76" spans="1:4">
      <c r="A76" s="47">
        <v>41750</v>
      </c>
      <c r="B76" s="48">
        <v>109.69</v>
      </c>
      <c r="C76" s="59">
        <v>38777</v>
      </c>
      <c r="D76" s="60">
        <v>62.06</v>
      </c>
    </row>
    <row r="77" spans="1:4">
      <c r="A77" s="47">
        <v>41751</v>
      </c>
      <c r="B77" s="48">
        <v>108.54</v>
      </c>
      <c r="C77" s="59">
        <v>38808</v>
      </c>
      <c r="D77" s="60">
        <v>70.260000000000005</v>
      </c>
    </row>
    <row r="78" spans="1:4">
      <c r="A78" s="47">
        <v>41752</v>
      </c>
      <c r="B78" s="48">
        <v>108.48</v>
      </c>
      <c r="C78" s="59">
        <v>38838</v>
      </c>
      <c r="D78" s="60">
        <v>69.78</v>
      </c>
    </row>
    <row r="79" spans="1:4">
      <c r="A79" s="47">
        <v>41753</v>
      </c>
      <c r="B79" s="48">
        <v>109.79</v>
      </c>
      <c r="C79" s="59">
        <v>38869</v>
      </c>
      <c r="D79" s="60">
        <v>68.56</v>
      </c>
    </row>
    <row r="80" spans="1:4">
      <c r="A80" s="47">
        <v>41754</v>
      </c>
      <c r="B80" s="48">
        <v>109.53</v>
      </c>
      <c r="C80" s="59">
        <v>38899</v>
      </c>
      <c r="D80" s="60">
        <v>73.67</v>
      </c>
    </row>
    <row r="81" spans="1:4">
      <c r="A81" s="47">
        <v>41757</v>
      </c>
      <c r="B81" s="48">
        <v>109.12</v>
      </c>
      <c r="C81" s="59">
        <v>38930</v>
      </c>
      <c r="D81" s="60">
        <v>73.23</v>
      </c>
    </row>
    <row r="82" spans="1:4">
      <c r="A82" s="47">
        <v>41758</v>
      </c>
      <c r="B82" s="48">
        <v>109.89</v>
      </c>
      <c r="C82" s="59">
        <v>38961</v>
      </c>
      <c r="D82" s="60">
        <v>61.96</v>
      </c>
    </row>
    <row r="83" spans="1:4">
      <c r="A83" s="47">
        <v>41759</v>
      </c>
      <c r="B83" s="48">
        <v>108.63</v>
      </c>
      <c r="C83" s="59">
        <v>38991</v>
      </c>
      <c r="D83" s="60">
        <v>57.81</v>
      </c>
    </row>
    <row r="84" spans="1:4">
      <c r="A84" s="47">
        <v>41760</v>
      </c>
      <c r="B84" s="48">
        <v>108.63</v>
      </c>
      <c r="C84" s="59">
        <v>39022</v>
      </c>
      <c r="D84" s="60">
        <v>58.76</v>
      </c>
    </row>
    <row r="85" spans="1:4">
      <c r="A85" s="47">
        <v>41761</v>
      </c>
      <c r="B85" s="48">
        <v>109.48</v>
      </c>
      <c r="C85" s="59">
        <v>39052</v>
      </c>
      <c r="D85" s="60">
        <v>62.47</v>
      </c>
    </row>
    <row r="86" spans="1:4">
      <c r="A86" s="47">
        <v>41764</v>
      </c>
      <c r="B86" s="48">
        <v>109.48</v>
      </c>
      <c r="C86" s="59">
        <v>39083</v>
      </c>
      <c r="D86" s="60">
        <v>53.68</v>
      </c>
    </row>
    <row r="87" spans="1:4">
      <c r="A87" s="47">
        <v>41765</v>
      </c>
      <c r="B87" s="48">
        <v>108.3</v>
      </c>
      <c r="C87" s="59">
        <v>39114</v>
      </c>
      <c r="D87" s="60">
        <v>57.56</v>
      </c>
    </row>
    <row r="88" spans="1:4">
      <c r="A88" s="47">
        <v>41766</v>
      </c>
      <c r="B88" s="48">
        <v>108.17</v>
      </c>
      <c r="C88" s="59">
        <v>39142</v>
      </c>
      <c r="D88" s="60">
        <v>62.05</v>
      </c>
    </row>
    <row r="89" spans="1:4">
      <c r="A89" s="47">
        <v>41767</v>
      </c>
      <c r="B89" s="48">
        <v>108.19</v>
      </c>
      <c r="C89" s="59">
        <v>39173</v>
      </c>
      <c r="D89" s="60">
        <v>67.489999999999995</v>
      </c>
    </row>
    <row r="90" spans="1:4">
      <c r="A90" s="47">
        <v>41768</v>
      </c>
      <c r="B90" s="48">
        <v>108.26</v>
      </c>
      <c r="C90" s="59">
        <v>39203</v>
      </c>
      <c r="D90" s="60">
        <v>67.209999999999994</v>
      </c>
    </row>
    <row r="91" spans="1:4">
      <c r="A91" s="47">
        <v>41771</v>
      </c>
      <c r="B91" s="48">
        <v>108.37</v>
      </c>
      <c r="C91" s="59">
        <v>39234</v>
      </c>
      <c r="D91" s="60">
        <v>71.05</v>
      </c>
    </row>
    <row r="92" spans="1:4">
      <c r="A92" s="47">
        <v>41772</v>
      </c>
      <c r="B92" s="48">
        <v>108.78</v>
      </c>
      <c r="C92" s="59">
        <v>39264</v>
      </c>
      <c r="D92" s="60">
        <v>76.930000000000007</v>
      </c>
    </row>
    <row r="93" spans="1:4">
      <c r="A93" s="47">
        <v>41773</v>
      </c>
      <c r="B93" s="48">
        <v>109.87</v>
      </c>
      <c r="C93" s="59">
        <v>39295</v>
      </c>
      <c r="D93" s="60">
        <v>70.760000000000005</v>
      </c>
    </row>
    <row r="94" spans="1:4">
      <c r="A94" s="47">
        <v>41774</v>
      </c>
      <c r="B94" s="48">
        <v>109.74</v>
      </c>
      <c r="C94" s="59">
        <v>39326</v>
      </c>
      <c r="D94" s="60">
        <v>77.17</v>
      </c>
    </row>
    <row r="95" spans="1:4">
      <c r="A95" s="47">
        <v>41775</v>
      </c>
      <c r="B95" s="48">
        <v>110.9</v>
      </c>
      <c r="C95" s="59">
        <v>39356</v>
      </c>
      <c r="D95" s="60">
        <v>82.34</v>
      </c>
    </row>
    <row r="96" spans="1:4">
      <c r="A96" s="47">
        <v>41778</v>
      </c>
      <c r="B96" s="48">
        <v>110.84</v>
      </c>
      <c r="C96" s="59">
        <v>39387</v>
      </c>
      <c r="D96" s="60">
        <v>92.41</v>
      </c>
    </row>
    <row r="97" spans="1:4">
      <c r="A97" s="47">
        <v>41779</v>
      </c>
      <c r="B97" s="48">
        <v>110.35</v>
      </c>
      <c r="C97" s="59">
        <v>39417</v>
      </c>
      <c r="D97" s="60">
        <v>90.93</v>
      </c>
    </row>
    <row r="98" spans="1:4">
      <c r="A98" s="47">
        <v>41780</v>
      </c>
      <c r="B98" s="48">
        <v>111.32</v>
      </c>
      <c r="C98" s="59">
        <v>39448</v>
      </c>
      <c r="D98" s="60">
        <v>92.18</v>
      </c>
    </row>
    <row r="99" spans="1:4">
      <c r="A99" s="47">
        <v>41781</v>
      </c>
      <c r="B99" s="48">
        <v>110.89</v>
      </c>
      <c r="C99" s="59">
        <v>39479</v>
      </c>
      <c r="D99" s="60">
        <v>94.99</v>
      </c>
    </row>
    <row r="100" spans="1:4">
      <c r="A100" s="47">
        <v>41782</v>
      </c>
      <c r="B100" s="48">
        <v>110.19</v>
      </c>
      <c r="C100" s="59">
        <v>39508</v>
      </c>
      <c r="D100" s="60">
        <v>103.64</v>
      </c>
    </row>
    <row r="101" spans="1:4">
      <c r="A101" s="47">
        <v>41786</v>
      </c>
      <c r="B101" s="48">
        <v>109.81</v>
      </c>
      <c r="C101" s="59">
        <v>39539</v>
      </c>
      <c r="D101" s="60">
        <v>109.07</v>
      </c>
    </row>
    <row r="102" spans="1:4">
      <c r="A102" s="47">
        <v>41787</v>
      </c>
      <c r="B102" s="48">
        <v>109.09</v>
      </c>
      <c r="C102" s="59">
        <v>39569</v>
      </c>
      <c r="D102" s="60">
        <v>122.8</v>
      </c>
    </row>
    <row r="103" spans="1:4">
      <c r="A103" s="47">
        <v>41788</v>
      </c>
      <c r="B103" s="48">
        <v>109.98</v>
      </c>
      <c r="C103" s="59">
        <v>39600</v>
      </c>
      <c r="D103" s="60">
        <v>132.32</v>
      </c>
    </row>
    <row r="104" spans="1:4">
      <c r="A104" s="47">
        <v>41789</v>
      </c>
      <c r="B104" s="48">
        <v>109.21</v>
      </c>
      <c r="C104" s="59">
        <v>39630</v>
      </c>
      <c r="D104" s="60">
        <v>132.72</v>
      </c>
    </row>
    <row r="105" spans="1:4">
      <c r="A105" s="47">
        <v>41792</v>
      </c>
      <c r="B105" s="48">
        <v>109.34</v>
      </c>
      <c r="C105" s="59">
        <v>39661</v>
      </c>
      <c r="D105" s="60">
        <v>113.24</v>
      </c>
    </row>
    <row r="106" spans="1:4">
      <c r="A106" s="47">
        <v>41793</v>
      </c>
      <c r="B106" s="48">
        <v>108.87</v>
      </c>
      <c r="C106" s="59">
        <v>39692</v>
      </c>
      <c r="D106" s="60">
        <v>97.23</v>
      </c>
    </row>
    <row r="107" spans="1:4">
      <c r="A107" s="47">
        <v>41794</v>
      </c>
      <c r="B107" s="48">
        <v>109.07</v>
      </c>
      <c r="C107" s="59">
        <v>39722</v>
      </c>
      <c r="D107" s="60">
        <v>71.58</v>
      </c>
    </row>
    <row r="108" spans="1:4">
      <c r="A108" s="47">
        <v>41795</v>
      </c>
      <c r="B108" s="48">
        <v>108.43</v>
      </c>
      <c r="C108" s="59">
        <v>39753</v>
      </c>
      <c r="D108" s="60">
        <v>52.45</v>
      </c>
    </row>
    <row r="109" spans="1:4">
      <c r="A109" s="47">
        <v>41796</v>
      </c>
      <c r="B109" s="48">
        <v>109.21</v>
      </c>
      <c r="C109" s="59">
        <v>39783</v>
      </c>
      <c r="D109" s="60">
        <v>39.950000000000003</v>
      </c>
    </row>
    <row r="110" spans="1:4">
      <c r="A110" s="47">
        <v>41799</v>
      </c>
      <c r="B110" s="48">
        <v>110.55</v>
      </c>
      <c r="C110" s="59">
        <v>39814</v>
      </c>
      <c r="D110" s="60">
        <v>43.44</v>
      </c>
    </row>
    <row r="111" spans="1:4">
      <c r="A111" s="47">
        <v>41800</v>
      </c>
      <c r="B111" s="48">
        <v>109.18</v>
      </c>
      <c r="C111" s="59">
        <v>39845</v>
      </c>
      <c r="D111" s="60">
        <v>43.32</v>
      </c>
    </row>
    <row r="112" spans="1:4">
      <c r="A112" s="47">
        <v>41801</v>
      </c>
      <c r="B112" s="48">
        <v>109.83</v>
      </c>
      <c r="C112" s="59">
        <v>39873</v>
      </c>
      <c r="D112" s="60">
        <v>46.54</v>
      </c>
    </row>
    <row r="113" spans="1:4">
      <c r="A113" s="47">
        <v>41802</v>
      </c>
      <c r="B113" s="48">
        <v>112.18</v>
      </c>
      <c r="C113" s="59">
        <v>39904</v>
      </c>
      <c r="D113" s="60">
        <v>50.18</v>
      </c>
    </row>
    <row r="114" spans="1:4">
      <c r="A114" s="47">
        <v>41803</v>
      </c>
      <c r="B114" s="48">
        <v>113.15</v>
      </c>
      <c r="C114" s="59">
        <v>39934</v>
      </c>
      <c r="D114" s="60">
        <v>57.3</v>
      </c>
    </row>
    <row r="115" spans="1:4">
      <c r="A115" s="47">
        <v>41806</v>
      </c>
      <c r="B115" s="48">
        <v>113.42</v>
      </c>
      <c r="C115" s="59">
        <v>39965</v>
      </c>
      <c r="D115" s="60">
        <v>68.61</v>
      </c>
    </row>
    <row r="116" spans="1:4">
      <c r="A116" s="47">
        <v>41807</v>
      </c>
      <c r="B116" s="48">
        <v>114.02</v>
      </c>
      <c r="C116" s="59">
        <v>39995</v>
      </c>
      <c r="D116" s="60">
        <v>64.44</v>
      </c>
    </row>
    <row r="117" spans="1:4">
      <c r="A117" s="47">
        <v>41808</v>
      </c>
      <c r="B117" s="48">
        <v>114.25</v>
      </c>
      <c r="C117" s="59">
        <v>40026</v>
      </c>
      <c r="D117" s="60">
        <v>72.510000000000005</v>
      </c>
    </row>
    <row r="118" spans="1:4">
      <c r="A118" s="47">
        <v>41809</v>
      </c>
      <c r="B118" s="48">
        <v>115.19</v>
      </c>
      <c r="C118" s="59">
        <v>40057</v>
      </c>
      <c r="D118" s="60">
        <v>67.650000000000006</v>
      </c>
    </row>
    <row r="119" spans="1:4">
      <c r="A119" s="47">
        <v>41810</v>
      </c>
      <c r="B119" s="48">
        <v>114.55</v>
      </c>
      <c r="C119" s="59">
        <v>40087</v>
      </c>
      <c r="D119" s="60">
        <v>72.77</v>
      </c>
    </row>
    <row r="120" spans="1:4">
      <c r="A120" s="47">
        <v>41813</v>
      </c>
      <c r="B120" s="48">
        <v>113.62</v>
      </c>
      <c r="C120" s="59">
        <v>40118</v>
      </c>
      <c r="D120" s="60">
        <v>76.66</v>
      </c>
    </row>
    <row r="121" spans="1:4">
      <c r="A121" s="47">
        <v>41814</v>
      </c>
      <c r="B121" s="48">
        <v>113.74</v>
      </c>
      <c r="C121" s="59">
        <v>40148</v>
      </c>
      <c r="D121" s="60">
        <v>74.459999999999994</v>
      </c>
    </row>
    <row r="122" spans="1:4">
      <c r="A122" s="47">
        <v>41815</v>
      </c>
      <c r="B122" s="48">
        <v>112.84</v>
      </c>
      <c r="C122" s="59">
        <v>40179</v>
      </c>
      <c r="D122" s="60">
        <v>76.17</v>
      </c>
    </row>
    <row r="123" spans="1:4">
      <c r="A123" s="47">
        <v>41816</v>
      </c>
      <c r="B123" s="48">
        <v>112.61</v>
      </c>
      <c r="C123" s="59">
        <v>40210</v>
      </c>
      <c r="D123" s="60">
        <v>73.75</v>
      </c>
    </row>
    <row r="124" spans="1:4">
      <c r="A124" s="47">
        <v>41817</v>
      </c>
      <c r="B124" s="48">
        <v>112.62</v>
      </c>
      <c r="C124" s="59">
        <v>40238</v>
      </c>
      <c r="D124" s="60">
        <v>78.83</v>
      </c>
    </row>
    <row r="125" spans="1:4">
      <c r="A125" s="47">
        <v>41820</v>
      </c>
      <c r="B125" s="48">
        <v>111.03</v>
      </c>
      <c r="C125" s="59">
        <v>40269</v>
      </c>
      <c r="D125" s="60">
        <v>84.82</v>
      </c>
    </row>
    <row r="126" spans="1:4">
      <c r="A126" s="47">
        <v>41821</v>
      </c>
      <c r="B126" s="48">
        <v>110.84</v>
      </c>
      <c r="C126" s="59">
        <v>40299</v>
      </c>
      <c r="D126" s="60">
        <v>75.95</v>
      </c>
    </row>
    <row r="127" spans="1:4">
      <c r="A127" s="47">
        <v>41822</v>
      </c>
      <c r="B127" s="48">
        <v>110.18</v>
      </c>
      <c r="C127" s="59">
        <v>40330</v>
      </c>
      <c r="D127" s="60">
        <v>74.760000000000005</v>
      </c>
    </row>
    <row r="128" spans="1:4">
      <c r="A128" s="47">
        <v>41823</v>
      </c>
      <c r="B128" s="48">
        <v>108.98</v>
      </c>
      <c r="C128" s="59">
        <v>40360</v>
      </c>
      <c r="D128" s="60">
        <v>75.58</v>
      </c>
    </row>
    <row r="129" spans="1:4">
      <c r="A129" s="47">
        <v>41827</v>
      </c>
      <c r="B129" s="48">
        <v>108.7</v>
      </c>
      <c r="C129" s="59">
        <v>40391</v>
      </c>
      <c r="D129" s="60">
        <v>77.040000000000006</v>
      </c>
    </row>
    <row r="130" spans="1:4">
      <c r="A130" s="47">
        <v>41828</v>
      </c>
      <c r="B130" s="48">
        <v>107.65</v>
      </c>
      <c r="C130" s="59">
        <v>40422</v>
      </c>
      <c r="D130" s="60">
        <v>77.84</v>
      </c>
    </row>
    <row r="131" spans="1:4">
      <c r="A131" s="47">
        <v>41829</v>
      </c>
      <c r="B131" s="48">
        <v>106.84</v>
      </c>
      <c r="C131" s="59">
        <v>40452</v>
      </c>
      <c r="D131" s="60">
        <v>82.67</v>
      </c>
    </row>
    <row r="132" spans="1:4">
      <c r="A132" s="47">
        <v>41830</v>
      </c>
      <c r="B132" s="48">
        <v>106.2</v>
      </c>
      <c r="C132" s="59">
        <v>40483</v>
      </c>
      <c r="D132" s="60">
        <v>85.28</v>
      </c>
    </row>
    <row r="133" spans="1:4">
      <c r="A133" s="47">
        <v>41831</v>
      </c>
      <c r="B133" s="48">
        <v>105.77</v>
      </c>
      <c r="C133" s="59">
        <v>40513</v>
      </c>
      <c r="D133" s="60">
        <v>91.45</v>
      </c>
    </row>
    <row r="134" spans="1:4">
      <c r="A134" s="47">
        <v>41834</v>
      </c>
      <c r="B134" s="48">
        <v>104.73</v>
      </c>
      <c r="C134" s="59">
        <v>40544</v>
      </c>
      <c r="D134" s="60">
        <v>96.52</v>
      </c>
    </row>
    <row r="135" spans="1:4">
      <c r="A135" s="47">
        <v>41835</v>
      </c>
      <c r="B135" s="48">
        <v>104.73</v>
      </c>
      <c r="C135" s="59">
        <v>40575</v>
      </c>
      <c r="D135" s="60">
        <v>103.72</v>
      </c>
    </row>
    <row r="136" spans="1:4">
      <c r="A136" s="47">
        <v>41836</v>
      </c>
      <c r="B136" s="48">
        <v>105.41</v>
      </c>
      <c r="C136" s="59">
        <v>40603</v>
      </c>
      <c r="D136" s="60">
        <v>114.64</v>
      </c>
    </row>
    <row r="137" spans="1:4">
      <c r="A137" s="47">
        <v>41837</v>
      </c>
      <c r="B137" s="48">
        <v>106.04</v>
      </c>
      <c r="C137" s="59">
        <v>40634</v>
      </c>
      <c r="D137" s="60">
        <v>123.26</v>
      </c>
    </row>
    <row r="138" spans="1:4">
      <c r="A138" s="47">
        <v>41838</v>
      </c>
      <c r="B138" s="48">
        <v>106.03</v>
      </c>
      <c r="C138" s="59">
        <v>40664</v>
      </c>
      <c r="D138" s="60">
        <v>114.99</v>
      </c>
    </row>
    <row r="139" spans="1:4">
      <c r="A139" s="47">
        <v>41841</v>
      </c>
      <c r="B139" s="48">
        <v>105.71</v>
      </c>
      <c r="C139" s="59">
        <v>40695</v>
      </c>
      <c r="D139" s="60">
        <v>113.83</v>
      </c>
    </row>
    <row r="140" spans="1:4">
      <c r="A140" s="47">
        <v>41842</v>
      </c>
      <c r="B140" s="48">
        <v>106.48</v>
      </c>
      <c r="C140" s="59">
        <v>40725</v>
      </c>
      <c r="D140" s="60">
        <v>116.97</v>
      </c>
    </row>
    <row r="141" spans="1:4">
      <c r="A141" s="47">
        <v>41843</v>
      </c>
      <c r="B141" s="48">
        <v>106.85</v>
      </c>
      <c r="C141" s="59">
        <v>40756</v>
      </c>
      <c r="D141" s="60">
        <v>110.22</v>
      </c>
    </row>
    <row r="142" spans="1:4">
      <c r="A142" s="47">
        <v>41844</v>
      </c>
      <c r="B142" s="48">
        <v>105.78</v>
      </c>
      <c r="C142" s="59">
        <v>40787</v>
      </c>
      <c r="D142" s="60">
        <v>112.83</v>
      </c>
    </row>
    <row r="143" spans="1:4">
      <c r="A143" s="47">
        <v>41845</v>
      </c>
      <c r="B143" s="48">
        <v>106.89</v>
      </c>
      <c r="C143" s="59">
        <v>40817</v>
      </c>
      <c r="D143" s="60">
        <v>109.55</v>
      </c>
    </row>
    <row r="144" spans="1:4">
      <c r="A144" s="47">
        <v>41848</v>
      </c>
      <c r="B144" s="48">
        <v>106.7</v>
      </c>
      <c r="C144" s="59">
        <v>40848</v>
      </c>
      <c r="D144" s="60">
        <v>110.77</v>
      </c>
    </row>
    <row r="145" spans="1:4">
      <c r="A145" s="47">
        <v>41849</v>
      </c>
      <c r="B145" s="48">
        <v>106.98</v>
      </c>
      <c r="C145" s="59">
        <v>40878</v>
      </c>
      <c r="D145" s="60">
        <v>107.87</v>
      </c>
    </row>
    <row r="146" spans="1:4">
      <c r="A146" s="47">
        <v>41850</v>
      </c>
      <c r="B146" s="48">
        <v>106.47</v>
      </c>
      <c r="C146" s="59">
        <v>40909</v>
      </c>
      <c r="D146" s="60">
        <v>110.69</v>
      </c>
    </row>
    <row r="147" spans="1:4">
      <c r="A147" s="47">
        <v>41851</v>
      </c>
      <c r="B147" s="48">
        <v>104.94</v>
      </c>
      <c r="C147" s="59">
        <v>40940</v>
      </c>
      <c r="D147" s="60">
        <v>119.33</v>
      </c>
    </row>
    <row r="148" spans="1:4">
      <c r="A148" s="47">
        <v>41852</v>
      </c>
      <c r="B148" s="48">
        <v>103.45</v>
      </c>
      <c r="C148" s="59">
        <v>40969</v>
      </c>
      <c r="D148" s="60">
        <v>125.45</v>
      </c>
    </row>
    <row r="149" spans="1:4">
      <c r="A149" s="47">
        <v>41855</v>
      </c>
      <c r="B149" s="48">
        <v>103.63</v>
      </c>
      <c r="C149" s="59">
        <v>41000</v>
      </c>
      <c r="D149" s="60">
        <v>119.75</v>
      </c>
    </row>
    <row r="150" spans="1:4">
      <c r="A150" s="47">
        <v>41856</v>
      </c>
      <c r="B150" s="48">
        <v>102.82</v>
      </c>
      <c r="C150" s="59">
        <v>41030</v>
      </c>
      <c r="D150" s="60">
        <v>110.34</v>
      </c>
    </row>
    <row r="151" spans="1:4">
      <c r="A151" s="47">
        <v>41857</v>
      </c>
      <c r="B151" s="48">
        <v>104.17</v>
      </c>
      <c r="C151" s="59">
        <v>41061</v>
      </c>
      <c r="D151" s="60">
        <v>95.16</v>
      </c>
    </row>
    <row r="152" spans="1:4">
      <c r="A152" s="47">
        <v>41858</v>
      </c>
      <c r="B152" s="48">
        <v>104.02</v>
      </c>
      <c r="C152" s="59">
        <v>41091</v>
      </c>
      <c r="D152" s="60">
        <v>102.62</v>
      </c>
    </row>
    <row r="153" spans="1:4">
      <c r="A153" s="47">
        <v>41859</v>
      </c>
      <c r="B153" s="48">
        <v>103.36</v>
      </c>
      <c r="C153" s="59">
        <v>41122</v>
      </c>
      <c r="D153" s="60">
        <v>113.36</v>
      </c>
    </row>
    <row r="154" spans="1:4">
      <c r="A154" s="47">
        <v>41862</v>
      </c>
      <c r="B154" s="48">
        <v>103.47</v>
      </c>
      <c r="C154" s="59">
        <v>41153</v>
      </c>
      <c r="D154" s="60">
        <v>112.86</v>
      </c>
    </row>
    <row r="155" spans="1:4">
      <c r="A155" s="47">
        <v>41863</v>
      </c>
      <c r="B155" s="48">
        <v>101.68</v>
      </c>
      <c r="C155" s="59">
        <v>41183</v>
      </c>
      <c r="D155" s="60">
        <v>111.71</v>
      </c>
    </row>
    <row r="156" spans="1:4">
      <c r="A156" s="47">
        <v>41864</v>
      </c>
      <c r="B156" s="48">
        <v>102.27</v>
      </c>
      <c r="C156" s="59">
        <v>41214</v>
      </c>
      <c r="D156" s="60">
        <v>109.06</v>
      </c>
    </row>
    <row r="157" spans="1:4">
      <c r="A157" s="47">
        <v>41865</v>
      </c>
      <c r="B157" s="48">
        <v>101.15</v>
      </c>
      <c r="C157" s="59">
        <v>41244</v>
      </c>
      <c r="D157" s="60">
        <v>109.49</v>
      </c>
    </row>
    <row r="158" spans="1:4">
      <c r="A158" s="47">
        <v>41866</v>
      </c>
      <c r="B158" s="48">
        <v>101.13</v>
      </c>
      <c r="C158" s="59">
        <v>41275</v>
      </c>
      <c r="D158" s="60">
        <v>112.96</v>
      </c>
    </row>
    <row r="159" spans="1:4">
      <c r="A159" s="47">
        <v>41869</v>
      </c>
      <c r="B159" s="48">
        <v>99.37</v>
      </c>
      <c r="C159" s="59">
        <v>41306</v>
      </c>
      <c r="D159" s="60">
        <v>116.05</v>
      </c>
    </row>
    <row r="160" spans="1:4">
      <c r="A160" s="47">
        <v>41870</v>
      </c>
      <c r="B160" s="48">
        <v>99.74</v>
      </c>
      <c r="C160" s="59">
        <v>41334</v>
      </c>
      <c r="D160" s="60">
        <v>108.47</v>
      </c>
    </row>
    <row r="161" spans="1:4">
      <c r="A161" s="47">
        <v>41871</v>
      </c>
      <c r="B161" s="48">
        <v>99.92</v>
      </c>
      <c r="C161" s="59">
        <v>41365</v>
      </c>
      <c r="D161" s="60">
        <v>102.25</v>
      </c>
    </row>
    <row r="162" spans="1:4">
      <c r="A162" s="47">
        <v>41872</v>
      </c>
      <c r="B162" s="48">
        <v>100.28</v>
      </c>
      <c r="C162" s="59">
        <v>41395</v>
      </c>
      <c r="D162" s="60">
        <v>102.56</v>
      </c>
    </row>
    <row r="163" spans="1:4">
      <c r="A163" s="47">
        <v>41873</v>
      </c>
      <c r="B163" s="48">
        <v>100.09</v>
      </c>
      <c r="C163" s="59">
        <v>41426</v>
      </c>
      <c r="D163" s="60">
        <v>102.92</v>
      </c>
    </row>
    <row r="164" spans="1:4">
      <c r="A164" s="47">
        <v>41876</v>
      </c>
      <c r="B164" s="48">
        <v>100.49</v>
      </c>
      <c r="C164" s="59">
        <v>41456</v>
      </c>
      <c r="D164" s="60">
        <v>107.93</v>
      </c>
    </row>
    <row r="165" spans="1:4">
      <c r="A165" s="47">
        <v>41877</v>
      </c>
      <c r="B165" s="48">
        <v>100.5</v>
      </c>
      <c r="C165" s="59">
        <v>41487</v>
      </c>
      <c r="D165" s="60">
        <v>111.28</v>
      </c>
    </row>
    <row r="166" spans="1:4">
      <c r="A166" s="47">
        <v>41878</v>
      </c>
      <c r="B166" s="48">
        <v>100.4</v>
      </c>
      <c r="C166" s="59">
        <v>41518</v>
      </c>
      <c r="D166" s="60">
        <v>111.6</v>
      </c>
    </row>
    <row r="167" spans="1:4">
      <c r="A167" s="47">
        <v>41879</v>
      </c>
      <c r="B167" s="48">
        <v>100.71</v>
      </c>
      <c r="C167" s="59">
        <v>41548</v>
      </c>
      <c r="D167" s="60">
        <v>109.08</v>
      </c>
    </row>
    <row r="168" spans="1:4">
      <c r="A168" s="47">
        <v>41880</v>
      </c>
      <c r="B168" s="48">
        <v>101.12</v>
      </c>
      <c r="C168" s="59">
        <v>41579</v>
      </c>
      <c r="D168" s="60">
        <v>107.79</v>
      </c>
    </row>
    <row r="169" spans="1:4">
      <c r="A169" s="47">
        <v>41884</v>
      </c>
      <c r="B169" s="48">
        <v>100.21</v>
      </c>
      <c r="C169" s="59">
        <v>41609</v>
      </c>
      <c r="D169" s="60">
        <v>110.76</v>
      </c>
    </row>
    <row r="170" spans="1:4">
      <c r="A170" s="47">
        <v>41885</v>
      </c>
      <c r="B170" s="48">
        <v>100.88</v>
      </c>
      <c r="C170" s="59">
        <v>41640</v>
      </c>
      <c r="D170" s="60">
        <v>108.12</v>
      </c>
    </row>
    <row r="171" spans="1:4">
      <c r="A171" s="47">
        <v>41886</v>
      </c>
      <c r="B171" s="48">
        <v>101.21</v>
      </c>
      <c r="C171" s="59">
        <v>41671</v>
      </c>
      <c r="D171" s="60">
        <v>108.9</v>
      </c>
    </row>
    <row r="172" spans="1:4">
      <c r="A172" s="47">
        <v>41887</v>
      </c>
      <c r="B172" s="48">
        <v>99.51</v>
      </c>
      <c r="C172" s="59">
        <v>41699</v>
      </c>
      <c r="D172" s="60">
        <v>107.48</v>
      </c>
    </row>
    <row r="173" spans="1:4">
      <c r="A173" s="47">
        <v>41890</v>
      </c>
      <c r="B173" s="48">
        <v>99.53</v>
      </c>
      <c r="C173" s="59">
        <v>41730</v>
      </c>
      <c r="D173" s="60">
        <v>107.76</v>
      </c>
    </row>
    <row r="174" spans="1:4">
      <c r="A174" s="47">
        <v>41891</v>
      </c>
      <c r="B174" s="48">
        <v>98.08</v>
      </c>
      <c r="C174" s="59">
        <v>41760</v>
      </c>
      <c r="D174" s="60">
        <v>109.54</v>
      </c>
    </row>
    <row r="175" spans="1:4">
      <c r="A175" s="47">
        <v>41892</v>
      </c>
      <c r="B175" s="48">
        <v>96.26</v>
      </c>
      <c r="C175" s="59">
        <v>41791</v>
      </c>
      <c r="D175" s="60">
        <v>111.8</v>
      </c>
    </row>
    <row r="176" spans="1:4">
      <c r="A176" s="47">
        <v>41893</v>
      </c>
      <c r="B176" s="48">
        <v>96.42</v>
      </c>
      <c r="C176" s="59">
        <v>41821</v>
      </c>
      <c r="D176" s="60">
        <v>106.77</v>
      </c>
    </row>
    <row r="177" spans="1:4">
      <c r="A177" s="47">
        <v>41894</v>
      </c>
      <c r="B177" s="48">
        <v>96.31</v>
      </c>
      <c r="C177" s="59">
        <v>41852</v>
      </c>
      <c r="D177" s="60">
        <v>101.61</v>
      </c>
    </row>
    <row r="178" spans="1:4">
      <c r="A178" s="47">
        <v>41897</v>
      </c>
      <c r="B178" s="48">
        <v>96.43</v>
      </c>
      <c r="C178" s="59">
        <v>41883</v>
      </c>
      <c r="D178" s="60">
        <v>97.09</v>
      </c>
    </row>
    <row r="179" spans="1:4">
      <c r="A179" s="47">
        <v>41898</v>
      </c>
      <c r="B179" s="48">
        <v>97.39</v>
      </c>
      <c r="C179" s="59">
        <v>41913</v>
      </c>
      <c r="D179" s="60">
        <v>87.43</v>
      </c>
    </row>
    <row r="180" spans="1:4">
      <c r="A180" s="47">
        <v>41899</v>
      </c>
      <c r="B180" s="48">
        <v>97.7</v>
      </c>
      <c r="C180" s="59">
        <v>41944</v>
      </c>
      <c r="D180" s="60">
        <v>79.44</v>
      </c>
    </row>
    <row r="181" spans="1:4">
      <c r="A181" s="47">
        <v>41900</v>
      </c>
      <c r="B181" s="48">
        <v>96.82</v>
      </c>
      <c r="C181" s="59">
        <v>41974</v>
      </c>
      <c r="D181" s="60">
        <v>62.34</v>
      </c>
    </row>
    <row r="182" spans="1:4">
      <c r="A182" s="47">
        <v>41901</v>
      </c>
      <c r="B182" s="48">
        <v>96.75</v>
      </c>
      <c r="C182" s="59">
        <v>42005</v>
      </c>
      <c r="D182" s="60">
        <v>47.76</v>
      </c>
    </row>
    <row r="183" spans="1:4">
      <c r="A183" s="47">
        <v>41904</v>
      </c>
      <c r="B183" s="48">
        <v>95.37</v>
      </c>
      <c r="C183" s="59">
        <v>42036</v>
      </c>
      <c r="D183" s="60">
        <v>58.1</v>
      </c>
    </row>
    <row r="184" spans="1:4">
      <c r="A184" s="47">
        <v>41905</v>
      </c>
      <c r="B184" s="48">
        <v>94.87</v>
      </c>
      <c r="C184" s="59">
        <v>42064</v>
      </c>
      <c r="D184" s="60">
        <v>55.89</v>
      </c>
    </row>
    <row r="185" spans="1:4">
      <c r="A185" s="47">
        <v>41906</v>
      </c>
      <c r="B185" s="48">
        <v>94.53</v>
      </c>
      <c r="C185" s="59">
        <v>42095</v>
      </c>
      <c r="D185" s="60">
        <v>59.52</v>
      </c>
    </row>
    <row r="186" spans="1:4">
      <c r="A186" s="47">
        <v>41907</v>
      </c>
      <c r="B186" s="48">
        <v>95.2</v>
      </c>
    </row>
    <row r="187" spans="1:4">
      <c r="A187" s="47">
        <v>41908</v>
      </c>
      <c r="B187" s="48">
        <v>95.08</v>
      </c>
    </row>
    <row r="188" spans="1:4">
      <c r="A188" s="47">
        <v>41911</v>
      </c>
      <c r="B188" s="48">
        <v>95.7</v>
      </c>
    </row>
    <row r="189" spans="1:4">
      <c r="A189" s="47">
        <v>41912</v>
      </c>
      <c r="B189" s="48">
        <v>94.67</v>
      </c>
    </row>
    <row r="190" spans="1:4">
      <c r="A190" s="47">
        <v>41913</v>
      </c>
      <c r="B190" s="48">
        <v>94.57</v>
      </c>
    </row>
    <row r="191" spans="1:4">
      <c r="A191" s="47">
        <v>41914</v>
      </c>
      <c r="B191" s="48">
        <v>91.29</v>
      </c>
    </row>
    <row r="192" spans="1:4">
      <c r="A192" s="47">
        <v>41915</v>
      </c>
      <c r="B192" s="48">
        <v>90.8</v>
      </c>
    </row>
    <row r="193" spans="1:2">
      <c r="A193" s="47">
        <v>41918</v>
      </c>
      <c r="B193" s="48">
        <v>90.65</v>
      </c>
    </row>
    <row r="194" spans="1:2">
      <c r="A194" s="47">
        <v>41919</v>
      </c>
      <c r="B194" s="48">
        <v>90.9</v>
      </c>
    </row>
    <row r="195" spans="1:2">
      <c r="A195" s="47">
        <v>41920</v>
      </c>
      <c r="B195" s="48">
        <v>90.25</v>
      </c>
    </row>
    <row r="196" spans="1:2">
      <c r="A196" s="47">
        <v>41921</v>
      </c>
      <c r="B196" s="48">
        <v>90.47</v>
      </c>
    </row>
    <row r="197" spans="1:2">
      <c r="A197" s="47">
        <v>41922</v>
      </c>
      <c r="B197" s="48">
        <v>88.66</v>
      </c>
    </row>
    <row r="198" spans="1:2">
      <c r="A198" s="47">
        <v>41925</v>
      </c>
      <c r="B198" s="48">
        <v>87.82</v>
      </c>
    </row>
    <row r="199" spans="1:2">
      <c r="A199" s="47">
        <v>41926</v>
      </c>
      <c r="B199" s="48">
        <v>86.36</v>
      </c>
    </row>
    <row r="200" spans="1:2">
      <c r="A200" s="47">
        <v>41927</v>
      </c>
      <c r="B200" s="48">
        <v>84.02</v>
      </c>
    </row>
    <row r="201" spans="1:2">
      <c r="A201" s="47">
        <v>41928</v>
      </c>
      <c r="B201" s="48">
        <v>84.02</v>
      </c>
    </row>
    <row r="202" spans="1:2">
      <c r="A202" s="47">
        <v>41929</v>
      </c>
      <c r="B202" s="48">
        <v>85.27</v>
      </c>
    </row>
    <row r="203" spans="1:2">
      <c r="A203" s="47">
        <v>41932</v>
      </c>
      <c r="B203" s="48">
        <v>84.42</v>
      </c>
    </row>
    <row r="204" spans="1:2">
      <c r="A204" s="47">
        <v>41933</v>
      </c>
      <c r="B204" s="48">
        <v>85.17</v>
      </c>
    </row>
    <row r="205" spans="1:2">
      <c r="A205" s="47">
        <v>41934</v>
      </c>
      <c r="B205" s="48">
        <v>86.38</v>
      </c>
    </row>
    <row r="206" spans="1:2">
      <c r="A206" s="47">
        <v>41935</v>
      </c>
      <c r="B206" s="48">
        <v>85.94</v>
      </c>
    </row>
    <row r="207" spans="1:2">
      <c r="A207" s="47">
        <v>41936</v>
      </c>
      <c r="B207" s="48">
        <v>86</v>
      </c>
    </row>
    <row r="208" spans="1:2">
      <c r="A208" s="47">
        <v>41939</v>
      </c>
      <c r="B208" s="48">
        <v>85.64</v>
      </c>
    </row>
    <row r="209" spans="1:2">
      <c r="A209" s="47">
        <v>41940</v>
      </c>
      <c r="B209" s="48">
        <v>85.57</v>
      </c>
    </row>
    <row r="210" spans="1:2">
      <c r="A210" s="47">
        <v>41941</v>
      </c>
      <c r="B210" s="48">
        <v>86.91</v>
      </c>
    </row>
    <row r="211" spans="1:2">
      <c r="A211" s="47">
        <v>41942</v>
      </c>
      <c r="B211" s="48">
        <v>85.5</v>
      </c>
    </row>
    <row r="212" spans="1:2">
      <c r="A212" s="47">
        <v>41943</v>
      </c>
      <c r="B212" s="48">
        <v>84.17</v>
      </c>
    </row>
    <row r="213" spans="1:2">
      <c r="A213" s="47">
        <v>41946</v>
      </c>
      <c r="B213" s="48">
        <v>84.9</v>
      </c>
    </row>
    <row r="214" spans="1:2">
      <c r="A214" s="47">
        <v>41947</v>
      </c>
      <c r="B214" s="48">
        <v>82.12</v>
      </c>
    </row>
    <row r="215" spans="1:2">
      <c r="A215" s="47">
        <v>41948</v>
      </c>
      <c r="B215" s="48">
        <v>82.88</v>
      </c>
    </row>
    <row r="216" spans="1:2">
      <c r="A216" s="47">
        <v>41949</v>
      </c>
      <c r="B216" s="48">
        <v>82.08</v>
      </c>
    </row>
    <row r="217" spans="1:2">
      <c r="A217" s="47">
        <v>41950</v>
      </c>
      <c r="B217" s="48">
        <v>83.2</v>
      </c>
    </row>
    <row r="218" spans="1:2">
      <c r="A218" s="47">
        <v>41953</v>
      </c>
      <c r="B218" s="48">
        <v>82.9</v>
      </c>
    </row>
    <row r="219" spans="1:2">
      <c r="A219" s="47">
        <v>41954</v>
      </c>
      <c r="B219" s="48">
        <v>80.94</v>
      </c>
    </row>
    <row r="220" spans="1:2">
      <c r="A220" s="47">
        <v>41955</v>
      </c>
      <c r="B220" s="48">
        <v>80.42</v>
      </c>
    </row>
    <row r="221" spans="1:2">
      <c r="A221" s="47">
        <v>41956</v>
      </c>
      <c r="B221" s="48">
        <v>77.739999999999995</v>
      </c>
    </row>
    <row r="222" spans="1:2">
      <c r="A222" s="47">
        <v>41957</v>
      </c>
      <c r="B222" s="48">
        <v>77.510000000000005</v>
      </c>
    </row>
    <row r="223" spans="1:2">
      <c r="A223" s="47">
        <v>41960</v>
      </c>
      <c r="B223" s="48">
        <v>76.86</v>
      </c>
    </row>
    <row r="224" spans="1:2">
      <c r="A224" s="47">
        <v>41961</v>
      </c>
      <c r="B224" s="48">
        <v>77.23</v>
      </c>
    </row>
    <row r="225" spans="1:2">
      <c r="A225" s="47">
        <v>41962</v>
      </c>
      <c r="B225" s="48">
        <v>77.209999999999994</v>
      </c>
    </row>
    <row r="226" spans="1:2">
      <c r="A226" s="47">
        <v>41963</v>
      </c>
      <c r="B226" s="48">
        <v>77.61</v>
      </c>
    </row>
    <row r="227" spans="1:2">
      <c r="A227" s="47">
        <v>41964</v>
      </c>
      <c r="B227" s="48">
        <v>79.2</v>
      </c>
    </row>
    <row r="228" spans="1:2">
      <c r="A228" s="47">
        <v>41967</v>
      </c>
      <c r="B228" s="48">
        <v>79.62</v>
      </c>
    </row>
    <row r="229" spans="1:2">
      <c r="A229" s="47">
        <v>41968</v>
      </c>
      <c r="B229" s="48">
        <v>77.62</v>
      </c>
    </row>
    <row r="230" spans="1:2">
      <c r="A230" s="47">
        <v>41969</v>
      </c>
      <c r="B230" s="48">
        <v>77.39</v>
      </c>
    </row>
    <row r="231" spans="1:2">
      <c r="A231" s="47">
        <v>41971</v>
      </c>
      <c r="B231" s="48">
        <v>71.89</v>
      </c>
    </row>
    <row r="232" spans="1:2">
      <c r="A232" s="47">
        <v>41974</v>
      </c>
      <c r="B232" s="48">
        <v>70.87</v>
      </c>
    </row>
    <row r="233" spans="1:2">
      <c r="A233" s="47">
        <v>41975</v>
      </c>
      <c r="B233" s="48">
        <v>71.13</v>
      </c>
    </row>
    <row r="234" spans="1:2">
      <c r="A234" s="47">
        <v>41976</v>
      </c>
      <c r="B234" s="48">
        <v>70.13</v>
      </c>
    </row>
    <row r="235" spans="1:2">
      <c r="A235" s="47">
        <v>41977</v>
      </c>
      <c r="B235" s="48">
        <v>68.48</v>
      </c>
    </row>
    <row r="236" spans="1:2">
      <c r="A236" s="47">
        <v>41978</v>
      </c>
      <c r="B236" s="48">
        <v>68</v>
      </c>
    </row>
    <row r="237" spans="1:2">
      <c r="A237" s="47">
        <v>41981</v>
      </c>
      <c r="B237" s="48">
        <v>65.64</v>
      </c>
    </row>
    <row r="238" spans="1:2">
      <c r="A238" s="47">
        <v>41982</v>
      </c>
      <c r="B238" s="48">
        <v>66.11</v>
      </c>
    </row>
    <row r="239" spans="1:2">
      <c r="A239" s="47">
        <v>41983</v>
      </c>
      <c r="B239" s="48">
        <v>63.32</v>
      </c>
    </row>
    <row r="240" spans="1:2">
      <c r="A240" s="47">
        <v>41984</v>
      </c>
      <c r="B240" s="48">
        <v>63.65</v>
      </c>
    </row>
    <row r="241" spans="1:2">
      <c r="A241" s="47">
        <v>41985</v>
      </c>
      <c r="B241" s="48">
        <v>61.67</v>
      </c>
    </row>
    <row r="242" spans="1:2">
      <c r="A242" s="47">
        <v>41988</v>
      </c>
      <c r="B242" s="48">
        <v>61.09</v>
      </c>
    </row>
    <row r="243" spans="1:2">
      <c r="A243" s="47">
        <v>41989</v>
      </c>
      <c r="B243" s="48">
        <v>60.26</v>
      </c>
    </row>
    <row r="244" spans="1:2">
      <c r="A244" s="47">
        <v>41990</v>
      </c>
      <c r="B244" s="48">
        <v>59.84</v>
      </c>
    </row>
    <row r="245" spans="1:2">
      <c r="A245" s="47">
        <v>41991</v>
      </c>
      <c r="B245" s="48">
        <v>58.81</v>
      </c>
    </row>
    <row r="246" spans="1:2">
      <c r="A246" s="47">
        <v>41992</v>
      </c>
      <c r="B246" s="48">
        <v>58.87</v>
      </c>
    </row>
    <row r="247" spans="1:2">
      <c r="A247" s="47">
        <v>41995</v>
      </c>
      <c r="B247" s="48">
        <v>58.31</v>
      </c>
    </row>
    <row r="248" spans="1:2">
      <c r="A248" s="47">
        <v>41996</v>
      </c>
      <c r="B248" s="48">
        <v>59.07</v>
      </c>
    </row>
    <row r="249" spans="1:2">
      <c r="A249" s="47">
        <v>41997</v>
      </c>
      <c r="B249" s="48">
        <v>58.67</v>
      </c>
    </row>
    <row r="250" spans="1:2">
      <c r="A250" s="47">
        <v>41999</v>
      </c>
      <c r="B250" s="48">
        <v>58.72</v>
      </c>
    </row>
    <row r="251" spans="1:2">
      <c r="A251" s="47">
        <v>42002</v>
      </c>
      <c r="B251" s="48">
        <v>57.86</v>
      </c>
    </row>
    <row r="252" spans="1:2">
      <c r="A252" s="47">
        <v>42003</v>
      </c>
      <c r="B252" s="48">
        <v>55.6</v>
      </c>
    </row>
    <row r="253" spans="1:2">
      <c r="A253" s="47">
        <v>42004</v>
      </c>
      <c r="B253" s="48">
        <v>55.27</v>
      </c>
    </row>
    <row r="254" spans="1:2">
      <c r="A254" s="47">
        <v>42006</v>
      </c>
      <c r="B254" s="48">
        <v>55.38</v>
      </c>
    </row>
    <row r="255" spans="1:2">
      <c r="A255" s="47">
        <v>42009</v>
      </c>
      <c r="B255" s="48">
        <v>51.08</v>
      </c>
    </row>
    <row r="256" spans="1:2">
      <c r="A256" s="47">
        <v>42010</v>
      </c>
      <c r="B256" s="48">
        <v>50.12</v>
      </c>
    </row>
    <row r="257" spans="1:2">
      <c r="A257" s="47">
        <v>42011</v>
      </c>
      <c r="B257" s="48">
        <v>49.06</v>
      </c>
    </row>
    <row r="258" spans="1:2">
      <c r="A258" s="47">
        <v>42012</v>
      </c>
      <c r="B258" s="48">
        <v>49.43</v>
      </c>
    </row>
    <row r="259" spans="1:2">
      <c r="A259" s="47">
        <v>42013</v>
      </c>
      <c r="B259" s="48">
        <v>47.64</v>
      </c>
    </row>
    <row r="260" spans="1:2">
      <c r="A260" s="47">
        <v>42016</v>
      </c>
      <c r="B260" s="48">
        <v>46.9</v>
      </c>
    </row>
    <row r="261" spans="1:2">
      <c r="A261" s="47">
        <v>42017</v>
      </c>
      <c r="B261" s="48">
        <v>45.13</v>
      </c>
    </row>
    <row r="262" spans="1:2">
      <c r="A262" s="47">
        <v>42018</v>
      </c>
      <c r="B262" s="48">
        <v>45.82</v>
      </c>
    </row>
    <row r="263" spans="1:2">
      <c r="A263" s="47">
        <v>42019</v>
      </c>
      <c r="B263" s="48">
        <v>47.66</v>
      </c>
    </row>
    <row r="264" spans="1:2">
      <c r="A264" s="47">
        <v>42020</v>
      </c>
      <c r="B264" s="48">
        <v>47.38</v>
      </c>
    </row>
    <row r="265" spans="1:2">
      <c r="A265" s="47">
        <v>42024</v>
      </c>
      <c r="B265" s="48">
        <v>46.49</v>
      </c>
    </row>
    <row r="266" spans="1:2">
      <c r="A266" s="47">
        <v>42025</v>
      </c>
      <c r="B266" s="48">
        <v>46.5</v>
      </c>
    </row>
    <row r="267" spans="1:2">
      <c r="A267" s="47">
        <v>42026</v>
      </c>
      <c r="B267" s="48">
        <v>46.09</v>
      </c>
    </row>
    <row r="268" spans="1:2">
      <c r="A268" s="47">
        <v>42027</v>
      </c>
      <c r="B268" s="48">
        <v>46.69</v>
      </c>
    </row>
    <row r="269" spans="1:2">
      <c r="A269" s="47">
        <v>42030</v>
      </c>
      <c r="B269" s="48">
        <v>46.07</v>
      </c>
    </row>
    <row r="270" spans="1:2">
      <c r="A270" s="47">
        <v>42031</v>
      </c>
      <c r="B270" s="48">
        <v>46.55</v>
      </c>
    </row>
    <row r="271" spans="1:2">
      <c r="A271" s="47">
        <v>42032</v>
      </c>
      <c r="B271" s="48">
        <v>47.07</v>
      </c>
    </row>
    <row r="272" spans="1:2">
      <c r="A272" s="47">
        <v>42033</v>
      </c>
      <c r="B272" s="48">
        <v>46.61</v>
      </c>
    </row>
    <row r="273" spans="1:2">
      <c r="A273" s="47">
        <v>42034</v>
      </c>
      <c r="B273" s="48">
        <v>47.52</v>
      </c>
    </row>
    <row r="274" spans="1:2">
      <c r="A274" s="47"/>
      <c r="B274" s="37"/>
    </row>
    <row r="275" spans="1:2">
      <c r="A275" s="47"/>
      <c r="B275" s="37"/>
    </row>
  </sheetData>
  <pageMargins left="0.75" right="0.75" top="1" bottom="1" header="0.5" footer="0.5"/>
  <pageSetup paperSize="9" orientation="portrait" horizontalDpi="4294967292" verticalDpi="4294967292"/>
  <tableParts count="2">
    <tablePart r:id="rId1"/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273"/>
  <sheetViews>
    <sheetView workbookViewId="0">
      <selection activeCell="L38" sqref="J38:L38"/>
    </sheetView>
  </sheetViews>
  <sheetFormatPr baseColWidth="10" defaultRowHeight="14" x14ac:dyDescent="0"/>
  <cols>
    <col min="1" max="1" width="15.33203125" customWidth="1"/>
  </cols>
  <sheetData>
    <row r="1" spans="1:282">
      <c r="A1" s="7" t="s">
        <v>358</v>
      </c>
      <c r="B1" s="7" t="s">
        <v>367</v>
      </c>
      <c r="C1" s="7"/>
      <c r="D1" s="7"/>
      <c r="E1" s="7" t="s">
        <v>358</v>
      </c>
      <c r="F1" s="7" t="s">
        <v>368</v>
      </c>
    </row>
    <row r="2" spans="1:282">
      <c r="A2" s="47">
        <v>41641</v>
      </c>
      <c r="B2" s="37">
        <v>107.94</v>
      </c>
      <c r="E2" s="16">
        <v>41641</v>
      </c>
      <c r="F2" s="17">
        <v>107.78</v>
      </c>
    </row>
    <row r="3" spans="1:282">
      <c r="A3" s="47">
        <v>41642</v>
      </c>
      <c r="B3" s="37">
        <v>106.57</v>
      </c>
      <c r="E3" s="16">
        <v>41642</v>
      </c>
      <c r="F3" s="17">
        <v>106.89</v>
      </c>
      <c r="J3" s="7" t="s">
        <v>358</v>
      </c>
      <c r="K3" s="16">
        <v>41641</v>
      </c>
      <c r="L3" s="16">
        <v>41642</v>
      </c>
      <c r="M3" s="16">
        <v>41645</v>
      </c>
      <c r="N3" s="16">
        <v>41646</v>
      </c>
      <c r="O3" s="16">
        <v>41647</v>
      </c>
      <c r="P3" s="16">
        <v>41648</v>
      </c>
      <c r="Q3" s="16">
        <v>41649</v>
      </c>
      <c r="R3" s="16">
        <v>41652</v>
      </c>
      <c r="S3" s="16">
        <v>41653</v>
      </c>
      <c r="T3" s="16">
        <v>41654</v>
      </c>
      <c r="U3" s="16">
        <v>41655</v>
      </c>
      <c r="V3" s="16">
        <v>41656</v>
      </c>
      <c r="W3" s="16">
        <v>41660</v>
      </c>
      <c r="X3" s="16">
        <v>41661</v>
      </c>
      <c r="Y3" s="16">
        <v>41662</v>
      </c>
      <c r="Z3" s="16">
        <v>41663</v>
      </c>
      <c r="AA3" s="16">
        <v>41666</v>
      </c>
      <c r="AB3" s="16">
        <v>41667</v>
      </c>
      <c r="AC3" s="16">
        <v>41668</v>
      </c>
      <c r="AD3" s="16">
        <v>41669</v>
      </c>
      <c r="AE3" s="16">
        <v>41670</v>
      </c>
      <c r="AF3" s="16">
        <v>41673</v>
      </c>
      <c r="AG3" s="16">
        <v>41674</v>
      </c>
      <c r="AH3" s="16">
        <v>41675</v>
      </c>
      <c r="AI3" s="16">
        <v>41676</v>
      </c>
      <c r="AJ3" s="16">
        <v>41677</v>
      </c>
      <c r="AK3" s="16">
        <v>41680</v>
      </c>
      <c r="AL3" s="16">
        <v>41681</v>
      </c>
      <c r="AM3" s="16">
        <v>41682</v>
      </c>
      <c r="AN3" s="16">
        <v>41683</v>
      </c>
      <c r="AO3" s="16">
        <v>41684</v>
      </c>
      <c r="AP3" s="16">
        <v>41688</v>
      </c>
      <c r="AQ3" s="16">
        <v>41689</v>
      </c>
      <c r="AR3" s="16">
        <v>41690</v>
      </c>
      <c r="AS3" s="16">
        <v>41691</v>
      </c>
      <c r="AT3" s="16">
        <v>41694</v>
      </c>
      <c r="AU3" s="16">
        <v>41695</v>
      </c>
      <c r="AV3" s="16">
        <v>41696</v>
      </c>
      <c r="AW3" s="16">
        <v>41697</v>
      </c>
      <c r="AX3" s="16">
        <v>41698</v>
      </c>
      <c r="AY3" s="16">
        <v>41701</v>
      </c>
      <c r="AZ3" s="16">
        <v>41702</v>
      </c>
      <c r="BA3" s="16">
        <v>41703</v>
      </c>
      <c r="BB3" s="16">
        <v>41704</v>
      </c>
      <c r="BC3" s="16">
        <v>41705</v>
      </c>
      <c r="BD3" s="16">
        <v>41708</v>
      </c>
      <c r="BE3" s="16">
        <v>41709</v>
      </c>
      <c r="BF3" s="16">
        <v>41710</v>
      </c>
      <c r="BG3" s="16">
        <v>41711</v>
      </c>
      <c r="BH3" s="16">
        <v>41712</v>
      </c>
      <c r="BI3" s="16">
        <v>41715</v>
      </c>
      <c r="BJ3" s="16">
        <v>41716</v>
      </c>
      <c r="BK3" s="16">
        <v>41717</v>
      </c>
      <c r="BL3" s="16">
        <v>41718</v>
      </c>
      <c r="BM3" s="16">
        <v>41719</v>
      </c>
      <c r="BN3" s="16">
        <v>41722</v>
      </c>
      <c r="BO3" s="16">
        <v>41723</v>
      </c>
      <c r="BP3" s="16">
        <v>41724</v>
      </c>
      <c r="BQ3" s="16">
        <v>41725</v>
      </c>
      <c r="BR3" s="16">
        <v>41726</v>
      </c>
      <c r="BS3" s="16">
        <v>41729</v>
      </c>
      <c r="BT3" s="16">
        <v>41730</v>
      </c>
      <c r="BU3" s="16">
        <v>41731</v>
      </c>
      <c r="BV3" s="16">
        <v>41732</v>
      </c>
      <c r="BW3" s="16">
        <v>41733</v>
      </c>
      <c r="BX3" s="16">
        <v>41736</v>
      </c>
      <c r="BY3" s="16">
        <v>41737</v>
      </c>
      <c r="BZ3" s="16">
        <v>41738</v>
      </c>
      <c r="CA3" s="16">
        <v>41739</v>
      </c>
      <c r="CB3" s="16">
        <v>41740</v>
      </c>
      <c r="CC3" s="16">
        <v>41743</v>
      </c>
      <c r="CD3" s="16">
        <v>41744</v>
      </c>
      <c r="CE3" s="16">
        <v>41745</v>
      </c>
      <c r="CF3" s="16">
        <v>41746</v>
      </c>
      <c r="CG3" s="16">
        <v>41750</v>
      </c>
      <c r="CH3" s="16">
        <v>41751</v>
      </c>
      <c r="CI3" s="16">
        <v>41752</v>
      </c>
      <c r="CJ3" s="16">
        <v>41753</v>
      </c>
      <c r="CK3" s="16">
        <v>41754</v>
      </c>
      <c r="CL3" s="16">
        <v>41757</v>
      </c>
      <c r="CM3" s="16">
        <v>41758</v>
      </c>
      <c r="CN3" s="16">
        <v>41759</v>
      </c>
      <c r="CO3" s="16">
        <v>41760</v>
      </c>
      <c r="CP3" s="16">
        <v>41761</v>
      </c>
      <c r="CQ3" s="16">
        <v>41764</v>
      </c>
      <c r="CR3" s="16">
        <v>41765</v>
      </c>
      <c r="CS3" s="16">
        <v>41766</v>
      </c>
      <c r="CT3" s="16">
        <v>41767</v>
      </c>
      <c r="CU3" s="16">
        <v>41768</v>
      </c>
      <c r="CV3" s="16">
        <v>41771</v>
      </c>
      <c r="CW3" s="16">
        <v>41772</v>
      </c>
      <c r="CX3" s="16">
        <v>41773</v>
      </c>
      <c r="CY3" s="16">
        <v>41774</v>
      </c>
      <c r="CZ3" s="16">
        <v>41775</v>
      </c>
      <c r="DA3" s="16">
        <v>41778</v>
      </c>
      <c r="DB3" s="16">
        <v>41779</v>
      </c>
      <c r="DC3" s="16">
        <v>41780</v>
      </c>
      <c r="DD3" s="16">
        <v>41781</v>
      </c>
      <c r="DE3" s="16">
        <v>41782</v>
      </c>
      <c r="DF3" s="16">
        <v>41786</v>
      </c>
      <c r="DG3" s="16">
        <v>41787</v>
      </c>
      <c r="DH3" s="16">
        <v>41788</v>
      </c>
      <c r="DI3" s="16">
        <v>41789</v>
      </c>
      <c r="DJ3" s="16">
        <v>41792</v>
      </c>
      <c r="DK3" s="16">
        <v>41793</v>
      </c>
      <c r="DL3" s="16">
        <v>41794</v>
      </c>
      <c r="DM3" s="16">
        <v>41795</v>
      </c>
      <c r="DN3" s="16">
        <v>41796</v>
      </c>
      <c r="DO3" s="16">
        <v>41799</v>
      </c>
      <c r="DP3" s="16">
        <v>41800</v>
      </c>
      <c r="DQ3" s="16">
        <v>41801</v>
      </c>
      <c r="DR3" s="16">
        <v>41802</v>
      </c>
      <c r="DS3" s="16">
        <v>41803</v>
      </c>
      <c r="DT3" s="16">
        <v>41806</v>
      </c>
      <c r="DU3" s="16">
        <v>41807</v>
      </c>
      <c r="DV3" s="16">
        <v>41808</v>
      </c>
      <c r="DW3" s="16">
        <v>41809</v>
      </c>
      <c r="DX3" s="16">
        <v>41810</v>
      </c>
      <c r="DY3" s="16">
        <v>41813</v>
      </c>
      <c r="DZ3" s="16">
        <v>41814</v>
      </c>
      <c r="EA3" s="16">
        <v>41815</v>
      </c>
      <c r="EB3" s="16">
        <v>41816</v>
      </c>
      <c r="EC3" s="16">
        <v>41817</v>
      </c>
      <c r="ED3" s="16">
        <v>41820</v>
      </c>
      <c r="EE3" s="16">
        <v>41821</v>
      </c>
      <c r="EF3" s="16">
        <v>41822</v>
      </c>
      <c r="EG3" s="16">
        <v>41823</v>
      </c>
      <c r="EH3" s="16">
        <v>41827</v>
      </c>
      <c r="EI3" s="16">
        <v>41828</v>
      </c>
      <c r="EJ3" s="16">
        <v>41829</v>
      </c>
      <c r="EK3" s="16">
        <v>41830</v>
      </c>
      <c r="EL3" s="16">
        <v>41831</v>
      </c>
      <c r="EM3" s="16">
        <v>41834</v>
      </c>
      <c r="EN3" s="16">
        <v>41835</v>
      </c>
      <c r="EO3" s="16">
        <v>41836</v>
      </c>
      <c r="EP3" s="16">
        <v>41837</v>
      </c>
      <c r="EQ3" s="16">
        <v>41838</v>
      </c>
      <c r="ER3" s="16">
        <v>41841</v>
      </c>
      <c r="ES3" s="16">
        <v>41842</v>
      </c>
      <c r="ET3" s="16">
        <v>41843</v>
      </c>
      <c r="EU3" s="16">
        <v>41844</v>
      </c>
      <c r="EV3" s="16">
        <v>41845</v>
      </c>
      <c r="EW3" s="16">
        <v>41848</v>
      </c>
      <c r="EX3" s="16">
        <v>41849</v>
      </c>
      <c r="EY3" s="16">
        <v>41850</v>
      </c>
      <c r="EZ3" s="16">
        <v>41851</v>
      </c>
      <c r="FA3" s="16">
        <v>41852</v>
      </c>
      <c r="FB3" s="16">
        <v>41855</v>
      </c>
      <c r="FC3" s="16">
        <v>41856</v>
      </c>
      <c r="FD3" s="16">
        <v>41857</v>
      </c>
      <c r="FE3" s="16">
        <v>41858</v>
      </c>
      <c r="FF3" s="16">
        <v>41859</v>
      </c>
      <c r="FG3" s="16">
        <v>41862</v>
      </c>
      <c r="FH3" s="16">
        <v>41863</v>
      </c>
      <c r="FI3" s="16">
        <v>41864</v>
      </c>
      <c r="FJ3" s="16">
        <v>41865</v>
      </c>
      <c r="FK3" s="16">
        <v>41866</v>
      </c>
      <c r="FL3" s="16">
        <v>41869</v>
      </c>
      <c r="FM3" s="16">
        <v>41870</v>
      </c>
      <c r="FN3" s="16">
        <v>41871</v>
      </c>
      <c r="FO3" s="16">
        <v>41872</v>
      </c>
      <c r="FP3" s="16">
        <v>41873</v>
      </c>
      <c r="FQ3" s="16">
        <v>41876</v>
      </c>
      <c r="FR3" s="16">
        <v>41877</v>
      </c>
      <c r="FS3" s="16">
        <v>41878</v>
      </c>
      <c r="FT3" s="16">
        <v>41879</v>
      </c>
      <c r="FU3" s="16">
        <v>41880</v>
      </c>
      <c r="FV3" s="16">
        <v>41884</v>
      </c>
      <c r="FW3" s="16">
        <v>41885</v>
      </c>
      <c r="FX3" s="16">
        <v>41886</v>
      </c>
      <c r="FY3" s="16">
        <v>41887</v>
      </c>
      <c r="FZ3" s="16">
        <v>41890</v>
      </c>
      <c r="GA3" s="16">
        <v>41891</v>
      </c>
      <c r="GB3" s="16">
        <v>41892</v>
      </c>
      <c r="GC3" s="16">
        <v>41893</v>
      </c>
      <c r="GD3" s="16">
        <v>41894</v>
      </c>
      <c r="GE3" s="16">
        <v>41897</v>
      </c>
      <c r="GF3" s="16">
        <v>41898</v>
      </c>
      <c r="GG3" s="16">
        <v>41899</v>
      </c>
      <c r="GH3" s="16">
        <v>41900</v>
      </c>
      <c r="GI3" s="16">
        <v>41901</v>
      </c>
      <c r="GJ3" s="16">
        <v>41904</v>
      </c>
      <c r="GK3" s="16">
        <v>41905</v>
      </c>
      <c r="GL3" s="16">
        <v>41906</v>
      </c>
      <c r="GM3" s="16">
        <v>41907</v>
      </c>
      <c r="GN3" s="16">
        <v>41908</v>
      </c>
      <c r="GO3" s="16">
        <v>41911</v>
      </c>
      <c r="GP3" s="16">
        <v>41912</v>
      </c>
      <c r="GQ3" s="16">
        <v>41913</v>
      </c>
      <c r="GR3" s="16">
        <v>41914</v>
      </c>
      <c r="GS3" s="16">
        <v>41915</v>
      </c>
      <c r="GT3" s="16">
        <v>41918</v>
      </c>
      <c r="GU3" s="16">
        <v>41919</v>
      </c>
      <c r="GV3" s="16">
        <v>41920</v>
      </c>
      <c r="GW3" s="16">
        <v>41921</v>
      </c>
      <c r="GX3" s="16">
        <v>41922</v>
      </c>
      <c r="GY3" s="16">
        <v>41925</v>
      </c>
      <c r="GZ3" s="16">
        <v>41926</v>
      </c>
      <c r="HA3" s="16">
        <v>41927</v>
      </c>
      <c r="HB3" s="16">
        <v>41928</v>
      </c>
      <c r="HC3" s="16">
        <v>41929</v>
      </c>
      <c r="HD3" s="16">
        <v>41932</v>
      </c>
      <c r="HE3" s="16">
        <v>41933</v>
      </c>
      <c r="HF3" s="16">
        <v>41934</v>
      </c>
      <c r="HG3" s="16">
        <v>41935</v>
      </c>
      <c r="HH3" s="16">
        <v>41936</v>
      </c>
      <c r="HI3" s="16">
        <v>41939</v>
      </c>
      <c r="HJ3" s="16">
        <v>41940</v>
      </c>
      <c r="HK3" s="16">
        <v>41941</v>
      </c>
      <c r="HL3" s="16">
        <v>41942</v>
      </c>
      <c r="HM3" s="16">
        <v>41943</v>
      </c>
      <c r="HN3" s="16">
        <v>41946</v>
      </c>
      <c r="HO3" s="16">
        <v>41947</v>
      </c>
      <c r="HP3" s="16">
        <v>41948</v>
      </c>
      <c r="HQ3" s="16">
        <v>41949</v>
      </c>
      <c r="HR3" s="16">
        <v>41950</v>
      </c>
      <c r="HS3" s="16">
        <v>41953</v>
      </c>
      <c r="HT3" s="16">
        <v>41954</v>
      </c>
      <c r="HU3" s="16">
        <v>41955</v>
      </c>
      <c r="HV3" s="16">
        <v>41956</v>
      </c>
      <c r="HW3" s="16">
        <v>41957</v>
      </c>
      <c r="HX3" s="16">
        <v>41960</v>
      </c>
      <c r="HY3" s="16">
        <v>41961</v>
      </c>
      <c r="HZ3" s="16">
        <v>41962</v>
      </c>
      <c r="IA3" s="16">
        <v>41963</v>
      </c>
      <c r="IB3" s="16">
        <v>41964</v>
      </c>
      <c r="IC3" s="16">
        <v>41967</v>
      </c>
      <c r="ID3" s="16">
        <v>41968</v>
      </c>
      <c r="IE3" s="16">
        <v>41969</v>
      </c>
      <c r="IF3" s="16">
        <v>41971</v>
      </c>
      <c r="IG3" s="16">
        <v>41974</v>
      </c>
      <c r="IH3" s="16">
        <v>41975</v>
      </c>
      <c r="II3" s="16">
        <v>41976</v>
      </c>
      <c r="IJ3" s="16">
        <v>41977</v>
      </c>
      <c r="IK3" s="16">
        <v>41978</v>
      </c>
      <c r="IL3" s="16">
        <v>41981</v>
      </c>
      <c r="IM3" s="16">
        <v>41982</v>
      </c>
      <c r="IN3" s="16">
        <v>41983</v>
      </c>
      <c r="IO3" s="16">
        <v>41984</v>
      </c>
      <c r="IP3" s="16">
        <v>41985</v>
      </c>
      <c r="IQ3" s="16">
        <v>41988</v>
      </c>
      <c r="IR3" s="16">
        <v>41989</v>
      </c>
      <c r="IS3" s="16">
        <v>41990</v>
      </c>
      <c r="IT3" s="16">
        <v>41991</v>
      </c>
      <c r="IU3" s="16">
        <v>41992</v>
      </c>
      <c r="IV3" s="16">
        <v>41995</v>
      </c>
      <c r="IW3" s="16">
        <v>41996</v>
      </c>
      <c r="IX3" s="16">
        <v>41997</v>
      </c>
      <c r="IY3" s="16">
        <v>41999</v>
      </c>
      <c r="IZ3" s="16">
        <v>42002</v>
      </c>
      <c r="JA3" s="16">
        <v>42003</v>
      </c>
      <c r="JB3" s="16">
        <v>42004</v>
      </c>
      <c r="JC3" s="16">
        <v>42006</v>
      </c>
      <c r="JD3" s="16">
        <v>42009</v>
      </c>
      <c r="JE3" s="16">
        <v>42010</v>
      </c>
      <c r="JF3" s="16">
        <v>42011</v>
      </c>
      <c r="JG3" s="16">
        <v>42012</v>
      </c>
      <c r="JH3" s="16">
        <v>42013</v>
      </c>
      <c r="JI3" s="16">
        <v>42016</v>
      </c>
      <c r="JJ3" s="16">
        <v>42017</v>
      </c>
      <c r="JK3" s="16">
        <v>42018</v>
      </c>
      <c r="JL3" s="16">
        <v>42019</v>
      </c>
      <c r="JM3" s="16">
        <v>42020</v>
      </c>
      <c r="JN3" s="16">
        <v>42024</v>
      </c>
      <c r="JO3" s="16">
        <v>42025</v>
      </c>
      <c r="JP3" s="16">
        <v>42026</v>
      </c>
      <c r="JQ3" s="16">
        <v>42027</v>
      </c>
      <c r="JR3" s="16">
        <v>42030</v>
      </c>
      <c r="JS3" s="16">
        <v>42031</v>
      </c>
      <c r="JT3" s="16">
        <v>42032</v>
      </c>
      <c r="JU3" s="16">
        <v>42033</v>
      </c>
      <c r="JV3" s="16">
        <v>42034</v>
      </c>
    </row>
    <row r="4" spans="1:282">
      <c r="A4" s="47">
        <v>41645</v>
      </c>
      <c r="B4" s="37">
        <v>106.71</v>
      </c>
      <c r="E4" s="16">
        <v>41645</v>
      </c>
      <c r="F4" s="17">
        <v>106.73</v>
      </c>
      <c r="J4" s="7" t="s">
        <v>369</v>
      </c>
      <c r="K4" s="37">
        <v>107.94</v>
      </c>
      <c r="L4" s="37">
        <v>106.57</v>
      </c>
      <c r="M4" s="37">
        <v>106.71</v>
      </c>
      <c r="N4" s="37">
        <v>107.01</v>
      </c>
      <c r="O4" s="37">
        <v>107.42</v>
      </c>
      <c r="P4" s="37">
        <v>107.49</v>
      </c>
      <c r="Q4" s="37">
        <v>106.44</v>
      </c>
      <c r="R4" s="37">
        <v>108.02</v>
      </c>
      <c r="S4" s="37">
        <v>107.12</v>
      </c>
      <c r="T4" s="37">
        <v>108.09</v>
      </c>
      <c r="U4" s="37">
        <v>107.46</v>
      </c>
      <c r="V4" s="37">
        <v>108.45</v>
      </c>
      <c r="W4" s="37">
        <v>109.17</v>
      </c>
      <c r="X4" s="37">
        <v>109.69</v>
      </c>
      <c r="Y4" s="37">
        <v>109.69</v>
      </c>
      <c r="Z4" s="37">
        <v>109.14</v>
      </c>
      <c r="AA4" s="37">
        <v>108.72</v>
      </c>
      <c r="AB4" s="37">
        <v>109.1</v>
      </c>
      <c r="AC4" s="37">
        <v>108.83</v>
      </c>
      <c r="AD4" s="37">
        <v>109.36</v>
      </c>
      <c r="AE4" s="37">
        <v>108.16</v>
      </c>
      <c r="AF4" s="37">
        <v>106.55</v>
      </c>
      <c r="AG4" s="37">
        <v>107.04</v>
      </c>
      <c r="AH4" s="37">
        <v>106.81</v>
      </c>
      <c r="AI4" s="37">
        <v>108.15</v>
      </c>
      <c r="AJ4" s="37">
        <v>110.12</v>
      </c>
      <c r="AK4" s="37">
        <v>110.18</v>
      </c>
      <c r="AL4" s="37">
        <v>109.21</v>
      </c>
      <c r="AM4" s="37">
        <v>108.62</v>
      </c>
      <c r="AN4" s="37">
        <v>108.98</v>
      </c>
      <c r="AO4" s="37">
        <v>108.63</v>
      </c>
      <c r="AP4" s="37">
        <v>110.14</v>
      </c>
      <c r="AQ4" s="37">
        <v>110.37</v>
      </c>
      <c r="AR4" s="37">
        <v>109.42</v>
      </c>
      <c r="AS4" s="37">
        <v>109.03</v>
      </c>
      <c r="AT4" s="37">
        <v>109.76</v>
      </c>
      <c r="AU4" s="37">
        <v>109.19</v>
      </c>
      <c r="AV4" s="37">
        <v>109.39</v>
      </c>
      <c r="AW4" s="37">
        <v>108.54</v>
      </c>
      <c r="AX4" s="37">
        <v>108.98</v>
      </c>
      <c r="AY4" s="37">
        <v>111.26</v>
      </c>
      <c r="AZ4" s="37">
        <v>109.17</v>
      </c>
      <c r="BA4" s="37">
        <v>108.15</v>
      </c>
      <c r="BB4" s="37">
        <v>107.99</v>
      </c>
      <c r="BC4" s="37">
        <v>109.14</v>
      </c>
      <c r="BD4" s="37">
        <v>108.27</v>
      </c>
      <c r="BE4" s="37">
        <v>108.35</v>
      </c>
      <c r="BF4" s="37">
        <v>107.88</v>
      </c>
      <c r="BG4" s="37">
        <v>107.48</v>
      </c>
      <c r="BH4" s="37">
        <v>108.08</v>
      </c>
      <c r="BI4" s="37">
        <v>106.99</v>
      </c>
      <c r="BJ4" s="37">
        <v>106.79</v>
      </c>
      <c r="BK4" s="37">
        <v>105.95</v>
      </c>
      <c r="BL4" s="37">
        <v>105.73</v>
      </c>
      <c r="BM4" s="37">
        <v>107.2</v>
      </c>
      <c r="BN4" s="37">
        <v>106.59</v>
      </c>
      <c r="BO4" s="37">
        <v>107.01</v>
      </c>
      <c r="BP4" s="37">
        <v>105.9</v>
      </c>
      <c r="BQ4" s="37">
        <v>106.58</v>
      </c>
      <c r="BR4" s="37">
        <v>106.64</v>
      </c>
      <c r="BS4" s="37">
        <v>105.95</v>
      </c>
      <c r="BT4" s="37">
        <v>105.7</v>
      </c>
      <c r="BU4" s="37">
        <v>103.37</v>
      </c>
      <c r="BV4" s="37">
        <v>104.88</v>
      </c>
      <c r="BW4" s="37">
        <v>106.41</v>
      </c>
      <c r="BX4" s="37">
        <v>104.89</v>
      </c>
      <c r="BY4" s="37">
        <v>105.83</v>
      </c>
      <c r="BZ4" s="37">
        <v>107.39</v>
      </c>
      <c r="CA4" s="37">
        <v>107.1</v>
      </c>
      <c r="CB4" s="37">
        <v>107.34</v>
      </c>
      <c r="CC4" s="37">
        <v>107.68</v>
      </c>
      <c r="CD4" s="37">
        <v>109.1</v>
      </c>
      <c r="CE4" s="37">
        <v>109.71</v>
      </c>
      <c r="CF4" s="37">
        <v>109.79</v>
      </c>
      <c r="CG4" s="37">
        <v>109.69</v>
      </c>
      <c r="CH4" s="37">
        <v>108.54</v>
      </c>
      <c r="CI4" s="37">
        <v>108.48</v>
      </c>
      <c r="CJ4" s="37">
        <v>109.79</v>
      </c>
      <c r="CK4" s="37">
        <v>109.53</v>
      </c>
      <c r="CL4" s="37">
        <v>109.12</v>
      </c>
      <c r="CM4" s="37">
        <v>109.89</v>
      </c>
      <c r="CN4" s="37">
        <v>108.63</v>
      </c>
      <c r="CO4" s="37">
        <v>108.63</v>
      </c>
      <c r="CP4" s="37">
        <v>109.48</v>
      </c>
      <c r="CQ4" s="37">
        <v>109.48</v>
      </c>
      <c r="CR4" s="37">
        <v>108.3</v>
      </c>
      <c r="CS4" s="37">
        <v>108.17</v>
      </c>
      <c r="CT4" s="37">
        <v>108.19</v>
      </c>
      <c r="CU4" s="37">
        <v>108.26</v>
      </c>
      <c r="CV4" s="37">
        <v>108.37</v>
      </c>
      <c r="CW4" s="37">
        <v>108.78</v>
      </c>
      <c r="CX4" s="37">
        <v>109.87</v>
      </c>
      <c r="CY4" s="37">
        <v>109.74</v>
      </c>
      <c r="CZ4" s="37">
        <v>110.9</v>
      </c>
      <c r="DA4" s="37">
        <v>110.84</v>
      </c>
      <c r="DB4" s="37">
        <v>110.35</v>
      </c>
      <c r="DC4" s="37">
        <v>111.32</v>
      </c>
      <c r="DD4" s="37">
        <v>110.89</v>
      </c>
      <c r="DE4" s="37">
        <v>110.19</v>
      </c>
      <c r="DF4" s="37">
        <v>109.81</v>
      </c>
      <c r="DG4" s="37">
        <v>109.09</v>
      </c>
      <c r="DH4" s="37">
        <v>109.98</v>
      </c>
      <c r="DI4" s="37">
        <v>109.21</v>
      </c>
      <c r="DJ4" s="37">
        <v>109.34</v>
      </c>
      <c r="DK4" s="37">
        <v>108.87</v>
      </c>
      <c r="DL4" s="37">
        <v>109.07</v>
      </c>
      <c r="DM4" s="37">
        <v>108.43</v>
      </c>
      <c r="DN4" s="37">
        <v>109.21</v>
      </c>
      <c r="DO4" s="37">
        <v>110.55</v>
      </c>
      <c r="DP4" s="37">
        <v>109.18</v>
      </c>
      <c r="DQ4" s="37">
        <v>109.83</v>
      </c>
      <c r="DR4" s="37">
        <v>112.18</v>
      </c>
      <c r="DS4" s="37">
        <v>113.15</v>
      </c>
      <c r="DT4" s="37">
        <v>113.42</v>
      </c>
      <c r="DU4" s="37">
        <v>114.02</v>
      </c>
      <c r="DV4" s="37">
        <v>114.25</v>
      </c>
      <c r="DW4" s="37">
        <v>115.19</v>
      </c>
      <c r="DX4" s="37">
        <v>114.55</v>
      </c>
      <c r="DY4" s="37">
        <v>113.62</v>
      </c>
      <c r="DZ4" s="37">
        <v>113.74</v>
      </c>
      <c r="EA4" s="37">
        <v>112.84</v>
      </c>
      <c r="EB4" s="37">
        <v>112.61</v>
      </c>
      <c r="EC4" s="37">
        <v>112.62</v>
      </c>
      <c r="ED4" s="37">
        <v>111.03</v>
      </c>
      <c r="EE4" s="37">
        <v>110.84</v>
      </c>
      <c r="EF4" s="37">
        <v>110.18</v>
      </c>
      <c r="EG4" s="37">
        <v>108.98</v>
      </c>
      <c r="EH4" s="37">
        <v>108.7</v>
      </c>
      <c r="EI4" s="37">
        <v>107.65</v>
      </c>
      <c r="EJ4" s="37">
        <v>106.84</v>
      </c>
      <c r="EK4" s="37">
        <v>106.2</v>
      </c>
      <c r="EL4" s="37">
        <v>105.77</v>
      </c>
      <c r="EM4" s="37">
        <v>104.73</v>
      </c>
      <c r="EN4" s="37">
        <v>104.73</v>
      </c>
      <c r="EO4" s="37">
        <v>105.41</v>
      </c>
      <c r="EP4" s="37">
        <v>106.04</v>
      </c>
      <c r="EQ4" s="37">
        <v>106.03</v>
      </c>
      <c r="ER4" s="37">
        <v>105.71</v>
      </c>
      <c r="ES4" s="37">
        <v>106.48</v>
      </c>
      <c r="ET4" s="37">
        <v>106.85</v>
      </c>
      <c r="EU4" s="37">
        <v>105.78</v>
      </c>
      <c r="EV4" s="37">
        <v>106.89</v>
      </c>
      <c r="EW4" s="37">
        <v>106.7</v>
      </c>
      <c r="EX4" s="37">
        <v>106.98</v>
      </c>
      <c r="EY4" s="37">
        <v>106.47</v>
      </c>
      <c r="EZ4" s="37">
        <v>104.94</v>
      </c>
      <c r="FA4" s="37">
        <v>103.45</v>
      </c>
      <c r="FB4" s="37">
        <v>103.63</v>
      </c>
      <c r="FC4" s="37">
        <v>102.82</v>
      </c>
      <c r="FD4" s="37">
        <v>104.17</v>
      </c>
      <c r="FE4" s="37">
        <v>104.02</v>
      </c>
      <c r="FF4" s="37">
        <v>103.36</v>
      </c>
      <c r="FG4" s="37">
        <v>103.47</v>
      </c>
      <c r="FH4" s="37">
        <v>101.68</v>
      </c>
      <c r="FI4" s="37">
        <v>102.27</v>
      </c>
      <c r="FJ4" s="37">
        <v>101.15</v>
      </c>
      <c r="FK4" s="37">
        <v>101.13</v>
      </c>
      <c r="FL4" s="37">
        <v>99.37</v>
      </c>
      <c r="FM4" s="37">
        <v>99.74</v>
      </c>
      <c r="FN4" s="37">
        <v>99.92</v>
      </c>
      <c r="FO4" s="37">
        <v>100.28</v>
      </c>
      <c r="FP4" s="37">
        <v>100.09</v>
      </c>
      <c r="FQ4" s="37">
        <v>100.49</v>
      </c>
      <c r="FR4" s="37">
        <v>100.5</v>
      </c>
      <c r="FS4" s="37">
        <v>100.4</v>
      </c>
      <c r="FT4" s="37">
        <v>100.71</v>
      </c>
      <c r="FU4" s="37">
        <v>101.12</v>
      </c>
      <c r="FV4" s="37">
        <v>100.21</v>
      </c>
      <c r="FW4" s="37">
        <v>100.88</v>
      </c>
      <c r="FX4" s="37">
        <v>101.21</v>
      </c>
      <c r="FY4" s="37">
        <v>99.51</v>
      </c>
      <c r="FZ4" s="37">
        <v>99.53</v>
      </c>
      <c r="GA4" s="37">
        <v>98.08</v>
      </c>
      <c r="GB4" s="37">
        <v>96.26</v>
      </c>
      <c r="GC4" s="37">
        <v>96.42</v>
      </c>
      <c r="GD4" s="37">
        <v>96.31</v>
      </c>
      <c r="GE4" s="37">
        <v>96.43</v>
      </c>
      <c r="GF4" s="37">
        <v>97.39</v>
      </c>
      <c r="GG4" s="37">
        <v>97.7</v>
      </c>
      <c r="GH4" s="37">
        <v>96.82</v>
      </c>
      <c r="GI4" s="37">
        <v>96.75</v>
      </c>
      <c r="GJ4" s="37">
        <v>95.37</v>
      </c>
      <c r="GK4" s="37">
        <v>94.87</v>
      </c>
      <c r="GL4" s="37">
        <v>94.53</v>
      </c>
      <c r="GM4" s="37">
        <v>95.2</v>
      </c>
      <c r="GN4" s="37">
        <v>95.08</v>
      </c>
      <c r="GO4" s="37">
        <v>95.7</v>
      </c>
      <c r="GP4" s="37">
        <v>94.67</v>
      </c>
      <c r="GQ4" s="37">
        <v>94.57</v>
      </c>
      <c r="GR4" s="37">
        <v>91.29</v>
      </c>
      <c r="GS4" s="37">
        <v>90.8</v>
      </c>
      <c r="GT4" s="37">
        <v>90.65</v>
      </c>
      <c r="GU4" s="37">
        <v>90.9</v>
      </c>
      <c r="GV4" s="37">
        <v>90.25</v>
      </c>
      <c r="GW4" s="37">
        <v>90.47</v>
      </c>
      <c r="GX4" s="37">
        <v>88.66</v>
      </c>
      <c r="GY4" s="37">
        <v>87.82</v>
      </c>
      <c r="GZ4" s="37">
        <v>86.36</v>
      </c>
      <c r="HA4" s="37">
        <v>84.02</v>
      </c>
      <c r="HB4" s="37">
        <v>84.02</v>
      </c>
      <c r="HC4" s="37">
        <v>85.27</v>
      </c>
      <c r="HD4" s="37">
        <v>84.42</v>
      </c>
      <c r="HE4" s="37">
        <v>85.17</v>
      </c>
      <c r="HF4" s="37">
        <v>86.38</v>
      </c>
      <c r="HG4" s="37">
        <v>85.94</v>
      </c>
      <c r="HH4" s="37">
        <v>86</v>
      </c>
      <c r="HI4" s="37">
        <v>85.64</v>
      </c>
      <c r="HJ4" s="37">
        <v>85.57</v>
      </c>
      <c r="HK4" s="37">
        <v>86.91</v>
      </c>
      <c r="HL4" s="37">
        <v>85.5</v>
      </c>
      <c r="HM4" s="37">
        <v>84.17</v>
      </c>
      <c r="HN4" s="37">
        <v>84.9</v>
      </c>
      <c r="HO4" s="37">
        <v>82.12</v>
      </c>
      <c r="HP4" s="37">
        <v>82.88</v>
      </c>
      <c r="HQ4" s="37">
        <v>82.08</v>
      </c>
      <c r="HR4" s="37">
        <v>83.2</v>
      </c>
      <c r="HS4" s="37">
        <v>82.9</v>
      </c>
      <c r="HT4" s="37">
        <v>80.94</v>
      </c>
      <c r="HU4" s="37">
        <v>80.42</v>
      </c>
      <c r="HV4" s="37">
        <v>77.739999999999995</v>
      </c>
      <c r="HW4" s="37">
        <v>77.510000000000005</v>
      </c>
      <c r="HX4" s="37">
        <v>76.86</v>
      </c>
      <c r="HY4" s="37">
        <v>77.23</v>
      </c>
      <c r="HZ4" s="37">
        <v>77.209999999999994</v>
      </c>
      <c r="IA4" s="37">
        <v>77.61</v>
      </c>
      <c r="IB4" s="37">
        <v>79.2</v>
      </c>
      <c r="IC4" s="37">
        <v>79.62</v>
      </c>
      <c r="ID4" s="37">
        <v>77.62</v>
      </c>
      <c r="IE4" s="37">
        <v>77.39</v>
      </c>
      <c r="IF4" s="37">
        <v>71.89</v>
      </c>
      <c r="IG4" s="37">
        <v>70.87</v>
      </c>
      <c r="IH4" s="37">
        <v>71.13</v>
      </c>
      <c r="II4" s="37">
        <v>70.13</v>
      </c>
      <c r="IJ4" s="37">
        <v>68.48</v>
      </c>
      <c r="IK4" s="37">
        <v>68</v>
      </c>
      <c r="IL4" s="37">
        <v>65.64</v>
      </c>
      <c r="IM4" s="37">
        <v>66.11</v>
      </c>
      <c r="IN4" s="37">
        <v>63.32</v>
      </c>
      <c r="IO4" s="37">
        <v>63.65</v>
      </c>
      <c r="IP4" s="37">
        <v>61.67</v>
      </c>
      <c r="IQ4" s="37">
        <v>61.09</v>
      </c>
      <c r="IR4" s="37">
        <v>60.26</v>
      </c>
      <c r="IS4" s="37">
        <v>59.84</v>
      </c>
      <c r="IT4" s="37">
        <v>58.81</v>
      </c>
      <c r="IU4" s="37">
        <v>58.87</v>
      </c>
      <c r="IV4" s="37">
        <v>58.31</v>
      </c>
      <c r="IW4" s="37">
        <v>59.07</v>
      </c>
      <c r="IX4" s="37">
        <v>58.67</v>
      </c>
      <c r="IY4" s="37">
        <v>58.72</v>
      </c>
      <c r="IZ4" s="37">
        <v>57.86</v>
      </c>
      <c r="JA4" s="37">
        <v>55.6</v>
      </c>
      <c r="JB4" s="37">
        <v>55.27</v>
      </c>
      <c r="JC4" s="37">
        <v>55.38</v>
      </c>
      <c r="JD4" s="37">
        <v>51.08</v>
      </c>
      <c r="JE4" s="37">
        <v>50.12</v>
      </c>
      <c r="JF4" s="37">
        <v>49.06</v>
      </c>
      <c r="JG4" s="37">
        <v>49.43</v>
      </c>
      <c r="JH4" s="37">
        <v>47.64</v>
      </c>
      <c r="JI4" s="37">
        <v>46.9</v>
      </c>
      <c r="JJ4" s="37">
        <v>45.13</v>
      </c>
      <c r="JK4" s="37">
        <v>45.82</v>
      </c>
      <c r="JL4" s="37">
        <v>47.66</v>
      </c>
      <c r="JM4" s="37">
        <v>47.38</v>
      </c>
      <c r="JN4" s="37">
        <v>46.49</v>
      </c>
      <c r="JO4" s="37">
        <v>46.5</v>
      </c>
      <c r="JP4" s="37">
        <v>46.09</v>
      </c>
      <c r="JQ4" s="37">
        <v>46.69</v>
      </c>
      <c r="JR4" s="37">
        <v>46.07</v>
      </c>
      <c r="JS4" s="37">
        <v>46.55</v>
      </c>
      <c r="JT4" s="37">
        <v>47.07</v>
      </c>
      <c r="JU4" s="37">
        <v>46.61</v>
      </c>
      <c r="JV4" s="37">
        <v>47.52</v>
      </c>
    </row>
    <row r="5" spans="1:282">
      <c r="A5" s="47">
        <v>41646</v>
      </c>
      <c r="B5" s="37">
        <v>107.01</v>
      </c>
      <c r="E5" s="16">
        <v>41646</v>
      </c>
      <c r="F5" s="17">
        <v>107.35</v>
      </c>
      <c r="J5" s="7" t="s">
        <v>370</v>
      </c>
      <c r="K5" s="17">
        <v>107.78</v>
      </c>
      <c r="L5" s="17">
        <v>106.89</v>
      </c>
      <c r="M5" s="17">
        <v>106.73</v>
      </c>
      <c r="N5" s="17">
        <v>107.35</v>
      </c>
      <c r="O5" s="17">
        <v>107.15</v>
      </c>
      <c r="P5" s="17">
        <v>106.39</v>
      </c>
      <c r="Q5" s="17">
        <v>107.25</v>
      </c>
      <c r="R5" s="17">
        <v>106.75</v>
      </c>
      <c r="S5" s="17">
        <v>106.39</v>
      </c>
      <c r="T5" s="17">
        <v>107.13</v>
      </c>
      <c r="U5" s="17">
        <v>107.09</v>
      </c>
      <c r="V5" s="17">
        <v>107.06</v>
      </c>
      <c r="W5" s="17">
        <v>106.73</v>
      </c>
      <c r="X5" s="17">
        <v>108.27</v>
      </c>
      <c r="Y5" s="17">
        <v>107.58</v>
      </c>
      <c r="Z5" s="17">
        <v>107.88</v>
      </c>
      <c r="AA5" s="17">
        <v>106.69</v>
      </c>
      <c r="AB5" s="17">
        <v>107.41</v>
      </c>
      <c r="AC5" s="17">
        <v>107.85</v>
      </c>
      <c r="AD5" s="17">
        <v>107.95</v>
      </c>
      <c r="AE5" s="17">
        <v>106.4</v>
      </c>
      <c r="AF5" s="17">
        <v>106.04</v>
      </c>
      <c r="AG5" s="17">
        <v>105.78</v>
      </c>
      <c r="AH5" s="17">
        <v>106.25</v>
      </c>
      <c r="AI5" s="17">
        <v>107.19</v>
      </c>
      <c r="AJ5" s="17">
        <v>109.57</v>
      </c>
      <c r="AK5" s="17">
        <v>108.63</v>
      </c>
      <c r="AL5" s="17">
        <v>108.68</v>
      </c>
      <c r="AM5" s="17">
        <v>108.79</v>
      </c>
      <c r="AN5" s="17">
        <v>108.73</v>
      </c>
      <c r="AO5" s="17">
        <v>108.73</v>
      </c>
      <c r="AP5" s="17">
        <v>110.46</v>
      </c>
      <c r="AQ5" s="17">
        <v>110.47</v>
      </c>
      <c r="AR5" s="17">
        <v>110.3</v>
      </c>
      <c r="AS5" s="17">
        <v>109.85</v>
      </c>
      <c r="AT5" s="17">
        <v>110.64</v>
      </c>
      <c r="AU5" s="17">
        <v>109.51</v>
      </c>
      <c r="AV5" s="17">
        <v>109.52</v>
      </c>
      <c r="AW5" s="17">
        <v>108.96</v>
      </c>
      <c r="AX5" s="17">
        <v>109.07</v>
      </c>
      <c r="AY5" s="17">
        <v>111.2</v>
      </c>
      <c r="AZ5" s="17">
        <v>109.3</v>
      </c>
      <c r="BA5" s="17">
        <v>107.76</v>
      </c>
      <c r="BB5" s="17">
        <v>108.1</v>
      </c>
      <c r="BC5" s="17">
        <v>109</v>
      </c>
      <c r="BD5" s="17">
        <v>108.08</v>
      </c>
      <c r="BE5" s="17">
        <v>108.55</v>
      </c>
      <c r="BF5" s="17">
        <v>108.02</v>
      </c>
      <c r="BG5" s="17">
        <v>107.39</v>
      </c>
      <c r="BH5" s="17">
        <v>108.57</v>
      </c>
      <c r="BI5" s="17">
        <v>108.54</v>
      </c>
      <c r="BJ5" s="17">
        <v>106.79</v>
      </c>
      <c r="BK5" s="17">
        <v>105.85</v>
      </c>
      <c r="BL5" s="17">
        <v>106.45</v>
      </c>
      <c r="BM5" s="17">
        <v>106.92</v>
      </c>
      <c r="BN5" s="17">
        <v>106.81</v>
      </c>
      <c r="BO5" s="17">
        <v>106.99</v>
      </c>
      <c r="BP5" s="17">
        <v>107.03</v>
      </c>
      <c r="BQ5" s="17">
        <v>107.83</v>
      </c>
      <c r="BR5" s="17">
        <v>108.07</v>
      </c>
      <c r="BS5" s="17">
        <v>107.76</v>
      </c>
      <c r="BT5" s="17">
        <v>105.62</v>
      </c>
      <c r="BU5" s="17">
        <v>104.79</v>
      </c>
      <c r="BV5" s="17">
        <v>106.15</v>
      </c>
      <c r="BW5" s="17">
        <v>106.72</v>
      </c>
      <c r="BX5" s="17">
        <v>105.82</v>
      </c>
      <c r="BY5" s="17">
        <v>107.67</v>
      </c>
      <c r="BZ5" s="17">
        <v>107.98</v>
      </c>
      <c r="CA5" s="17">
        <v>107.46</v>
      </c>
      <c r="CB5" s="17">
        <v>107.33</v>
      </c>
      <c r="CC5" s="17">
        <v>109.07</v>
      </c>
      <c r="CD5" s="17">
        <v>108.74</v>
      </c>
      <c r="CE5" s="17">
        <v>108.8</v>
      </c>
      <c r="CF5" s="17">
        <v>109.53</v>
      </c>
      <c r="CG5" s="17">
        <v>109.95</v>
      </c>
      <c r="CH5" s="17">
        <v>109.27</v>
      </c>
      <c r="CI5" s="17">
        <v>109.11</v>
      </c>
      <c r="CJ5" s="17">
        <v>110.33</v>
      </c>
      <c r="CK5" s="17">
        <v>109.58</v>
      </c>
      <c r="CL5" s="17">
        <v>108.12</v>
      </c>
      <c r="CM5" s="17">
        <v>108.98</v>
      </c>
      <c r="CN5" s="17">
        <v>108.07</v>
      </c>
      <c r="CO5" s="17">
        <v>107.76</v>
      </c>
      <c r="CP5" s="17">
        <v>108.59</v>
      </c>
      <c r="CQ5" s="17">
        <v>107.72</v>
      </c>
      <c r="CR5" s="17">
        <v>107.06</v>
      </c>
      <c r="CS5" s="17">
        <v>108.13</v>
      </c>
      <c r="CT5" s="17">
        <v>108.04</v>
      </c>
      <c r="CU5" s="17">
        <v>107.89</v>
      </c>
      <c r="CV5" s="17">
        <v>108.41</v>
      </c>
      <c r="CW5" s="17">
        <v>109.24</v>
      </c>
      <c r="CX5" s="17">
        <v>110.19</v>
      </c>
      <c r="CY5" s="17">
        <v>110.44</v>
      </c>
      <c r="CZ5" s="17">
        <v>110.42</v>
      </c>
      <c r="DA5" s="17">
        <v>109.37</v>
      </c>
      <c r="DB5" s="17">
        <v>109.69</v>
      </c>
      <c r="DC5" s="17">
        <v>110.55</v>
      </c>
      <c r="DD5" s="17">
        <v>110.36</v>
      </c>
      <c r="DE5" s="17">
        <v>110.54</v>
      </c>
      <c r="DF5" s="17">
        <v>110.02</v>
      </c>
      <c r="DG5" s="17">
        <v>109.81</v>
      </c>
      <c r="DH5" s="17">
        <v>109.97</v>
      </c>
      <c r="DI5" s="17">
        <v>109.41</v>
      </c>
      <c r="DJ5" s="17">
        <v>108.83</v>
      </c>
      <c r="DK5" s="17">
        <v>108.82</v>
      </c>
      <c r="DL5" s="17">
        <v>108.4</v>
      </c>
      <c r="DM5" s="17">
        <v>108.79</v>
      </c>
      <c r="DN5" s="17">
        <v>108.61</v>
      </c>
      <c r="DO5" s="17">
        <v>109.99</v>
      </c>
      <c r="DP5" s="17">
        <v>109.52</v>
      </c>
      <c r="DQ5" s="17">
        <v>109.95</v>
      </c>
      <c r="DR5" s="17">
        <v>113.02</v>
      </c>
      <c r="DS5" s="17">
        <v>113.41</v>
      </c>
      <c r="DT5" s="17">
        <v>113.22</v>
      </c>
      <c r="DU5" s="17">
        <v>113.45</v>
      </c>
      <c r="DV5" s="17">
        <v>114.26</v>
      </c>
      <c r="DW5" s="17">
        <v>115.06</v>
      </c>
      <c r="DX5" s="17">
        <v>114.81</v>
      </c>
      <c r="DY5" s="17">
        <v>114.12</v>
      </c>
      <c r="DZ5" s="17">
        <v>114.46</v>
      </c>
      <c r="EA5" s="17">
        <v>114</v>
      </c>
      <c r="EB5" s="17">
        <v>113.21</v>
      </c>
      <c r="EC5" s="17">
        <v>113.3</v>
      </c>
      <c r="ED5" s="17">
        <v>112.36</v>
      </c>
      <c r="EE5" s="17">
        <v>112.29</v>
      </c>
      <c r="EF5" s="17">
        <v>111.24</v>
      </c>
      <c r="EG5" s="17">
        <v>111</v>
      </c>
      <c r="EH5" s="17">
        <v>110.24</v>
      </c>
      <c r="EI5" s="17">
        <v>108.94</v>
      </c>
      <c r="EJ5" s="17">
        <v>108.28</v>
      </c>
      <c r="EK5" s="17">
        <v>108.67</v>
      </c>
      <c r="EL5" s="17">
        <v>106.66</v>
      </c>
      <c r="EM5" s="17">
        <v>106.98</v>
      </c>
      <c r="EN5" s="17">
        <v>106.02</v>
      </c>
      <c r="EO5" s="17">
        <v>105.85</v>
      </c>
      <c r="EP5" s="17">
        <v>105.96</v>
      </c>
      <c r="EQ5" s="17">
        <v>107.24</v>
      </c>
      <c r="ER5" s="17">
        <v>107.68</v>
      </c>
      <c r="ES5" s="17">
        <v>107.33</v>
      </c>
      <c r="ET5" s="17">
        <v>108.03</v>
      </c>
      <c r="EU5" s="17">
        <v>107.07</v>
      </c>
      <c r="EV5" s="17">
        <v>108.39</v>
      </c>
      <c r="EW5" s="17">
        <v>107.57</v>
      </c>
      <c r="EX5" s="17">
        <v>107.72</v>
      </c>
      <c r="EY5" s="17">
        <v>106.51</v>
      </c>
      <c r="EZ5" s="17">
        <v>106.02</v>
      </c>
      <c r="FA5" s="17">
        <v>104.84</v>
      </c>
      <c r="FB5" s="17">
        <v>105.41</v>
      </c>
      <c r="FC5" s="17">
        <v>104.61</v>
      </c>
      <c r="FD5" s="17">
        <v>104.59</v>
      </c>
      <c r="FE5" s="17">
        <v>105.44</v>
      </c>
      <c r="FF5" s="17">
        <v>105.02</v>
      </c>
      <c r="FG5" s="17">
        <v>104.68</v>
      </c>
      <c r="FH5" s="17">
        <v>103.02</v>
      </c>
      <c r="FI5" s="17">
        <v>104.28</v>
      </c>
      <c r="FJ5" s="17">
        <v>102.01</v>
      </c>
      <c r="FK5" s="17">
        <v>101.95</v>
      </c>
      <c r="FL5" s="17">
        <v>101.6</v>
      </c>
      <c r="FM5" s="17">
        <v>101.56</v>
      </c>
      <c r="FN5" s="17">
        <v>102.28</v>
      </c>
      <c r="FO5" s="17">
        <v>102.63</v>
      </c>
      <c r="FP5" s="17">
        <v>102.29</v>
      </c>
      <c r="FQ5" s="17">
        <v>102.65</v>
      </c>
      <c r="FR5" s="17">
        <v>102.5</v>
      </c>
      <c r="FS5" s="17">
        <v>102.72</v>
      </c>
      <c r="FT5" s="17">
        <v>102.46</v>
      </c>
      <c r="FU5" s="17">
        <v>103.19</v>
      </c>
      <c r="FV5" s="17">
        <v>100.34</v>
      </c>
      <c r="FW5" s="17">
        <v>102.77</v>
      </c>
      <c r="FX5" s="17">
        <v>101.83</v>
      </c>
      <c r="FY5" s="17">
        <v>100.82</v>
      </c>
      <c r="FZ5" s="17">
        <v>100.2</v>
      </c>
      <c r="GA5" s="17">
        <v>99.16</v>
      </c>
      <c r="GB5" s="17">
        <v>98.04</v>
      </c>
      <c r="GC5" s="17">
        <v>98.08</v>
      </c>
      <c r="GD5" s="17">
        <v>97.11</v>
      </c>
      <c r="GE5" s="17">
        <v>96.65</v>
      </c>
      <c r="GF5" s="17">
        <v>96.63</v>
      </c>
      <c r="GG5" s="17">
        <v>98.97</v>
      </c>
      <c r="GH5" s="17">
        <v>97.7</v>
      </c>
      <c r="GI5" s="17">
        <v>98.39</v>
      </c>
      <c r="GJ5" s="17">
        <v>96.97</v>
      </c>
      <c r="GK5" s="17">
        <v>96.85</v>
      </c>
      <c r="GL5" s="17">
        <v>96.95</v>
      </c>
      <c r="GM5" s="17">
        <v>97</v>
      </c>
      <c r="GN5" s="17">
        <v>97</v>
      </c>
      <c r="GO5" s="17">
        <v>97.2</v>
      </c>
      <c r="GP5" s="17">
        <v>94.67</v>
      </c>
      <c r="GQ5" s="17">
        <v>94.16</v>
      </c>
      <c r="GR5" s="17">
        <v>93.42</v>
      </c>
      <c r="GS5" s="17">
        <v>92.31</v>
      </c>
      <c r="GT5" s="17">
        <v>92.79</v>
      </c>
      <c r="GU5" s="17">
        <v>92.11</v>
      </c>
      <c r="GV5" s="17">
        <v>91.38</v>
      </c>
      <c r="GW5" s="17">
        <v>90.05</v>
      </c>
      <c r="GX5" s="17">
        <v>90.21</v>
      </c>
      <c r="GY5" s="17">
        <v>88.89</v>
      </c>
      <c r="GZ5" s="17">
        <v>85.04</v>
      </c>
      <c r="HA5" s="17">
        <v>83.78</v>
      </c>
      <c r="HB5" s="17">
        <v>84.47</v>
      </c>
      <c r="HC5" s="17">
        <v>84.54</v>
      </c>
      <c r="HD5" s="17">
        <v>85.4</v>
      </c>
      <c r="HE5" s="17">
        <v>86.22</v>
      </c>
      <c r="HF5" s="17">
        <v>84.71</v>
      </c>
      <c r="HG5" s="17">
        <v>86.83</v>
      </c>
      <c r="HH5" s="17">
        <v>86.13</v>
      </c>
      <c r="HI5" s="17">
        <v>85.83</v>
      </c>
      <c r="HJ5" s="17">
        <v>86.03</v>
      </c>
      <c r="HK5" s="17">
        <v>87.12</v>
      </c>
      <c r="HL5" s="17">
        <v>86.24</v>
      </c>
      <c r="HM5" s="17">
        <v>85.86</v>
      </c>
      <c r="HN5" s="17">
        <v>84.78</v>
      </c>
      <c r="HO5" s="17">
        <v>82.82</v>
      </c>
      <c r="HP5" s="17">
        <v>82.95</v>
      </c>
      <c r="HQ5" s="17">
        <v>82.86</v>
      </c>
      <c r="HR5" s="17">
        <v>83.39</v>
      </c>
      <c r="HS5" s="17">
        <v>82.34</v>
      </c>
      <c r="HT5" s="17">
        <v>81.67</v>
      </c>
      <c r="HU5" s="17">
        <v>80.38</v>
      </c>
      <c r="HV5" s="17">
        <v>77.92</v>
      </c>
      <c r="HW5" s="17">
        <v>77.739999999999995</v>
      </c>
      <c r="HX5" s="17">
        <v>79.31</v>
      </c>
      <c r="HY5" s="17">
        <v>78.47</v>
      </c>
      <c r="HZ5" s="17">
        <v>78.099999999999994</v>
      </c>
      <c r="IA5" s="17">
        <v>79.33</v>
      </c>
      <c r="IB5" s="17">
        <v>80.36</v>
      </c>
      <c r="IC5" s="17">
        <v>79.680000000000007</v>
      </c>
      <c r="ID5" s="17">
        <v>78.33</v>
      </c>
      <c r="IE5" s="17">
        <v>77.75</v>
      </c>
      <c r="IF5" s="17">
        <v>70.150000000000006</v>
      </c>
      <c r="IG5" s="17">
        <v>72.540000000000006</v>
      </c>
      <c r="IH5" s="17">
        <v>70.540000000000006</v>
      </c>
      <c r="II5" s="17">
        <v>69.92</v>
      </c>
      <c r="IJ5" s="17">
        <v>69.64</v>
      </c>
      <c r="IK5" s="17">
        <v>69.069999999999993</v>
      </c>
      <c r="IL5" s="17">
        <v>66.19</v>
      </c>
      <c r="IM5" s="17">
        <v>66.84</v>
      </c>
      <c r="IN5" s="17">
        <v>64.239999999999995</v>
      </c>
      <c r="IO5" s="17">
        <v>63.68</v>
      </c>
      <c r="IP5" s="17">
        <v>61.85</v>
      </c>
      <c r="IQ5" s="17">
        <v>61.06</v>
      </c>
      <c r="IR5" s="17">
        <v>59.86</v>
      </c>
      <c r="IS5" s="17">
        <v>59.8</v>
      </c>
      <c r="IT5" s="17">
        <v>59.27</v>
      </c>
      <c r="IU5" s="17">
        <v>61.38</v>
      </c>
      <c r="IV5" s="17">
        <v>60.11</v>
      </c>
      <c r="IW5" s="17">
        <v>61.69</v>
      </c>
      <c r="IX5" s="17">
        <v>60.24</v>
      </c>
      <c r="IY5" s="17">
        <v>59.45</v>
      </c>
      <c r="IZ5" s="17">
        <v>57.88</v>
      </c>
      <c r="JA5" s="17">
        <v>57.9</v>
      </c>
      <c r="JB5" s="17">
        <v>57.33</v>
      </c>
      <c r="JC5" s="17">
        <v>56.42</v>
      </c>
      <c r="JD5" s="17">
        <v>53.11</v>
      </c>
      <c r="JE5" s="17">
        <v>51.1</v>
      </c>
      <c r="JF5" s="17">
        <v>51.15</v>
      </c>
      <c r="JG5" s="17">
        <v>50.96</v>
      </c>
      <c r="JH5" s="17">
        <v>50.11</v>
      </c>
      <c r="JI5" s="17">
        <v>47.43</v>
      </c>
      <c r="JJ5" s="17">
        <v>46.59</v>
      </c>
      <c r="JK5" s="17">
        <v>48.69</v>
      </c>
      <c r="JL5" s="17">
        <v>47.67</v>
      </c>
      <c r="JM5" s="17">
        <v>47.69</v>
      </c>
      <c r="JN5" s="17">
        <v>47.99</v>
      </c>
      <c r="JO5" s="17">
        <v>49.03</v>
      </c>
      <c r="JP5" s="17">
        <v>48.52</v>
      </c>
      <c r="JQ5" s="17">
        <v>48.79</v>
      </c>
      <c r="JR5" s="17">
        <v>48.16</v>
      </c>
      <c r="JS5" s="17">
        <v>49.6</v>
      </c>
      <c r="JT5" s="17">
        <v>48.47</v>
      </c>
      <c r="JU5" s="17">
        <v>49.13</v>
      </c>
      <c r="JV5" s="17">
        <v>52.99</v>
      </c>
    </row>
    <row r="6" spans="1:282">
      <c r="A6" s="47">
        <v>41647</v>
      </c>
      <c r="B6" s="37">
        <v>107.42</v>
      </c>
      <c r="E6" s="16">
        <v>41647</v>
      </c>
      <c r="F6" s="17">
        <v>107.15</v>
      </c>
    </row>
    <row r="7" spans="1:282">
      <c r="A7" s="47">
        <v>41648</v>
      </c>
      <c r="B7" s="37">
        <v>107.49</v>
      </c>
      <c r="E7" s="16">
        <v>41648</v>
      </c>
      <c r="F7" s="17">
        <v>106.39</v>
      </c>
    </row>
    <row r="8" spans="1:282">
      <c r="A8" s="47">
        <v>41649</v>
      </c>
      <c r="B8" s="37">
        <v>106.44</v>
      </c>
      <c r="E8" s="16">
        <v>41649</v>
      </c>
      <c r="F8" s="17">
        <v>107.25</v>
      </c>
    </row>
    <row r="9" spans="1:282">
      <c r="A9" s="47">
        <v>41652</v>
      </c>
      <c r="B9" s="37">
        <v>108.02</v>
      </c>
      <c r="E9" s="16">
        <v>41652</v>
      </c>
      <c r="F9" s="17">
        <v>106.75</v>
      </c>
    </row>
    <row r="10" spans="1:282">
      <c r="A10" s="47">
        <v>41653</v>
      </c>
      <c r="B10" s="37">
        <v>107.12</v>
      </c>
      <c r="E10" s="16">
        <v>41653</v>
      </c>
      <c r="F10" s="17">
        <v>106.39</v>
      </c>
    </row>
    <row r="11" spans="1:282">
      <c r="A11" s="47">
        <v>41654</v>
      </c>
      <c r="B11" s="37">
        <v>108.09</v>
      </c>
      <c r="E11" s="16">
        <v>41654</v>
      </c>
      <c r="F11" s="17">
        <v>107.13</v>
      </c>
    </row>
    <row r="12" spans="1:282">
      <c r="A12" s="47">
        <v>41655</v>
      </c>
      <c r="B12" s="37">
        <v>107.46</v>
      </c>
      <c r="E12" s="16">
        <v>41655</v>
      </c>
      <c r="F12" s="17">
        <v>107.09</v>
      </c>
    </row>
    <row r="13" spans="1:282">
      <c r="A13" s="47">
        <v>41656</v>
      </c>
      <c r="B13" s="37">
        <v>108.45</v>
      </c>
      <c r="E13" s="16">
        <v>41656</v>
      </c>
      <c r="F13" s="17">
        <v>107.06</v>
      </c>
    </row>
    <row r="14" spans="1:282">
      <c r="A14" s="47">
        <v>41660</v>
      </c>
      <c r="B14" s="37">
        <v>109.17</v>
      </c>
      <c r="E14" s="16">
        <v>41660</v>
      </c>
      <c r="F14" s="17">
        <v>106.73</v>
      </c>
    </row>
    <row r="15" spans="1:282">
      <c r="A15" s="47">
        <v>41661</v>
      </c>
      <c r="B15" s="37">
        <v>109.69</v>
      </c>
      <c r="E15" s="16">
        <v>41661</v>
      </c>
      <c r="F15" s="17">
        <v>108.27</v>
      </c>
    </row>
    <row r="16" spans="1:282">
      <c r="A16" s="47">
        <v>41662</v>
      </c>
      <c r="B16" s="37">
        <v>109.69</v>
      </c>
      <c r="E16" s="16">
        <v>41662</v>
      </c>
      <c r="F16" s="17">
        <v>107.58</v>
      </c>
    </row>
    <row r="17" spans="1:10">
      <c r="A17" s="47">
        <v>41663</v>
      </c>
      <c r="B17" s="37">
        <v>109.14</v>
      </c>
      <c r="E17" s="16">
        <v>41663</v>
      </c>
      <c r="F17" s="17">
        <v>107.88</v>
      </c>
    </row>
    <row r="18" spans="1:10">
      <c r="A18" s="47">
        <v>41666</v>
      </c>
      <c r="B18" s="37">
        <v>108.72</v>
      </c>
      <c r="E18" s="16">
        <v>41666</v>
      </c>
      <c r="F18" s="17">
        <v>106.69</v>
      </c>
    </row>
    <row r="19" spans="1:10">
      <c r="A19" s="47">
        <v>41667</v>
      </c>
      <c r="B19" s="37">
        <v>109.1</v>
      </c>
      <c r="E19" s="16">
        <v>41667</v>
      </c>
      <c r="F19" s="17">
        <v>107.41</v>
      </c>
    </row>
    <row r="20" spans="1:10">
      <c r="A20" s="47">
        <v>41668</v>
      </c>
      <c r="B20" s="37">
        <v>108.83</v>
      </c>
      <c r="E20" s="16">
        <v>41668</v>
      </c>
      <c r="F20" s="17">
        <v>107.85</v>
      </c>
    </row>
    <row r="21" spans="1:10">
      <c r="A21" s="47">
        <v>41669</v>
      </c>
      <c r="B21" s="37">
        <v>109.36</v>
      </c>
      <c r="E21" s="16">
        <v>41669</v>
      </c>
      <c r="F21" s="17">
        <v>107.95</v>
      </c>
    </row>
    <row r="22" spans="1:10">
      <c r="A22" s="47">
        <v>41670</v>
      </c>
      <c r="B22" s="37">
        <v>108.16</v>
      </c>
      <c r="E22" s="16">
        <v>41670</v>
      </c>
      <c r="F22" s="17">
        <v>106.4</v>
      </c>
    </row>
    <row r="23" spans="1:10">
      <c r="A23" s="47">
        <v>41673</v>
      </c>
      <c r="B23" s="37">
        <v>106.55</v>
      </c>
      <c r="E23" s="16">
        <v>41673</v>
      </c>
      <c r="F23" s="17">
        <v>106.04</v>
      </c>
    </row>
    <row r="24" spans="1:10">
      <c r="A24" s="47">
        <v>41674</v>
      </c>
      <c r="B24" s="37">
        <v>107.04</v>
      </c>
      <c r="E24" s="16">
        <v>41674</v>
      </c>
      <c r="F24" s="17">
        <v>105.78</v>
      </c>
    </row>
    <row r="25" spans="1:10">
      <c r="A25" s="47">
        <v>41675</v>
      </c>
      <c r="B25" s="37">
        <v>106.81</v>
      </c>
      <c r="E25" s="16">
        <v>41675</v>
      </c>
      <c r="F25" s="17">
        <v>106.25</v>
      </c>
    </row>
    <row r="26" spans="1:10">
      <c r="A26" s="47">
        <v>41676</v>
      </c>
      <c r="B26" s="37">
        <v>108.15</v>
      </c>
      <c r="E26" s="16">
        <v>41676</v>
      </c>
      <c r="F26" s="17">
        <v>107.19</v>
      </c>
    </row>
    <row r="27" spans="1:10">
      <c r="A27" s="47">
        <v>41677</v>
      </c>
      <c r="B27" s="37">
        <v>110.12</v>
      </c>
      <c r="E27" s="16">
        <v>41677</v>
      </c>
      <c r="F27" s="17">
        <v>109.57</v>
      </c>
    </row>
    <row r="28" spans="1:10">
      <c r="A28" s="47">
        <v>41680</v>
      </c>
      <c r="B28" s="37">
        <v>110.18</v>
      </c>
      <c r="E28" s="16">
        <v>41680</v>
      </c>
      <c r="F28" s="17">
        <v>108.63</v>
      </c>
    </row>
    <row r="29" spans="1:10">
      <c r="A29" s="47">
        <v>41681</v>
      </c>
      <c r="B29" s="37">
        <v>109.21</v>
      </c>
      <c r="E29" s="16">
        <v>41681</v>
      </c>
      <c r="F29" s="17">
        <v>108.68</v>
      </c>
    </row>
    <row r="30" spans="1:10">
      <c r="A30" s="47">
        <v>41682</v>
      </c>
      <c r="B30" s="37">
        <v>108.62</v>
      </c>
      <c r="E30" s="16">
        <v>41682</v>
      </c>
      <c r="F30" s="17">
        <v>108.79</v>
      </c>
    </row>
    <row r="31" spans="1:10">
      <c r="A31" s="47">
        <v>41683</v>
      </c>
      <c r="B31" s="37">
        <v>108.98</v>
      </c>
      <c r="E31" s="16">
        <v>41683</v>
      </c>
      <c r="F31" s="17">
        <v>108.73</v>
      </c>
      <c r="J31" t="s">
        <v>373</v>
      </c>
    </row>
    <row r="32" spans="1:10">
      <c r="A32" s="47">
        <v>41684</v>
      </c>
      <c r="B32" s="37">
        <v>108.63</v>
      </c>
      <c r="E32" s="16">
        <v>41684</v>
      </c>
      <c r="F32" s="17">
        <v>108.73</v>
      </c>
    </row>
    <row r="33" spans="1:11">
      <c r="A33" s="47">
        <v>41688</v>
      </c>
      <c r="B33" s="37">
        <v>110.14</v>
      </c>
      <c r="E33" s="16">
        <v>41688</v>
      </c>
      <c r="F33" s="17">
        <v>110.46</v>
      </c>
    </row>
    <row r="34" spans="1:11">
      <c r="A34" s="47">
        <v>41689</v>
      </c>
      <c r="B34" s="37">
        <v>110.37</v>
      </c>
      <c r="E34" s="16">
        <v>41689</v>
      </c>
      <c r="F34" s="17">
        <v>110.47</v>
      </c>
    </row>
    <row r="35" spans="1:11" ht="32">
      <c r="A35" s="47">
        <v>41690</v>
      </c>
      <c r="B35" s="37">
        <v>109.42</v>
      </c>
      <c r="E35" s="16">
        <v>41690</v>
      </c>
      <c r="F35" s="17">
        <v>110.3</v>
      </c>
      <c r="J35" s="56"/>
    </row>
    <row r="36" spans="1:11">
      <c r="A36" s="47">
        <v>41691</v>
      </c>
      <c r="B36" s="37">
        <v>109.03</v>
      </c>
      <c r="E36" s="16">
        <v>41691</v>
      </c>
      <c r="F36" s="17">
        <v>109.85</v>
      </c>
    </row>
    <row r="37" spans="1:11">
      <c r="A37" s="47">
        <v>41694</v>
      </c>
      <c r="B37" s="37">
        <v>109.76</v>
      </c>
      <c r="E37" s="16">
        <v>41694</v>
      </c>
      <c r="F37" s="17">
        <v>110.64</v>
      </c>
    </row>
    <row r="38" spans="1:11" ht="15" thickBot="1">
      <c r="A38" s="47">
        <v>41695</v>
      </c>
      <c r="B38" s="37">
        <v>109.19</v>
      </c>
      <c r="E38" s="16">
        <v>41695</v>
      </c>
      <c r="F38" s="17">
        <v>109.51</v>
      </c>
      <c r="J38" s="61"/>
      <c r="K38" s="62"/>
    </row>
    <row r="39" spans="1:11">
      <c r="A39" s="47">
        <v>41696</v>
      </c>
      <c r="B39" s="37">
        <v>109.39</v>
      </c>
      <c r="E39" s="16">
        <v>41696</v>
      </c>
      <c r="F39" s="17">
        <v>109.52</v>
      </c>
    </row>
    <row r="40" spans="1:11">
      <c r="A40" s="47">
        <v>41697</v>
      </c>
      <c r="B40" s="37">
        <v>108.54</v>
      </c>
      <c r="E40" s="16">
        <v>41697</v>
      </c>
      <c r="F40" s="17">
        <v>108.96</v>
      </c>
    </row>
    <row r="41" spans="1:11">
      <c r="A41" s="47">
        <v>41698</v>
      </c>
      <c r="B41" s="37">
        <v>108.98</v>
      </c>
      <c r="E41" s="16">
        <v>41698</v>
      </c>
      <c r="F41" s="17">
        <v>109.07</v>
      </c>
    </row>
    <row r="42" spans="1:11">
      <c r="A42" s="47">
        <v>41701</v>
      </c>
      <c r="B42" s="37">
        <v>111.26</v>
      </c>
      <c r="E42" s="16">
        <v>41701</v>
      </c>
      <c r="F42" s="17">
        <v>111.2</v>
      </c>
    </row>
    <row r="43" spans="1:11">
      <c r="A43" s="47">
        <v>41702</v>
      </c>
      <c r="B43" s="37">
        <v>109.17</v>
      </c>
      <c r="E43" s="16">
        <v>41702</v>
      </c>
      <c r="F43" s="17">
        <v>109.3</v>
      </c>
    </row>
    <row r="44" spans="1:11">
      <c r="A44" s="47">
        <v>41703</v>
      </c>
      <c r="B44" s="37">
        <v>108.15</v>
      </c>
      <c r="E44" s="16">
        <v>41703</v>
      </c>
      <c r="F44" s="17">
        <v>107.76</v>
      </c>
    </row>
    <row r="45" spans="1:11">
      <c r="A45" s="47">
        <v>41704</v>
      </c>
      <c r="B45" s="37">
        <v>107.99</v>
      </c>
      <c r="E45" s="16">
        <v>41704</v>
      </c>
      <c r="F45" s="17">
        <v>108.1</v>
      </c>
    </row>
    <row r="46" spans="1:11">
      <c r="A46" s="47">
        <v>41705</v>
      </c>
      <c r="B46" s="37">
        <v>109.14</v>
      </c>
      <c r="E46" s="16">
        <v>41705</v>
      </c>
      <c r="F46" s="17">
        <v>109</v>
      </c>
    </row>
    <row r="47" spans="1:11">
      <c r="A47" s="47">
        <v>41708</v>
      </c>
      <c r="B47" s="37">
        <v>108.27</v>
      </c>
      <c r="E47" s="16">
        <v>41708</v>
      </c>
      <c r="F47" s="17">
        <v>108.08</v>
      </c>
    </row>
    <row r="48" spans="1:11">
      <c r="A48" s="47">
        <v>41709</v>
      </c>
      <c r="B48" s="37">
        <v>108.35</v>
      </c>
      <c r="E48" s="16">
        <v>41709</v>
      </c>
      <c r="F48" s="17">
        <v>108.55</v>
      </c>
    </row>
    <row r="49" spans="1:6">
      <c r="A49" s="47">
        <v>41710</v>
      </c>
      <c r="B49" s="37">
        <v>107.88</v>
      </c>
      <c r="E49" s="16">
        <v>41710</v>
      </c>
      <c r="F49" s="17">
        <v>108.02</v>
      </c>
    </row>
    <row r="50" spans="1:6">
      <c r="A50" s="47">
        <v>41711</v>
      </c>
      <c r="B50" s="37">
        <v>107.48</v>
      </c>
      <c r="E50" s="16">
        <v>41711</v>
      </c>
      <c r="F50" s="17">
        <v>107.39</v>
      </c>
    </row>
    <row r="51" spans="1:6">
      <c r="A51" s="47">
        <v>41712</v>
      </c>
      <c r="B51" s="37">
        <v>108.08</v>
      </c>
      <c r="E51" s="16">
        <v>41712</v>
      </c>
      <c r="F51" s="17">
        <v>108.57</v>
      </c>
    </row>
    <row r="52" spans="1:6">
      <c r="A52" s="47">
        <v>41715</v>
      </c>
      <c r="B52" s="37">
        <v>106.99</v>
      </c>
      <c r="E52" s="16">
        <v>41715</v>
      </c>
      <c r="F52" s="17">
        <v>108.54</v>
      </c>
    </row>
    <row r="53" spans="1:6">
      <c r="A53" s="47">
        <v>41716</v>
      </c>
      <c r="B53" s="37">
        <v>106.79</v>
      </c>
      <c r="E53" s="16">
        <v>41716</v>
      </c>
      <c r="F53" s="17">
        <v>106.79</v>
      </c>
    </row>
    <row r="54" spans="1:6">
      <c r="A54" s="47">
        <v>41717</v>
      </c>
      <c r="B54" s="37">
        <v>105.95</v>
      </c>
      <c r="E54" s="16">
        <v>41717</v>
      </c>
      <c r="F54" s="17">
        <v>105.85</v>
      </c>
    </row>
    <row r="55" spans="1:6">
      <c r="A55" s="47">
        <v>41718</v>
      </c>
      <c r="B55" s="37">
        <v>105.73</v>
      </c>
      <c r="E55" s="16">
        <v>41718</v>
      </c>
      <c r="F55" s="17">
        <v>106.45</v>
      </c>
    </row>
    <row r="56" spans="1:6">
      <c r="A56" s="47">
        <v>41719</v>
      </c>
      <c r="B56" s="37">
        <v>107.2</v>
      </c>
      <c r="E56" s="16">
        <v>41719</v>
      </c>
      <c r="F56" s="17">
        <v>106.92</v>
      </c>
    </row>
    <row r="57" spans="1:6">
      <c r="A57" s="47">
        <v>41722</v>
      </c>
      <c r="B57" s="37">
        <v>106.59</v>
      </c>
      <c r="E57" s="16">
        <v>41722</v>
      </c>
      <c r="F57" s="17">
        <v>106.81</v>
      </c>
    </row>
    <row r="58" spans="1:6">
      <c r="A58" s="47">
        <v>41723</v>
      </c>
      <c r="B58" s="37">
        <v>107.01</v>
      </c>
      <c r="E58" s="16">
        <v>41723</v>
      </c>
      <c r="F58" s="17">
        <v>106.99</v>
      </c>
    </row>
    <row r="59" spans="1:6">
      <c r="A59" s="47">
        <v>41724</v>
      </c>
      <c r="B59" s="37">
        <v>105.9</v>
      </c>
      <c r="E59" s="16">
        <v>41724</v>
      </c>
      <c r="F59" s="17">
        <v>107.03</v>
      </c>
    </row>
    <row r="60" spans="1:6">
      <c r="A60" s="47">
        <v>41725</v>
      </c>
      <c r="B60" s="37">
        <v>106.58</v>
      </c>
      <c r="E60" s="16">
        <v>41725</v>
      </c>
      <c r="F60" s="17">
        <v>107.83</v>
      </c>
    </row>
    <row r="61" spans="1:6">
      <c r="A61" s="47">
        <v>41726</v>
      </c>
      <c r="B61" s="37">
        <v>106.64</v>
      </c>
      <c r="E61" s="16">
        <v>41726</v>
      </c>
      <c r="F61" s="17">
        <v>108.07</v>
      </c>
    </row>
    <row r="62" spans="1:6">
      <c r="A62" s="47">
        <v>41729</v>
      </c>
      <c r="B62" s="37">
        <v>105.95</v>
      </c>
      <c r="E62" s="16">
        <v>41729</v>
      </c>
      <c r="F62" s="17">
        <v>107.76</v>
      </c>
    </row>
    <row r="63" spans="1:6">
      <c r="A63" s="47">
        <v>41730</v>
      </c>
      <c r="B63" s="37">
        <v>105.7</v>
      </c>
      <c r="E63" s="16">
        <v>41730</v>
      </c>
      <c r="F63" s="17">
        <v>105.62</v>
      </c>
    </row>
    <row r="64" spans="1:6">
      <c r="A64" s="47">
        <v>41731</v>
      </c>
      <c r="B64" s="37">
        <v>103.37</v>
      </c>
      <c r="E64" s="16">
        <v>41731</v>
      </c>
      <c r="F64" s="17">
        <v>104.79</v>
      </c>
    </row>
    <row r="65" spans="1:6">
      <c r="A65" s="47">
        <v>41732</v>
      </c>
      <c r="B65" s="37">
        <v>104.88</v>
      </c>
      <c r="E65" s="16">
        <v>41732</v>
      </c>
      <c r="F65" s="17">
        <v>106.15</v>
      </c>
    </row>
    <row r="66" spans="1:6">
      <c r="A66" s="47">
        <v>41733</v>
      </c>
      <c r="B66" s="37">
        <v>106.41</v>
      </c>
      <c r="E66" s="16">
        <v>41733</v>
      </c>
      <c r="F66" s="17">
        <v>106.72</v>
      </c>
    </row>
    <row r="67" spans="1:6">
      <c r="A67" s="47">
        <v>41736</v>
      </c>
      <c r="B67" s="37">
        <v>104.89</v>
      </c>
      <c r="E67" s="16">
        <v>41736</v>
      </c>
      <c r="F67" s="17">
        <v>105.82</v>
      </c>
    </row>
    <row r="68" spans="1:6">
      <c r="A68" s="47">
        <v>41737</v>
      </c>
      <c r="B68" s="37">
        <v>105.83</v>
      </c>
      <c r="E68" s="16">
        <v>41737</v>
      </c>
      <c r="F68" s="17">
        <v>107.67</v>
      </c>
    </row>
    <row r="69" spans="1:6">
      <c r="A69" s="47">
        <v>41738</v>
      </c>
      <c r="B69" s="37">
        <v>107.39</v>
      </c>
      <c r="E69" s="16">
        <v>41738</v>
      </c>
      <c r="F69" s="17">
        <v>107.98</v>
      </c>
    </row>
    <row r="70" spans="1:6">
      <c r="A70" s="47">
        <v>41739</v>
      </c>
      <c r="B70" s="37">
        <v>107.1</v>
      </c>
      <c r="E70" s="16">
        <v>41739</v>
      </c>
      <c r="F70" s="17">
        <v>107.46</v>
      </c>
    </row>
    <row r="71" spans="1:6">
      <c r="A71" s="47">
        <v>41740</v>
      </c>
      <c r="B71" s="37">
        <v>107.34</v>
      </c>
      <c r="E71" s="16">
        <v>41740</v>
      </c>
      <c r="F71" s="17">
        <v>107.33</v>
      </c>
    </row>
    <row r="72" spans="1:6">
      <c r="A72" s="47">
        <v>41743</v>
      </c>
      <c r="B72" s="37">
        <v>107.68</v>
      </c>
      <c r="E72" s="16">
        <v>41743</v>
      </c>
      <c r="F72" s="17">
        <v>109.07</v>
      </c>
    </row>
    <row r="73" spans="1:6">
      <c r="A73" s="47">
        <v>41744</v>
      </c>
      <c r="B73" s="37">
        <v>109.1</v>
      </c>
      <c r="E73" s="16">
        <v>41744</v>
      </c>
      <c r="F73" s="17">
        <v>108.74</v>
      </c>
    </row>
    <row r="74" spans="1:6">
      <c r="A74" s="47">
        <v>41745</v>
      </c>
      <c r="B74" s="37">
        <v>109.71</v>
      </c>
      <c r="E74" s="16">
        <v>41745</v>
      </c>
      <c r="F74" s="17">
        <v>108.8</v>
      </c>
    </row>
    <row r="75" spans="1:6">
      <c r="A75" s="47">
        <v>41746</v>
      </c>
      <c r="B75" s="37">
        <v>109.79</v>
      </c>
      <c r="E75" s="16">
        <v>41746</v>
      </c>
      <c r="F75" s="17">
        <v>109.53</v>
      </c>
    </row>
    <row r="76" spans="1:6">
      <c r="A76" s="47">
        <v>41750</v>
      </c>
      <c r="B76" s="37">
        <v>109.69</v>
      </c>
      <c r="E76" s="16">
        <v>41750</v>
      </c>
      <c r="F76" s="17">
        <v>109.95</v>
      </c>
    </row>
    <row r="77" spans="1:6">
      <c r="A77" s="47">
        <v>41751</v>
      </c>
      <c r="B77" s="37">
        <v>108.54</v>
      </c>
      <c r="E77" s="16">
        <v>41751</v>
      </c>
      <c r="F77" s="17">
        <v>109.27</v>
      </c>
    </row>
    <row r="78" spans="1:6">
      <c r="A78" s="47">
        <v>41752</v>
      </c>
      <c r="B78" s="37">
        <v>108.48</v>
      </c>
      <c r="E78" s="16">
        <v>41752</v>
      </c>
      <c r="F78" s="17">
        <v>109.11</v>
      </c>
    </row>
    <row r="79" spans="1:6">
      <c r="A79" s="47">
        <v>41753</v>
      </c>
      <c r="B79" s="37">
        <v>109.79</v>
      </c>
      <c r="E79" s="16">
        <v>41753</v>
      </c>
      <c r="F79" s="17">
        <v>110.33</v>
      </c>
    </row>
    <row r="80" spans="1:6">
      <c r="A80" s="47">
        <v>41754</v>
      </c>
      <c r="B80" s="37">
        <v>109.53</v>
      </c>
      <c r="E80" s="16">
        <v>41754</v>
      </c>
      <c r="F80" s="17">
        <v>109.58</v>
      </c>
    </row>
    <row r="81" spans="1:6">
      <c r="A81" s="47">
        <v>41757</v>
      </c>
      <c r="B81" s="37">
        <v>109.12</v>
      </c>
      <c r="E81" s="16">
        <v>41757</v>
      </c>
      <c r="F81" s="17">
        <v>108.12</v>
      </c>
    </row>
    <row r="82" spans="1:6">
      <c r="A82" s="47">
        <v>41758</v>
      </c>
      <c r="B82" s="37">
        <v>109.89</v>
      </c>
      <c r="E82" s="16">
        <v>41758</v>
      </c>
      <c r="F82" s="17">
        <v>108.98</v>
      </c>
    </row>
    <row r="83" spans="1:6">
      <c r="A83" s="47">
        <v>41759</v>
      </c>
      <c r="B83" s="37">
        <v>108.63</v>
      </c>
      <c r="E83" s="16">
        <v>41759</v>
      </c>
      <c r="F83" s="17">
        <v>108.07</v>
      </c>
    </row>
    <row r="84" spans="1:6">
      <c r="A84" s="47">
        <v>41760</v>
      </c>
      <c r="B84" s="37">
        <v>108.63</v>
      </c>
      <c r="E84" s="16">
        <v>41760</v>
      </c>
      <c r="F84" s="17">
        <v>107.76</v>
      </c>
    </row>
    <row r="85" spans="1:6">
      <c r="A85" s="47">
        <v>41761</v>
      </c>
      <c r="B85" s="37">
        <v>109.48</v>
      </c>
      <c r="E85" s="16">
        <v>41761</v>
      </c>
      <c r="F85" s="17">
        <v>108.59</v>
      </c>
    </row>
    <row r="86" spans="1:6">
      <c r="A86" s="47">
        <v>41764</v>
      </c>
      <c r="B86" s="37">
        <v>109.48</v>
      </c>
      <c r="E86" s="16">
        <v>41764</v>
      </c>
      <c r="F86" s="17">
        <v>107.72</v>
      </c>
    </row>
    <row r="87" spans="1:6">
      <c r="A87" s="47">
        <v>41765</v>
      </c>
      <c r="B87" s="37">
        <v>108.3</v>
      </c>
      <c r="E87" s="16">
        <v>41765</v>
      </c>
      <c r="F87" s="17">
        <v>107.06</v>
      </c>
    </row>
    <row r="88" spans="1:6">
      <c r="A88" s="47">
        <v>41766</v>
      </c>
      <c r="B88" s="37">
        <v>108.17</v>
      </c>
      <c r="E88" s="16">
        <v>41766</v>
      </c>
      <c r="F88" s="17">
        <v>108.13</v>
      </c>
    </row>
    <row r="89" spans="1:6">
      <c r="A89" s="47">
        <v>41767</v>
      </c>
      <c r="B89" s="37">
        <v>108.19</v>
      </c>
      <c r="E89" s="16">
        <v>41767</v>
      </c>
      <c r="F89" s="17">
        <v>108.04</v>
      </c>
    </row>
    <row r="90" spans="1:6">
      <c r="A90" s="47">
        <v>41768</v>
      </c>
      <c r="B90" s="37">
        <v>108.26</v>
      </c>
      <c r="E90" s="16">
        <v>41768</v>
      </c>
      <c r="F90" s="17">
        <v>107.89</v>
      </c>
    </row>
    <row r="91" spans="1:6">
      <c r="A91" s="47">
        <v>41771</v>
      </c>
      <c r="B91" s="37">
        <v>108.37</v>
      </c>
      <c r="E91" s="16">
        <v>41771</v>
      </c>
      <c r="F91" s="17">
        <v>108.41</v>
      </c>
    </row>
    <row r="92" spans="1:6">
      <c r="A92" s="47">
        <v>41772</v>
      </c>
      <c r="B92" s="37">
        <v>108.78</v>
      </c>
      <c r="E92" s="16">
        <v>41772</v>
      </c>
      <c r="F92" s="17">
        <v>109.24</v>
      </c>
    </row>
    <row r="93" spans="1:6">
      <c r="A93" s="47">
        <v>41773</v>
      </c>
      <c r="B93" s="37">
        <v>109.87</v>
      </c>
      <c r="E93" s="16">
        <v>41773</v>
      </c>
      <c r="F93" s="17">
        <v>110.19</v>
      </c>
    </row>
    <row r="94" spans="1:6">
      <c r="A94" s="47">
        <v>41774</v>
      </c>
      <c r="B94" s="37">
        <v>109.74</v>
      </c>
      <c r="E94" s="16">
        <v>41774</v>
      </c>
      <c r="F94" s="17">
        <v>110.44</v>
      </c>
    </row>
    <row r="95" spans="1:6">
      <c r="A95" s="47">
        <v>41775</v>
      </c>
      <c r="B95" s="37">
        <v>110.9</v>
      </c>
      <c r="E95" s="16">
        <v>41775</v>
      </c>
      <c r="F95" s="17">
        <v>110.42</v>
      </c>
    </row>
    <row r="96" spans="1:6">
      <c r="A96" s="47">
        <v>41778</v>
      </c>
      <c r="B96" s="37">
        <v>110.84</v>
      </c>
      <c r="E96" s="16">
        <v>41778</v>
      </c>
      <c r="F96" s="17">
        <v>109.37</v>
      </c>
    </row>
    <row r="97" spans="1:6">
      <c r="A97" s="47">
        <v>41779</v>
      </c>
      <c r="B97" s="37">
        <v>110.35</v>
      </c>
      <c r="E97" s="16">
        <v>41779</v>
      </c>
      <c r="F97" s="17">
        <v>109.69</v>
      </c>
    </row>
    <row r="98" spans="1:6">
      <c r="A98" s="47">
        <v>41780</v>
      </c>
      <c r="B98" s="37">
        <v>111.32</v>
      </c>
      <c r="E98" s="16">
        <v>41780</v>
      </c>
      <c r="F98" s="17">
        <v>110.55</v>
      </c>
    </row>
    <row r="99" spans="1:6">
      <c r="A99" s="47">
        <v>41781</v>
      </c>
      <c r="B99" s="37">
        <v>110.89</v>
      </c>
      <c r="E99" s="16">
        <v>41781</v>
      </c>
      <c r="F99" s="17">
        <v>110.36</v>
      </c>
    </row>
    <row r="100" spans="1:6">
      <c r="A100" s="47">
        <v>41782</v>
      </c>
      <c r="B100" s="37">
        <v>110.19</v>
      </c>
      <c r="E100" s="16">
        <v>41782</v>
      </c>
      <c r="F100" s="17">
        <v>110.54</v>
      </c>
    </row>
    <row r="101" spans="1:6">
      <c r="A101" s="47">
        <v>41786</v>
      </c>
      <c r="B101" s="37">
        <v>109.81</v>
      </c>
      <c r="E101" s="16">
        <v>41786</v>
      </c>
      <c r="F101" s="17">
        <v>110.02</v>
      </c>
    </row>
    <row r="102" spans="1:6">
      <c r="A102" s="47">
        <v>41787</v>
      </c>
      <c r="B102" s="37">
        <v>109.09</v>
      </c>
      <c r="E102" s="16">
        <v>41787</v>
      </c>
      <c r="F102" s="17">
        <v>109.81</v>
      </c>
    </row>
    <row r="103" spans="1:6">
      <c r="A103" s="47">
        <v>41788</v>
      </c>
      <c r="B103" s="37">
        <v>109.98</v>
      </c>
      <c r="E103" s="16">
        <v>41788</v>
      </c>
      <c r="F103" s="17">
        <v>109.97</v>
      </c>
    </row>
    <row r="104" spans="1:6">
      <c r="A104" s="47">
        <v>41789</v>
      </c>
      <c r="B104" s="37">
        <v>109.21</v>
      </c>
      <c r="E104" s="16">
        <v>41789</v>
      </c>
      <c r="F104" s="17">
        <v>109.41</v>
      </c>
    </row>
    <row r="105" spans="1:6">
      <c r="A105" s="47">
        <v>41792</v>
      </c>
      <c r="B105" s="37">
        <v>109.34</v>
      </c>
      <c r="E105" s="16">
        <v>41792</v>
      </c>
      <c r="F105" s="17">
        <v>108.83</v>
      </c>
    </row>
    <row r="106" spans="1:6">
      <c r="A106" s="47">
        <v>41793</v>
      </c>
      <c r="B106" s="37">
        <v>108.87</v>
      </c>
      <c r="E106" s="16">
        <v>41793</v>
      </c>
      <c r="F106" s="17">
        <v>108.82</v>
      </c>
    </row>
    <row r="107" spans="1:6">
      <c r="A107" s="47">
        <v>41794</v>
      </c>
      <c r="B107" s="37">
        <v>109.07</v>
      </c>
      <c r="E107" s="16">
        <v>41794</v>
      </c>
      <c r="F107" s="17">
        <v>108.4</v>
      </c>
    </row>
    <row r="108" spans="1:6">
      <c r="A108" s="47">
        <v>41795</v>
      </c>
      <c r="B108" s="37">
        <v>108.43</v>
      </c>
      <c r="E108" s="16">
        <v>41795</v>
      </c>
      <c r="F108" s="17">
        <v>108.79</v>
      </c>
    </row>
    <row r="109" spans="1:6">
      <c r="A109" s="47">
        <v>41796</v>
      </c>
      <c r="B109" s="37">
        <v>109.21</v>
      </c>
      <c r="E109" s="16">
        <v>41796</v>
      </c>
      <c r="F109" s="17">
        <v>108.61</v>
      </c>
    </row>
    <row r="110" spans="1:6">
      <c r="A110" s="47">
        <v>41799</v>
      </c>
      <c r="B110" s="37">
        <v>110.55</v>
      </c>
      <c r="E110" s="16">
        <v>41799</v>
      </c>
      <c r="F110" s="17">
        <v>109.99</v>
      </c>
    </row>
    <row r="111" spans="1:6">
      <c r="A111" s="47">
        <v>41800</v>
      </c>
      <c r="B111" s="37">
        <v>109.18</v>
      </c>
      <c r="E111" s="16">
        <v>41800</v>
      </c>
      <c r="F111" s="17">
        <v>109.52</v>
      </c>
    </row>
    <row r="112" spans="1:6">
      <c r="A112" s="47">
        <v>41801</v>
      </c>
      <c r="B112" s="37">
        <v>109.83</v>
      </c>
      <c r="E112" s="16">
        <v>41801</v>
      </c>
      <c r="F112" s="17">
        <v>109.95</v>
      </c>
    </row>
    <row r="113" spans="1:6">
      <c r="A113" s="47">
        <v>41802</v>
      </c>
      <c r="B113" s="37">
        <v>112.18</v>
      </c>
      <c r="E113" s="16">
        <v>41802</v>
      </c>
      <c r="F113" s="17">
        <v>113.02</v>
      </c>
    </row>
    <row r="114" spans="1:6">
      <c r="A114" s="47">
        <v>41803</v>
      </c>
      <c r="B114" s="37">
        <v>113.15</v>
      </c>
      <c r="E114" s="16">
        <v>41803</v>
      </c>
      <c r="F114" s="17">
        <v>113.41</v>
      </c>
    </row>
    <row r="115" spans="1:6">
      <c r="A115" s="47">
        <v>41806</v>
      </c>
      <c r="B115" s="37">
        <v>113.42</v>
      </c>
      <c r="E115" s="16">
        <v>41806</v>
      </c>
      <c r="F115" s="17">
        <v>113.22</v>
      </c>
    </row>
    <row r="116" spans="1:6">
      <c r="A116" s="47">
        <v>41807</v>
      </c>
      <c r="B116" s="37">
        <v>114.02</v>
      </c>
      <c r="E116" s="16">
        <v>41807</v>
      </c>
      <c r="F116" s="17">
        <v>113.45</v>
      </c>
    </row>
    <row r="117" spans="1:6">
      <c r="A117" s="47">
        <v>41808</v>
      </c>
      <c r="B117" s="37">
        <v>114.25</v>
      </c>
      <c r="E117" s="16">
        <v>41808</v>
      </c>
      <c r="F117" s="17">
        <v>114.26</v>
      </c>
    </row>
    <row r="118" spans="1:6">
      <c r="A118" s="47">
        <v>41809</v>
      </c>
      <c r="B118" s="37">
        <v>115.19</v>
      </c>
      <c r="E118" s="16">
        <v>41809</v>
      </c>
      <c r="F118" s="17">
        <v>115.06</v>
      </c>
    </row>
    <row r="119" spans="1:6">
      <c r="A119" s="47">
        <v>41810</v>
      </c>
      <c r="B119" s="37">
        <v>114.55</v>
      </c>
      <c r="E119" s="16">
        <v>41810</v>
      </c>
      <c r="F119" s="17">
        <v>114.81</v>
      </c>
    </row>
    <row r="120" spans="1:6">
      <c r="A120" s="47">
        <v>41813</v>
      </c>
      <c r="B120" s="37">
        <v>113.62</v>
      </c>
      <c r="E120" s="16">
        <v>41813</v>
      </c>
      <c r="F120" s="17">
        <v>114.12</v>
      </c>
    </row>
    <row r="121" spans="1:6">
      <c r="A121" s="47">
        <v>41814</v>
      </c>
      <c r="B121" s="37">
        <v>113.74</v>
      </c>
      <c r="E121" s="16">
        <v>41814</v>
      </c>
      <c r="F121" s="17">
        <v>114.46</v>
      </c>
    </row>
    <row r="122" spans="1:6">
      <c r="A122" s="47">
        <v>41815</v>
      </c>
      <c r="B122" s="37">
        <v>112.84</v>
      </c>
      <c r="E122" s="16">
        <v>41815</v>
      </c>
      <c r="F122" s="17">
        <v>114</v>
      </c>
    </row>
    <row r="123" spans="1:6">
      <c r="A123" s="47">
        <v>41816</v>
      </c>
      <c r="B123" s="37">
        <v>112.61</v>
      </c>
      <c r="E123" s="16">
        <v>41816</v>
      </c>
      <c r="F123" s="17">
        <v>113.21</v>
      </c>
    </row>
    <row r="124" spans="1:6">
      <c r="A124" s="47">
        <v>41817</v>
      </c>
      <c r="B124" s="37">
        <v>112.62</v>
      </c>
      <c r="E124" s="16">
        <v>41817</v>
      </c>
      <c r="F124" s="17">
        <v>113.3</v>
      </c>
    </row>
    <row r="125" spans="1:6">
      <c r="A125" s="47">
        <v>41820</v>
      </c>
      <c r="B125" s="37">
        <v>111.03</v>
      </c>
      <c r="E125" s="16">
        <v>41820</v>
      </c>
      <c r="F125" s="17">
        <v>112.36</v>
      </c>
    </row>
    <row r="126" spans="1:6">
      <c r="A126" s="47">
        <v>41821</v>
      </c>
      <c r="B126" s="37">
        <v>110.84</v>
      </c>
      <c r="E126" s="16">
        <v>41821</v>
      </c>
      <c r="F126" s="17">
        <v>112.29</v>
      </c>
    </row>
    <row r="127" spans="1:6">
      <c r="A127" s="47">
        <v>41822</v>
      </c>
      <c r="B127" s="37">
        <v>110.18</v>
      </c>
      <c r="E127" s="16">
        <v>41822</v>
      </c>
      <c r="F127" s="17">
        <v>111.24</v>
      </c>
    </row>
    <row r="128" spans="1:6">
      <c r="A128" s="47">
        <v>41823</v>
      </c>
      <c r="B128" s="37">
        <v>108.98</v>
      </c>
      <c r="E128" s="16">
        <v>41823</v>
      </c>
      <c r="F128" s="17">
        <v>111</v>
      </c>
    </row>
    <row r="129" spans="1:6">
      <c r="A129" s="47">
        <v>41827</v>
      </c>
      <c r="B129" s="37">
        <v>108.7</v>
      </c>
      <c r="E129" s="16">
        <v>41827</v>
      </c>
      <c r="F129" s="17">
        <v>110.24</v>
      </c>
    </row>
    <row r="130" spans="1:6">
      <c r="A130" s="47">
        <v>41828</v>
      </c>
      <c r="B130" s="37">
        <v>107.65</v>
      </c>
      <c r="E130" s="16">
        <v>41828</v>
      </c>
      <c r="F130" s="17">
        <v>108.94</v>
      </c>
    </row>
    <row r="131" spans="1:6">
      <c r="A131" s="47">
        <v>41829</v>
      </c>
      <c r="B131" s="37">
        <v>106.84</v>
      </c>
      <c r="E131" s="16">
        <v>41829</v>
      </c>
      <c r="F131" s="17">
        <v>108.28</v>
      </c>
    </row>
    <row r="132" spans="1:6">
      <c r="A132" s="47">
        <v>41830</v>
      </c>
      <c r="B132" s="37">
        <v>106.2</v>
      </c>
      <c r="E132" s="16">
        <v>41830</v>
      </c>
      <c r="F132" s="17">
        <v>108.67</v>
      </c>
    </row>
    <row r="133" spans="1:6">
      <c r="A133" s="47">
        <v>41831</v>
      </c>
      <c r="B133" s="37">
        <v>105.77</v>
      </c>
      <c r="E133" s="16">
        <v>41831</v>
      </c>
      <c r="F133" s="17">
        <v>106.66</v>
      </c>
    </row>
    <row r="134" spans="1:6">
      <c r="A134" s="47">
        <v>41834</v>
      </c>
      <c r="B134" s="37">
        <v>104.73</v>
      </c>
      <c r="E134" s="16">
        <v>41834</v>
      </c>
      <c r="F134" s="17">
        <v>106.98</v>
      </c>
    </row>
    <row r="135" spans="1:6">
      <c r="A135" s="47">
        <v>41835</v>
      </c>
      <c r="B135" s="37">
        <v>104.73</v>
      </c>
      <c r="E135" s="16">
        <v>41835</v>
      </c>
      <c r="F135" s="17">
        <v>106.02</v>
      </c>
    </row>
    <row r="136" spans="1:6">
      <c r="A136" s="47">
        <v>41836</v>
      </c>
      <c r="B136" s="37">
        <v>105.41</v>
      </c>
      <c r="E136" s="16">
        <v>41836</v>
      </c>
      <c r="F136" s="17">
        <v>105.85</v>
      </c>
    </row>
    <row r="137" spans="1:6">
      <c r="A137" s="47">
        <v>41837</v>
      </c>
      <c r="B137" s="37">
        <v>106.04</v>
      </c>
      <c r="E137" s="16">
        <v>41837</v>
      </c>
      <c r="F137" s="17">
        <v>105.96</v>
      </c>
    </row>
    <row r="138" spans="1:6">
      <c r="A138" s="47">
        <v>41838</v>
      </c>
      <c r="B138" s="37">
        <v>106.03</v>
      </c>
      <c r="E138" s="16">
        <v>41838</v>
      </c>
      <c r="F138" s="17">
        <v>107.24</v>
      </c>
    </row>
    <row r="139" spans="1:6">
      <c r="A139" s="47">
        <v>41841</v>
      </c>
      <c r="B139" s="37">
        <v>105.71</v>
      </c>
      <c r="E139" s="16">
        <v>41841</v>
      </c>
      <c r="F139" s="17">
        <v>107.68</v>
      </c>
    </row>
    <row r="140" spans="1:6">
      <c r="A140" s="47">
        <v>41842</v>
      </c>
      <c r="B140" s="37">
        <v>106.48</v>
      </c>
      <c r="E140" s="16">
        <v>41842</v>
      </c>
      <c r="F140" s="17">
        <v>107.33</v>
      </c>
    </row>
    <row r="141" spans="1:6">
      <c r="A141" s="47">
        <v>41843</v>
      </c>
      <c r="B141" s="37">
        <v>106.85</v>
      </c>
      <c r="E141" s="16">
        <v>41843</v>
      </c>
      <c r="F141" s="17">
        <v>108.03</v>
      </c>
    </row>
    <row r="142" spans="1:6">
      <c r="A142" s="47">
        <v>41844</v>
      </c>
      <c r="B142" s="37">
        <v>105.78</v>
      </c>
      <c r="E142" s="16">
        <v>41844</v>
      </c>
      <c r="F142" s="17">
        <v>107.07</v>
      </c>
    </row>
    <row r="143" spans="1:6">
      <c r="A143" s="47">
        <v>41845</v>
      </c>
      <c r="B143" s="37">
        <v>106.89</v>
      </c>
      <c r="E143" s="16">
        <v>41845</v>
      </c>
      <c r="F143" s="17">
        <v>108.39</v>
      </c>
    </row>
    <row r="144" spans="1:6">
      <c r="A144" s="47">
        <v>41848</v>
      </c>
      <c r="B144" s="37">
        <v>106.7</v>
      </c>
      <c r="E144" s="16">
        <v>41848</v>
      </c>
      <c r="F144" s="17">
        <v>107.57</v>
      </c>
    </row>
    <row r="145" spans="1:6">
      <c r="A145" s="47">
        <v>41849</v>
      </c>
      <c r="B145" s="37">
        <v>106.98</v>
      </c>
      <c r="E145" s="16">
        <v>41849</v>
      </c>
      <c r="F145" s="17">
        <v>107.72</v>
      </c>
    </row>
    <row r="146" spans="1:6">
      <c r="A146" s="47">
        <v>41850</v>
      </c>
      <c r="B146" s="37">
        <v>106.47</v>
      </c>
      <c r="E146" s="16">
        <v>41850</v>
      </c>
      <c r="F146" s="17">
        <v>106.51</v>
      </c>
    </row>
    <row r="147" spans="1:6">
      <c r="A147" s="47">
        <v>41851</v>
      </c>
      <c r="B147" s="37">
        <v>104.94</v>
      </c>
      <c r="E147" s="16">
        <v>41851</v>
      </c>
      <c r="F147" s="17">
        <v>106.02</v>
      </c>
    </row>
    <row r="148" spans="1:6">
      <c r="A148" s="47">
        <v>41852</v>
      </c>
      <c r="B148" s="37">
        <v>103.45</v>
      </c>
      <c r="E148" s="16">
        <v>41852</v>
      </c>
      <c r="F148" s="17">
        <v>104.84</v>
      </c>
    </row>
    <row r="149" spans="1:6">
      <c r="A149" s="47">
        <v>41855</v>
      </c>
      <c r="B149" s="37">
        <v>103.63</v>
      </c>
      <c r="E149" s="16">
        <v>41855</v>
      </c>
      <c r="F149" s="17">
        <v>105.41</v>
      </c>
    </row>
    <row r="150" spans="1:6">
      <c r="A150" s="47">
        <v>41856</v>
      </c>
      <c r="B150" s="37">
        <v>102.82</v>
      </c>
      <c r="E150" s="16">
        <v>41856</v>
      </c>
      <c r="F150" s="17">
        <v>104.61</v>
      </c>
    </row>
    <row r="151" spans="1:6">
      <c r="A151" s="47">
        <v>41857</v>
      </c>
      <c r="B151" s="37">
        <v>104.17</v>
      </c>
      <c r="E151" s="16">
        <v>41857</v>
      </c>
      <c r="F151" s="17">
        <v>104.59</v>
      </c>
    </row>
    <row r="152" spans="1:6">
      <c r="A152" s="47">
        <v>41858</v>
      </c>
      <c r="B152" s="37">
        <v>104.02</v>
      </c>
      <c r="E152" s="16">
        <v>41858</v>
      </c>
      <c r="F152" s="17">
        <v>105.44</v>
      </c>
    </row>
    <row r="153" spans="1:6">
      <c r="A153" s="47">
        <v>41859</v>
      </c>
      <c r="B153" s="37">
        <v>103.36</v>
      </c>
      <c r="E153" s="16">
        <v>41859</v>
      </c>
      <c r="F153" s="17">
        <v>105.02</v>
      </c>
    </row>
    <row r="154" spans="1:6">
      <c r="A154" s="47">
        <v>41862</v>
      </c>
      <c r="B154" s="37">
        <v>103.47</v>
      </c>
      <c r="E154" s="16">
        <v>41862</v>
      </c>
      <c r="F154" s="17">
        <v>104.68</v>
      </c>
    </row>
    <row r="155" spans="1:6">
      <c r="A155" s="47">
        <v>41863</v>
      </c>
      <c r="B155" s="37">
        <v>101.68</v>
      </c>
      <c r="E155" s="16">
        <v>41863</v>
      </c>
      <c r="F155" s="17">
        <v>103.02</v>
      </c>
    </row>
    <row r="156" spans="1:6">
      <c r="A156" s="47">
        <v>41864</v>
      </c>
      <c r="B156" s="37">
        <v>102.27</v>
      </c>
      <c r="E156" s="16">
        <v>41864</v>
      </c>
      <c r="F156" s="17">
        <v>104.28</v>
      </c>
    </row>
    <row r="157" spans="1:6">
      <c r="A157" s="47">
        <v>41865</v>
      </c>
      <c r="B157" s="37">
        <v>101.15</v>
      </c>
      <c r="E157" s="16">
        <v>41865</v>
      </c>
      <c r="F157" s="17">
        <v>102.01</v>
      </c>
    </row>
    <row r="158" spans="1:6">
      <c r="A158" s="47">
        <v>41866</v>
      </c>
      <c r="B158" s="37">
        <v>101.13</v>
      </c>
      <c r="E158" s="16">
        <v>41866</v>
      </c>
      <c r="F158" s="17">
        <v>101.95</v>
      </c>
    </row>
    <row r="159" spans="1:6">
      <c r="A159" s="47">
        <v>41869</v>
      </c>
      <c r="B159" s="37">
        <v>99.37</v>
      </c>
      <c r="E159" s="16">
        <v>41869</v>
      </c>
      <c r="F159" s="17">
        <v>101.6</v>
      </c>
    </row>
    <row r="160" spans="1:6">
      <c r="A160" s="47">
        <v>41870</v>
      </c>
      <c r="B160" s="37">
        <v>99.74</v>
      </c>
      <c r="E160" s="16">
        <v>41870</v>
      </c>
      <c r="F160" s="17">
        <v>101.56</v>
      </c>
    </row>
    <row r="161" spans="1:6">
      <c r="A161" s="47">
        <v>41871</v>
      </c>
      <c r="B161" s="37">
        <v>99.92</v>
      </c>
      <c r="E161" s="16">
        <v>41871</v>
      </c>
      <c r="F161" s="17">
        <v>102.28</v>
      </c>
    </row>
    <row r="162" spans="1:6">
      <c r="A162" s="47">
        <v>41872</v>
      </c>
      <c r="B162" s="37">
        <v>100.28</v>
      </c>
      <c r="E162" s="16">
        <v>41872</v>
      </c>
      <c r="F162" s="17">
        <v>102.63</v>
      </c>
    </row>
    <row r="163" spans="1:6">
      <c r="A163" s="47">
        <v>41873</v>
      </c>
      <c r="B163" s="37">
        <v>100.09</v>
      </c>
      <c r="E163" s="16">
        <v>41873</v>
      </c>
      <c r="F163" s="17">
        <v>102.29</v>
      </c>
    </row>
    <row r="164" spans="1:6">
      <c r="A164" s="47">
        <v>41876</v>
      </c>
      <c r="B164" s="37">
        <v>100.49</v>
      </c>
      <c r="E164" s="16">
        <v>41876</v>
      </c>
      <c r="F164" s="17">
        <v>102.65</v>
      </c>
    </row>
    <row r="165" spans="1:6">
      <c r="A165" s="47">
        <v>41877</v>
      </c>
      <c r="B165" s="37">
        <v>100.5</v>
      </c>
      <c r="E165" s="16">
        <v>41877</v>
      </c>
      <c r="F165" s="17">
        <v>102.5</v>
      </c>
    </row>
    <row r="166" spans="1:6">
      <c r="A166" s="47">
        <v>41878</v>
      </c>
      <c r="B166" s="37">
        <v>100.4</v>
      </c>
      <c r="E166" s="16">
        <v>41878</v>
      </c>
      <c r="F166" s="17">
        <v>102.72</v>
      </c>
    </row>
    <row r="167" spans="1:6">
      <c r="A167" s="47">
        <v>41879</v>
      </c>
      <c r="B167" s="37">
        <v>100.71</v>
      </c>
      <c r="E167" s="16">
        <v>41879</v>
      </c>
      <c r="F167" s="17">
        <v>102.46</v>
      </c>
    </row>
    <row r="168" spans="1:6">
      <c r="A168" s="47">
        <v>41880</v>
      </c>
      <c r="B168" s="37">
        <v>101.12</v>
      </c>
      <c r="E168" s="16">
        <v>41880</v>
      </c>
      <c r="F168" s="17">
        <v>103.19</v>
      </c>
    </row>
    <row r="169" spans="1:6">
      <c r="A169" s="47">
        <v>41884</v>
      </c>
      <c r="B169" s="37">
        <v>100.21</v>
      </c>
      <c r="E169" s="16">
        <v>41884</v>
      </c>
      <c r="F169" s="17">
        <v>100.34</v>
      </c>
    </row>
    <row r="170" spans="1:6">
      <c r="A170" s="47">
        <v>41885</v>
      </c>
      <c r="B170" s="37">
        <v>100.88</v>
      </c>
      <c r="E170" s="16">
        <v>41885</v>
      </c>
      <c r="F170" s="17">
        <v>102.77</v>
      </c>
    </row>
    <row r="171" spans="1:6">
      <c r="A171" s="47">
        <v>41886</v>
      </c>
      <c r="B171" s="37">
        <v>101.21</v>
      </c>
      <c r="E171" s="16">
        <v>41886</v>
      </c>
      <c r="F171" s="17">
        <v>101.83</v>
      </c>
    </row>
    <row r="172" spans="1:6">
      <c r="A172" s="47">
        <v>41887</v>
      </c>
      <c r="B172" s="37">
        <v>99.51</v>
      </c>
      <c r="E172" s="16">
        <v>41887</v>
      </c>
      <c r="F172" s="17">
        <v>100.82</v>
      </c>
    </row>
    <row r="173" spans="1:6">
      <c r="A173" s="47">
        <v>41890</v>
      </c>
      <c r="B173" s="37">
        <v>99.53</v>
      </c>
      <c r="E173" s="16">
        <v>41890</v>
      </c>
      <c r="F173" s="17">
        <v>100.2</v>
      </c>
    </row>
    <row r="174" spans="1:6">
      <c r="A174" s="47">
        <v>41891</v>
      </c>
      <c r="B174" s="37">
        <v>98.08</v>
      </c>
      <c r="E174" s="16">
        <v>41891</v>
      </c>
      <c r="F174" s="17">
        <v>99.16</v>
      </c>
    </row>
    <row r="175" spans="1:6">
      <c r="A175" s="47">
        <v>41892</v>
      </c>
      <c r="B175" s="37">
        <v>96.26</v>
      </c>
      <c r="E175" s="16">
        <v>41892</v>
      </c>
      <c r="F175" s="17">
        <v>98.04</v>
      </c>
    </row>
    <row r="176" spans="1:6">
      <c r="A176" s="47">
        <v>41893</v>
      </c>
      <c r="B176" s="37">
        <v>96.42</v>
      </c>
      <c r="E176" s="16">
        <v>41893</v>
      </c>
      <c r="F176" s="17">
        <v>98.08</v>
      </c>
    </row>
    <row r="177" spans="1:6">
      <c r="A177" s="47">
        <v>41894</v>
      </c>
      <c r="B177" s="37">
        <v>96.31</v>
      </c>
      <c r="E177" s="16">
        <v>41894</v>
      </c>
      <c r="F177" s="17">
        <v>97.11</v>
      </c>
    </row>
    <row r="178" spans="1:6">
      <c r="A178" s="47">
        <v>41897</v>
      </c>
      <c r="B178" s="37">
        <v>96.43</v>
      </c>
      <c r="E178" s="16">
        <v>41897</v>
      </c>
      <c r="F178" s="17">
        <v>96.65</v>
      </c>
    </row>
    <row r="179" spans="1:6">
      <c r="A179" s="47">
        <v>41898</v>
      </c>
      <c r="B179" s="37">
        <v>97.39</v>
      </c>
      <c r="E179" s="16">
        <v>41898</v>
      </c>
      <c r="F179" s="17">
        <v>96.63</v>
      </c>
    </row>
    <row r="180" spans="1:6">
      <c r="A180" s="47">
        <v>41899</v>
      </c>
      <c r="B180" s="37">
        <v>97.7</v>
      </c>
      <c r="E180" s="16">
        <v>41899</v>
      </c>
      <c r="F180" s="17">
        <v>98.97</v>
      </c>
    </row>
    <row r="181" spans="1:6">
      <c r="A181" s="47">
        <v>41900</v>
      </c>
      <c r="B181" s="37">
        <v>96.82</v>
      </c>
      <c r="E181" s="16">
        <v>41900</v>
      </c>
      <c r="F181" s="17">
        <v>97.7</v>
      </c>
    </row>
    <row r="182" spans="1:6">
      <c r="A182" s="47">
        <v>41901</v>
      </c>
      <c r="B182" s="37">
        <v>96.75</v>
      </c>
      <c r="E182" s="16">
        <v>41901</v>
      </c>
      <c r="F182" s="17">
        <v>98.39</v>
      </c>
    </row>
    <row r="183" spans="1:6">
      <c r="A183" s="47">
        <v>41904</v>
      </c>
      <c r="B183" s="37">
        <v>95.37</v>
      </c>
      <c r="E183" s="16">
        <v>41904</v>
      </c>
      <c r="F183" s="17">
        <v>96.97</v>
      </c>
    </row>
    <row r="184" spans="1:6">
      <c r="A184" s="47">
        <v>41905</v>
      </c>
      <c r="B184" s="37">
        <v>94.87</v>
      </c>
      <c r="E184" s="16">
        <v>41905</v>
      </c>
      <c r="F184" s="17">
        <v>96.85</v>
      </c>
    </row>
    <row r="185" spans="1:6">
      <c r="A185" s="47">
        <v>41906</v>
      </c>
      <c r="B185" s="37">
        <v>94.53</v>
      </c>
      <c r="E185" s="16">
        <v>41906</v>
      </c>
      <c r="F185" s="17">
        <v>96.95</v>
      </c>
    </row>
    <row r="186" spans="1:6">
      <c r="A186" s="47">
        <v>41907</v>
      </c>
      <c r="B186" s="37">
        <v>95.2</v>
      </c>
      <c r="E186" s="16">
        <v>41907</v>
      </c>
      <c r="F186" s="17">
        <v>97</v>
      </c>
    </row>
    <row r="187" spans="1:6">
      <c r="A187" s="47">
        <v>41908</v>
      </c>
      <c r="B187" s="37">
        <v>95.08</v>
      </c>
      <c r="E187" s="16">
        <v>41908</v>
      </c>
      <c r="F187" s="17">
        <v>97</v>
      </c>
    </row>
    <row r="188" spans="1:6">
      <c r="A188" s="47">
        <v>41911</v>
      </c>
      <c r="B188" s="37">
        <v>95.7</v>
      </c>
      <c r="E188" s="16">
        <v>41911</v>
      </c>
      <c r="F188" s="17">
        <v>97.2</v>
      </c>
    </row>
    <row r="189" spans="1:6">
      <c r="A189" s="47">
        <v>41912</v>
      </c>
      <c r="B189" s="37">
        <v>94.67</v>
      </c>
      <c r="E189" s="16">
        <v>41912</v>
      </c>
      <c r="F189" s="17">
        <v>94.67</v>
      </c>
    </row>
    <row r="190" spans="1:6">
      <c r="A190" s="47">
        <v>41913</v>
      </c>
      <c r="B190" s="37">
        <v>94.57</v>
      </c>
      <c r="E190" s="16">
        <v>41913</v>
      </c>
      <c r="F190" s="17">
        <v>94.16</v>
      </c>
    </row>
    <row r="191" spans="1:6">
      <c r="A191" s="47">
        <v>41914</v>
      </c>
      <c r="B191" s="37">
        <v>91.29</v>
      </c>
      <c r="E191" s="16">
        <v>41914</v>
      </c>
      <c r="F191" s="17">
        <v>93.42</v>
      </c>
    </row>
    <row r="192" spans="1:6">
      <c r="A192" s="47">
        <v>41915</v>
      </c>
      <c r="B192" s="37">
        <v>90.8</v>
      </c>
      <c r="E192" s="16">
        <v>41915</v>
      </c>
      <c r="F192" s="17">
        <v>92.31</v>
      </c>
    </row>
    <row r="193" spans="1:6">
      <c r="A193" s="47">
        <v>41918</v>
      </c>
      <c r="B193" s="37">
        <v>90.65</v>
      </c>
      <c r="E193" s="16">
        <v>41918</v>
      </c>
      <c r="F193" s="17">
        <v>92.79</v>
      </c>
    </row>
    <row r="194" spans="1:6">
      <c r="A194" s="47">
        <v>41919</v>
      </c>
      <c r="B194" s="37">
        <v>90.9</v>
      </c>
      <c r="E194" s="16">
        <v>41919</v>
      </c>
      <c r="F194" s="17">
        <v>92.11</v>
      </c>
    </row>
    <row r="195" spans="1:6">
      <c r="A195" s="47">
        <v>41920</v>
      </c>
      <c r="B195" s="37">
        <v>90.25</v>
      </c>
      <c r="E195" s="16">
        <v>41920</v>
      </c>
      <c r="F195" s="17">
        <v>91.38</v>
      </c>
    </row>
    <row r="196" spans="1:6">
      <c r="A196" s="47">
        <v>41921</v>
      </c>
      <c r="B196" s="37">
        <v>90.47</v>
      </c>
      <c r="E196" s="16">
        <v>41921</v>
      </c>
      <c r="F196" s="17">
        <v>90.05</v>
      </c>
    </row>
    <row r="197" spans="1:6">
      <c r="A197" s="47">
        <v>41922</v>
      </c>
      <c r="B197" s="37">
        <v>88.66</v>
      </c>
      <c r="E197" s="16">
        <v>41922</v>
      </c>
      <c r="F197" s="17">
        <v>90.21</v>
      </c>
    </row>
    <row r="198" spans="1:6">
      <c r="A198" s="47">
        <v>41925</v>
      </c>
      <c r="B198" s="37">
        <v>87.82</v>
      </c>
      <c r="E198" s="16">
        <v>41925</v>
      </c>
      <c r="F198" s="17">
        <v>88.89</v>
      </c>
    </row>
    <row r="199" spans="1:6">
      <c r="A199" s="47">
        <v>41926</v>
      </c>
      <c r="B199" s="37">
        <v>86.36</v>
      </c>
      <c r="E199" s="16">
        <v>41926</v>
      </c>
      <c r="F199" s="17">
        <v>85.04</v>
      </c>
    </row>
    <row r="200" spans="1:6">
      <c r="A200" s="47">
        <v>41927</v>
      </c>
      <c r="B200" s="37">
        <v>84.02</v>
      </c>
      <c r="E200" s="16">
        <v>41927</v>
      </c>
      <c r="F200" s="17">
        <v>83.78</v>
      </c>
    </row>
    <row r="201" spans="1:6">
      <c r="A201" s="47">
        <v>41928</v>
      </c>
      <c r="B201" s="37">
        <v>84.02</v>
      </c>
      <c r="E201" s="16">
        <v>41928</v>
      </c>
      <c r="F201" s="17">
        <v>84.47</v>
      </c>
    </row>
    <row r="202" spans="1:6">
      <c r="A202" s="47">
        <v>41929</v>
      </c>
      <c r="B202" s="37">
        <v>85.27</v>
      </c>
      <c r="E202" s="16">
        <v>41929</v>
      </c>
      <c r="F202" s="17">
        <v>84.54</v>
      </c>
    </row>
    <row r="203" spans="1:6">
      <c r="A203" s="47">
        <v>41932</v>
      </c>
      <c r="B203" s="37">
        <v>84.42</v>
      </c>
      <c r="E203" s="16">
        <v>41932</v>
      </c>
      <c r="F203" s="17">
        <v>85.4</v>
      </c>
    </row>
    <row r="204" spans="1:6">
      <c r="A204" s="47">
        <v>41933</v>
      </c>
      <c r="B204" s="37">
        <v>85.17</v>
      </c>
      <c r="E204" s="16">
        <v>41933</v>
      </c>
      <c r="F204" s="17">
        <v>86.22</v>
      </c>
    </row>
    <row r="205" spans="1:6">
      <c r="A205" s="47">
        <v>41934</v>
      </c>
      <c r="B205" s="37">
        <v>86.38</v>
      </c>
      <c r="E205" s="16">
        <v>41934</v>
      </c>
      <c r="F205" s="17">
        <v>84.71</v>
      </c>
    </row>
    <row r="206" spans="1:6">
      <c r="A206" s="47">
        <v>41935</v>
      </c>
      <c r="B206" s="37">
        <v>85.94</v>
      </c>
      <c r="E206" s="16">
        <v>41935</v>
      </c>
      <c r="F206" s="17">
        <v>86.83</v>
      </c>
    </row>
    <row r="207" spans="1:6">
      <c r="A207" s="47">
        <v>41936</v>
      </c>
      <c r="B207" s="37">
        <v>86</v>
      </c>
      <c r="E207" s="16">
        <v>41936</v>
      </c>
      <c r="F207" s="17">
        <v>86.13</v>
      </c>
    </row>
    <row r="208" spans="1:6">
      <c r="A208" s="47">
        <v>41939</v>
      </c>
      <c r="B208" s="37">
        <v>85.64</v>
      </c>
      <c r="E208" s="16">
        <v>41939</v>
      </c>
      <c r="F208" s="17">
        <v>85.83</v>
      </c>
    </row>
    <row r="209" spans="1:6">
      <c r="A209" s="47">
        <v>41940</v>
      </c>
      <c r="B209" s="37">
        <v>85.57</v>
      </c>
      <c r="E209" s="16">
        <v>41940</v>
      </c>
      <c r="F209" s="17">
        <v>86.03</v>
      </c>
    </row>
    <row r="210" spans="1:6">
      <c r="A210" s="47">
        <v>41941</v>
      </c>
      <c r="B210" s="37">
        <v>86.91</v>
      </c>
      <c r="E210" s="16">
        <v>41941</v>
      </c>
      <c r="F210" s="17">
        <v>87.12</v>
      </c>
    </row>
    <row r="211" spans="1:6">
      <c r="A211" s="47">
        <v>41942</v>
      </c>
      <c r="B211" s="37">
        <v>85.5</v>
      </c>
      <c r="E211" s="16">
        <v>41942</v>
      </c>
      <c r="F211" s="17">
        <v>86.24</v>
      </c>
    </row>
    <row r="212" spans="1:6">
      <c r="A212" s="47">
        <v>41943</v>
      </c>
      <c r="B212" s="37">
        <v>84.17</v>
      </c>
      <c r="E212" s="16">
        <v>41943</v>
      </c>
      <c r="F212" s="17">
        <v>85.86</v>
      </c>
    </row>
    <row r="213" spans="1:6">
      <c r="A213" s="47">
        <v>41946</v>
      </c>
      <c r="B213" s="37">
        <v>84.9</v>
      </c>
      <c r="E213" s="16">
        <v>41946</v>
      </c>
      <c r="F213" s="17">
        <v>84.78</v>
      </c>
    </row>
    <row r="214" spans="1:6">
      <c r="A214" s="47">
        <v>41947</v>
      </c>
      <c r="B214" s="37">
        <v>82.12</v>
      </c>
      <c r="E214" s="16">
        <v>41947</v>
      </c>
      <c r="F214" s="17">
        <v>82.82</v>
      </c>
    </row>
    <row r="215" spans="1:6">
      <c r="A215" s="47">
        <v>41948</v>
      </c>
      <c r="B215" s="37">
        <v>82.88</v>
      </c>
      <c r="E215" s="16">
        <v>41948</v>
      </c>
      <c r="F215" s="17">
        <v>82.95</v>
      </c>
    </row>
    <row r="216" spans="1:6">
      <c r="A216" s="47">
        <v>41949</v>
      </c>
      <c r="B216" s="37">
        <v>82.08</v>
      </c>
      <c r="E216" s="16">
        <v>41949</v>
      </c>
      <c r="F216" s="17">
        <v>82.86</v>
      </c>
    </row>
    <row r="217" spans="1:6">
      <c r="A217" s="47">
        <v>41950</v>
      </c>
      <c r="B217" s="37">
        <v>83.2</v>
      </c>
      <c r="E217" s="16">
        <v>41950</v>
      </c>
      <c r="F217" s="17">
        <v>83.39</v>
      </c>
    </row>
    <row r="218" spans="1:6">
      <c r="A218" s="47">
        <v>41953</v>
      </c>
      <c r="B218" s="37">
        <v>82.9</v>
      </c>
      <c r="E218" s="16">
        <v>41953</v>
      </c>
      <c r="F218" s="17">
        <v>82.34</v>
      </c>
    </row>
    <row r="219" spans="1:6">
      <c r="A219" s="47">
        <v>41954</v>
      </c>
      <c r="B219" s="37">
        <v>80.94</v>
      </c>
      <c r="E219" s="16">
        <v>41954</v>
      </c>
      <c r="F219" s="17">
        <v>81.67</v>
      </c>
    </row>
    <row r="220" spans="1:6">
      <c r="A220" s="47">
        <v>41955</v>
      </c>
      <c r="B220" s="37">
        <v>80.42</v>
      </c>
      <c r="E220" s="16">
        <v>41955</v>
      </c>
      <c r="F220" s="17">
        <v>80.38</v>
      </c>
    </row>
    <row r="221" spans="1:6">
      <c r="A221" s="47">
        <v>41956</v>
      </c>
      <c r="B221" s="37">
        <v>77.739999999999995</v>
      </c>
      <c r="E221" s="16">
        <v>41956</v>
      </c>
      <c r="F221" s="17">
        <v>77.92</v>
      </c>
    </row>
    <row r="222" spans="1:6">
      <c r="A222" s="47">
        <v>41957</v>
      </c>
      <c r="B222" s="37">
        <v>77.510000000000005</v>
      </c>
      <c r="E222" s="16">
        <v>41957</v>
      </c>
      <c r="F222" s="17">
        <v>77.739999999999995</v>
      </c>
    </row>
    <row r="223" spans="1:6">
      <c r="A223" s="47">
        <v>41960</v>
      </c>
      <c r="B223" s="37">
        <v>76.86</v>
      </c>
      <c r="E223" s="16">
        <v>41960</v>
      </c>
      <c r="F223" s="17">
        <v>79.31</v>
      </c>
    </row>
    <row r="224" spans="1:6">
      <c r="A224" s="47">
        <v>41961</v>
      </c>
      <c r="B224" s="37">
        <v>77.23</v>
      </c>
      <c r="E224" s="16">
        <v>41961</v>
      </c>
      <c r="F224" s="17">
        <v>78.47</v>
      </c>
    </row>
    <row r="225" spans="1:6">
      <c r="A225" s="47">
        <v>41962</v>
      </c>
      <c r="B225" s="37">
        <v>77.209999999999994</v>
      </c>
      <c r="E225" s="16">
        <v>41962</v>
      </c>
      <c r="F225" s="17">
        <v>78.099999999999994</v>
      </c>
    </row>
    <row r="226" spans="1:6">
      <c r="A226" s="47">
        <v>41963</v>
      </c>
      <c r="B226" s="37">
        <v>77.61</v>
      </c>
      <c r="E226" s="16">
        <v>41963</v>
      </c>
      <c r="F226" s="17">
        <v>79.33</v>
      </c>
    </row>
    <row r="227" spans="1:6">
      <c r="A227" s="47">
        <v>41964</v>
      </c>
      <c r="B227" s="37">
        <v>79.2</v>
      </c>
      <c r="E227" s="16">
        <v>41964</v>
      </c>
      <c r="F227" s="17">
        <v>80.36</v>
      </c>
    </row>
    <row r="228" spans="1:6">
      <c r="A228" s="47">
        <v>41967</v>
      </c>
      <c r="B228" s="37">
        <v>79.62</v>
      </c>
      <c r="E228" s="16">
        <v>41967</v>
      </c>
      <c r="F228" s="17">
        <v>79.680000000000007</v>
      </c>
    </row>
    <row r="229" spans="1:6">
      <c r="A229" s="47">
        <v>41968</v>
      </c>
      <c r="B229" s="37">
        <v>77.62</v>
      </c>
      <c r="E229" s="16">
        <v>41968</v>
      </c>
      <c r="F229" s="17">
        <v>78.33</v>
      </c>
    </row>
    <row r="230" spans="1:6">
      <c r="A230" s="47">
        <v>41969</v>
      </c>
      <c r="B230" s="37">
        <v>77.39</v>
      </c>
      <c r="E230" s="16">
        <v>41969</v>
      </c>
      <c r="F230" s="17">
        <v>77.75</v>
      </c>
    </row>
    <row r="231" spans="1:6">
      <c r="A231" s="47">
        <v>41971</v>
      </c>
      <c r="B231" s="37">
        <v>71.89</v>
      </c>
      <c r="E231" s="16">
        <v>41971</v>
      </c>
      <c r="F231" s="17">
        <v>70.150000000000006</v>
      </c>
    </row>
    <row r="232" spans="1:6">
      <c r="A232" s="47">
        <v>41974</v>
      </c>
      <c r="B232" s="37">
        <v>70.87</v>
      </c>
      <c r="E232" s="16">
        <v>41974</v>
      </c>
      <c r="F232" s="17">
        <v>72.540000000000006</v>
      </c>
    </row>
    <row r="233" spans="1:6">
      <c r="A233" s="47">
        <v>41975</v>
      </c>
      <c r="B233" s="37">
        <v>71.13</v>
      </c>
      <c r="E233" s="16">
        <v>41975</v>
      </c>
      <c r="F233" s="17">
        <v>70.540000000000006</v>
      </c>
    </row>
    <row r="234" spans="1:6">
      <c r="A234" s="47">
        <v>41976</v>
      </c>
      <c r="B234" s="37">
        <v>70.13</v>
      </c>
      <c r="E234" s="16">
        <v>41976</v>
      </c>
      <c r="F234" s="17">
        <v>69.92</v>
      </c>
    </row>
    <row r="235" spans="1:6">
      <c r="A235" s="47">
        <v>41977</v>
      </c>
      <c r="B235" s="37">
        <v>68.48</v>
      </c>
      <c r="E235" s="16">
        <v>41977</v>
      </c>
      <c r="F235" s="17">
        <v>69.64</v>
      </c>
    </row>
    <row r="236" spans="1:6">
      <c r="A236" s="47">
        <v>41978</v>
      </c>
      <c r="B236" s="37">
        <v>68</v>
      </c>
      <c r="E236" s="16">
        <v>41978</v>
      </c>
      <c r="F236" s="17">
        <v>69.069999999999993</v>
      </c>
    </row>
    <row r="237" spans="1:6">
      <c r="A237" s="47">
        <v>41981</v>
      </c>
      <c r="B237" s="37">
        <v>65.64</v>
      </c>
      <c r="E237" s="16">
        <v>41981</v>
      </c>
      <c r="F237" s="17">
        <v>66.19</v>
      </c>
    </row>
    <row r="238" spans="1:6">
      <c r="A238" s="47">
        <v>41982</v>
      </c>
      <c r="B238" s="37">
        <v>66.11</v>
      </c>
      <c r="E238" s="16">
        <v>41982</v>
      </c>
      <c r="F238" s="17">
        <v>66.84</v>
      </c>
    </row>
    <row r="239" spans="1:6">
      <c r="A239" s="47">
        <v>41983</v>
      </c>
      <c r="B239" s="37">
        <v>63.32</v>
      </c>
      <c r="E239" s="16">
        <v>41983</v>
      </c>
      <c r="F239" s="17">
        <v>64.239999999999995</v>
      </c>
    </row>
    <row r="240" spans="1:6">
      <c r="A240" s="47">
        <v>41984</v>
      </c>
      <c r="B240" s="37">
        <v>63.65</v>
      </c>
      <c r="E240" s="16">
        <v>41984</v>
      </c>
      <c r="F240" s="17">
        <v>63.68</v>
      </c>
    </row>
    <row r="241" spans="1:6">
      <c r="A241" s="47">
        <v>41985</v>
      </c>
      <c r="B241" s="37">
        <v>61.67</v>
      </c>
      <c r="E241" s="16">
        <v>41985</v>
      </c>
      <c r="F241" s="17">
        <v>61.85</v>
      </c>
    </row>
    <row r="242" spans="1:6">
      <c r="A242" s="47">
        <v>41988</v>
      </c>
      <c r="B242" s="37">
        <v>61.09</v>
      </c>
      <c r="E242" s="16">
        <v>41988</v>
      </c>
      <c r="F242" s="17">
        <v>61.06</v>
      </c>
    </row>
    <row r="243" spans="1:6">
      <c r="A243" s="47">
        <v>41989</v>
      </c>
      <c r="B243" s="37">
        <v>60.26</v>
      </c>
      <c r="E243" s="16">
        <v>41989</v>
      </c>
      <c r="F243" s="17">
        <v>59.86</v>
      </c>
    </row>
    <row r="244" spans="1:6">
      <c r="A244" s="47">
        <v>41990</v>
      </c>
      <c r="B244" s="37">
        <v>59.84</v>
      </c>
      <c r="E244" s="16">
        <v>41990</v>
      </c>
      <c r="F244" s="17">
        <v>59.8</v>
      </c>
    </row>
    <row r="245" spans="1:6">
      <c r="A245" s="47">
        <v>41991</v>
      </c>
      <c r="B245" s="37">
        <v>58.81</v>
      </c>
      <c r="E245" s="16">
        <v>41991</v>
      </c>
      <c r="F245" s="17">
        <v>59.27</v>
      </c>
    </row>
    <row r="246" spans="1:6">
      <c r="A246" s="47">
        <v>41992</v>
      </c>
      <c r="B246" s="37">
        <v>58.87</v>
      </c>
      <c r="E246" s="16">
        <v>41992</v>
      </c>
      <c r="F246" s="17">
        <v>61.38</v>
      </c>
    </row>
    <row r="247" spans="1:6">
      <c r="A247" s="47">
        <v>41995</v>
      </c>
      <c r="B247" s="37">
        <v>58.31</v>
      </c>
      <c r="E247" s="16">
        <v>41995</v>
      </c>
      <c r="F247" s="17">
        <v>60.11</v>
      </c>
    </row>
    <row r="248" spans="1:6">
      <c r="A248" s="47">
        <v>41996</v>
      </c>
      <c r="B248" s="37">
        <v>59.07</v>
      </c>
      <c r="E248" s="16">
        <v>41996</v>
      </c>
      <c r="F248" s="17">
        <v>61.69</v>
      </c>
    </row>
    <row r="249" spans="1:6">
      <c r="A249" s="47">
        <v>41997</v>
      </c>
      <c r="B249" s="37">
        <v>58.67</v>
      </c>
      <c r="E249" s="16">
        <v>41997</v>
      </c>
      <c r="F249" s="17">
        <v>60.24</v>
      </c>
    </row>
    <row r="250" spans="1:6">
      <c r="A250" s="47">
        <v>41999</v>
      </c>
      <c r="B250" s="37">
        <v>58.72</v>
      </c>
      <c r="E250" s="16">
        <v>41999</v>
      </c>
      <c r="F250" s="17">
        <v>59.45</v>
      </c>
    </row>
    <row r="251" spans="1:6">
      <c r="A251" s="47">
        <v>42002</v>
      </c>
      <c r="B251" s="37">
        <v>57.86</v>
      </c>
      <c r="E251" s="16">
        <v>42002</v>
      </c>
      <c r="F251" s="17">
        <v>57.88</v>
      </c>
    </row>
    <row r="252" spans="1:6">
      <c r="A252" s="47">
        <v>42003</v>
      </c>
      <c r="B252" s="37">
        <v>55.6</v>
      </c>
      <c r="E252" s="16">
        <v>42003</v>
      </c>
      <c r="F252" s="17">
        <v>57.9</v>
      </c>
    </row>
    <row r="253" spans="1:6">
      <c r="A253" s="47">
        <v>42004</v>
      </c>
      <c r="B253" s="37">
        <v>55.27</v>
      </c>
      <c r="E253" s="16">
        <v>42004</v>
      </c>
      <c r="F253" s="17">
        <v>57.33</v>
      </c>
    </row>
    <row r="254" spans="1:6">
      <c r="A254" s="47">
        <v>42006</v>
      </c>
      <c r="B254" s="37">
        <v>55.38</v>
      </c>
      <c r="E254" s="16">
        <v>42006</v>
      </c>
      <c r="F254" s="17">
        <v>56.42</v>
      </c>
    </row>
    <row r="255" spans="1:6">
      <c r="A255" s="47">
        <v>42009</v>
      </c>
      <c r="B255" s="37">
        <v>51.08</v>
      </c>
      <c r="E255" s="16">
        <v>42009</v>
      </c>
      <c r="F255" s="17">
        <v>53.11</v>
      </c>
    </row>
    <row r="256" spans="1:6">
      <c r="A256" s="47">
        <v>42010</v>
      </c>
      <c r="B256" s="37">
        <v>50.12</v>
      </c>
      <c r="E256" s="16">
        <v>42010</v>
      </c>
      <c r="F256" s="17">
        <v>51.1</v>
      </c>
    </row>
    <row r="257" spans="1:6">
      <c r="A257" s="47">
        <v>42011</v>
      </c>
      <c r="B257" s="37">
        <v>49.06</v>
      </c>
      <c r="E257" s="16">
        <v>42011</v>
      </c>
      <c r="F257" s="17">
        <v>51.15</v>
      </c>
    </row>
    <row r="258" spans="1:6">
      <c r="A258" s="47">
        <v>42012</v>
      </c>
      <c r="B258" s="37">
        <v>49.43</v>
      </c>
      <c r="E258" s="16">
        <v>42012</v>
      </c>
      <c r="F258" s="17">
        <v>50.96</v>
      </c>
    </row>
    <row r="259" spans="1:6">
      <c r="A259" s="47">
        <v>42013</v>
      </c>
      <c r="B259" s="37">
        <v>47.64</v>
      </c>
      <c r="E259" s="16">
        <v>42013</v>
      </c>
      <c r="F259" s="17">
        <v>50.11</v>
      </c>
    </row>
    <row r="260" spans="1:6">
      <c r="A260" s="47">
        <v>42016</v>
      </c>
      <c r="B260" s="37">
        <v>46.9</v>
      </c>
      <c r="E260" s="16">
        <v>42016</v>
      </c>
      <c r="F260" s="17">
        <v>47.43</v>
      </c>
    </row>
    <row r="261" spans="1:6">
      <c r="A261" s="47">
        <v>42017</v>
      </c>
      <c r="B261" s="37">
        <v>45.13</v>
      </c>
      <c r="E261" s="16">
        <v>42017</v>
      </c>
      <c r="F261" s="17">
        <v>46.59</v>
      </c>
    </row>
    <row r="262" spans="1:6">
      <c r="A262" s="47">
        <v>42018</v>
      </c>
      <c r="B262" s="37">
        <v>45.82</v>
      </c>
      <c r="E262" s="16">
        <v>42018</v>
      </c>
      <c r="F262" s="17">
        <v>48.69</v>
      </c>
    </row>
    <row r="263" spans="1:6">
      <c r="A263" s="47">
        <v>42019</v>
      </c>
      <c r="B263" s="37">
        <v>47.66</v>
      </c>
      <c r="E263" s="16">
        <v>42019</v>
      </c>
      <c r="F263" s="17">
        <v>47.67</v>
      </c>
    </row>
    <row r="264" spans="1:6">
      <c r="A264" s="47">
        <v>42020</v>
      </c>
      <c r="B264" s="37">
        <v>47.38</v>
      </c>
      <c r="E264" s="16">
        <v>42020</v>
      </c>
      <c r="F264" s="17">
        <v>47.69</v>
      </c>
    </row>
    <row r="265" spans="1:6">
      <c r="A265" s="47">
        <v>42024</v>
      </c>
      <c r="B265" s="37">
        <v>46.49</v>
      </c>
      <c r="E265" s="16">
        <v>42024</v>
      </c>
      <c r="F265" s="17">
        <v>47.99</v>
      </c>
    </row>
    <row r="266" spans="1:6">
      <c r="A266" s="47">
        <v>42025</v>
      </c>
      <c r="B266" s="37">
        <v>46.5</v>
      </c>
      <c r="E266" s="16">
        <v>42025</v>
      </c>
      <c r="F266" s="17">
        <v>49.03</v>
      </c>
    </row>
    <row r="267" spans="1:6">
      <c r="A267" s="47">
        <v>42026</v>
      </c>
      <c r="B267" s="37">
        <v>46.09</v>
      </c>
      <c r="E267" s="16">
        <v>42026</v>
      </c>
      <c r="F267" s="17">
        <v>48.52</v>
      </c>
    </row>
    <row r="268" spans="1:6">
      <c r="A268" s="47">
        <v>42027</v>
      </c>
      <c r="B268" s="37">
        <v>46.69</v>
      </c>
      <c r="E268" s="16">
        <v>42027</v>
      </c>
      <c r="F268" s="17">
        <v>48.79</v>
      </c>
    </row>
    <row r="269" spans="1:6">
      <c r="A269" s="47">
        <v>42030</v>
      </c>
      <c r="B269" s="37">
        <v>46.07</v>
      </c>
      <c r="E269" s="16">
        <v>42030</v>
      </c>
      <c r="F269" s="17">
        <v>48.16</v>
      </c>
    </row>
    <row r="270" spans="1:6">
      <c r="A270" s="47">
        <v>42031</v>
      </c>
      <c r="B270" s="37">
        <v>46.55</v>
      </c>
      <c r="E270" s="16">
        <v>42031</v>
      </c>
      <c r="F270" s="17">
        <v>49.6</v>
      </c>
    </row>
    <row r="271" spans="1:6">
      <c r="A271" s="47">
        <v>42032</v>
      </c>
      <c r="B271" s="37">
        <v>47.07</v>
      </c>
      <c r="E271" s="16">
        <v>42032</v>
      </c>
      <c r="F271" s="17">
        <v>48.47</v>
      </c>
    </row>
    <row r="272" spans="1:6">
      <c r="A272" s="47">
        <v>42033</v>
      </c>
      <c r="B272" s="37">
        <v>46.61</v>
      </c>
      <c r="E272" s="16">
        <v>42033</v>
      </c>
      <c r="F272" s="17">
        <v>49.13</v>
      </c>
    </row>
    <row r="273" spans="1:6">
      <c r="A273" s="47">
        <v>42034</v>
      </c>
      <c r="B273" s="37">
        <v>47.52</v>
      </c>
      <c r="E273" s="16">
        <v>42034</v>
      </c>
      <c r="F273" s="17">
        <v>52.99</v>
      </c>
    </row>
  </sheetData>
  <sortState ref="E2:F273">
    <sortCondition ref="E4"/>
  </sortState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623"/>
  <sheetViews>
    <sheetView tabSelected="1" topLeftCell="A220" workbookViewId="0">
      <selection activeCell="D253" sqref="D253"/>
    </sheetView>
  </sheetViews>
  <sheetFormatPr baseColWidth="10" defaultColWidth="11.5" defaultRowHeight="14" x14ac:dyDescent="0"/>
  <cols>
    <col min="7" max="7" width="9.33203125" customWidth="1"/>
    <col min="175" max="175" width="16.5" customWidth="1"/>
    <col min="177" max="177" width="12.83203125" customWidth="1"/>
    <col min="178" max="184" width="13.5" bestFit="1" customWidth="1"/>
  </cols>
  <sheetData>
    <row r="1" spans="1:184" ht="15">
      <c r="A1" s="70" t="s">
        <v>300</v>
      </c>
      <c r="B1" s="71"/>
      <c r="C1" s="71"/>
      <c r="D1" s="71"/>
      <c r="E1" s="71"/>
      <c r="F1" s="71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  <c r="FN1" s="36"/>
      <c r="FO1" s="36"/>
      <c r="FP1" s="36"/>
      <c r="FQ1" s="36"/>
      <c r="FR1" s="36"/>
      <c r="FS1" s="36"/>
      <c r="FT1" s="36"/>
      <c r="FU1" s="36"/>
      <c r="FV1" s="36"/>
      <c r="FW1" s="36"/>
      <c r="FX1" s="36"/>
      <c r="FY1" s="36"/>
      <c r="FZ1" s="36"/>
    </row>
    <row r="2" spans="1:184" ht="15">
      <c r="A2" s="36" t="s">
        <v>1</v>
      </c>
      <c r="B2" s="36"/>
      <c r="C2" s="70">
        <v>2000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0">
        <v>2001</v>
      </c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0">
        <v>2002</v>
      </c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0">
        <v>2003</v>
      </c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0">
        <v>2004</v>
      </c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0">
        <v>2005</v>
      </c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0">
        <v>2006</v>
      </c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0">
        <v>2007</v>
      </c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0">
        <v>2008</v>
      </c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0">
        <v>2009</v>
      </c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0">
        <v>2010</v>
      </c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0">
        <v>2011</v>
      </c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0">
        <v>2012</v>
      </c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0">
        <v>2013</v>
      </c>
      <c r="FD2" s="71"/>
      <c r="FE2" s="71"/>
      <c r="FF2" s="71"/>
      <c r="FG2" s="71"/>
      <c r="FH2" s="71"/>
      <c r="FI2" s="71"/>
      <c r="FJ2" s="71"/>
      <c r="FK2" s="71"/>
      <c r="FL2" s="71"/>
      <c r="FM2" s="71"/>
      <c r="FN2" s="71"/>
      <c r="FO2" s="70">
        <v>2014</v>
      </c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</row>
    <row r="3" spans="1:184" ht="15">
      <c r="A3" s="71"/>
      <c r="B3" s="71"/>
      <c r="C3" s="19">
        <v>36526</v>
      </c>
      <c r="D3" s="19">
        <v>36557</v>
      </c>
      <c r="E3" s="19">
        <v>36586</v>
      </c>
      <c r="F3" s="19">
        <v>36617</v>
      </c>
      <c r="G3" s="19">
        <v>36647</v>
      </c>
      <c r="H3" s="19">
        <v>36678</v>
      </c>
      <c r="I3" s="19">
        <v>36708</v>
      </c>
      <c r="J3" s="19">
        <v>36739</v>
      </c>
      <c r="K3" s="19">
        <v>36770</v>
      </c>
      <c r="L3" s="19">
        <v>36800</v>
      </c>
      <c r="M3" s="19">
        <v>36831</v>
      </c>
      <c r="N3" s="19">
        <v>36861</v>
      </c>
      <c r="O3" s="19">
        <v>36892</v>
      </c>
      <c r="P3" s="19">
        <v>36923</v>
      </c>
      <c r="Q3" s="19">
        <v>36951</v>
      </c>
      <c r="R3" s="19">
        <v>36982</v>
      </c>
      <c r="S3" s="19">
        <v>37012</v>
      </c>
      <c r="T3" s="19">
        <v>37043</v>
      </c>
      <c r="U3" s="19">
        <v>37073</v>
      </c>
      <c r="V3" s="19">
        <v>37104</v>
      </c>
      <c r="W3" s="19">
        <v>37135</v>
      </c>
      <c r="X3" s="19">
        <v>37165</v>
      </c>
      <c r="Y3" s="19">
        <v>37196</v>
      </c>
      <c r="Z3" s="19">
        <v>37226</v>
      </c>
      <c r="AA3" s="19">
        <v>37257</v>
      </c>
      <c r="AB3" s="19">
        <v>37288</v>
      </c>
      <c r="AC3" s="19">
        <v>37316</v>
      </c>
      <c r="AD3" s="19">
        <v>37347</v>
      </c>
      <c r="AE3" s="19">
        <v>37377</v>
      </c>
      <c r="AF3" s="19">
        <v>37408</v>
      </c>
      <c r="AG3" s="19">
        <v>37438</v>
      </c>
      <c r="AH3" s="19">
        <v>37469</v>
      </c>
      <c r="AI3" s="19">
        <v>37500</v>
      </c>
      <c r="AJ3" s="19">
        <v>37530</v>
      </c>
      <c r="AK3" s="19">
        <v>37561</v>
      </c>
      <c r="AL3" s="19">
        <v>37591</v>
      </c>
      <c r="AM3" s="19">
        <v>37622</v>
      </c>
      <c r="AN3" s="19">
        <v>37653</v>
      </c>
      <c r="AO3" s="19">
        <v>37681</v>
      </c>
      <c r="AP3" s="19">
        <v>37712</v>
      </c>
      <c r="AQ3" s="19">
        <v>37742</v>
      </c>
      <c r="AR3" s="19">
        <v>37773</v>
      </c>
      <c r="AS3" s="19">
        <v>37803</v>
      </c>
      <c r="AT3" s="19">
        <v>37834</v>
      </c>
      <c r="AU3" s="19">
        <v>37865</v>
      </c>
      <c r="AV3" s="19">
        <v>37895</v>
      </c>
      <c r="AW3" s="19">
        <v>37926</v>
      </c>
      <c r="AX3" s="19">
        <v>37956</v>
      </c>
      <c r="AY3" s="19">
        <v>37987</v>
      </c>
      <c r="AZ3" s="19">
        <v>38018</v>
      </c>
      <c r="BA3" s="19">
        <v>38047</v>
      </c>
      <c r="BB3" s="19">
        <v>38078</v>
      </c>
      <c r="BC3" s="19">
        <v>38108</v>
      </c>
      <c r="BD3" s="19">
        <v>38139</v>
      </c>
      <c r="BE3" s="19">
        <v>38169</v>
      </c>
      <c r="BF3" s="19">
        <v>38200</v>
      </c>
      <c r="BG3" s="19">
        <v>38231</v>
      </c>
      <c r="BH3" s="19">
        <v>38261</v>
      </c>
      <c r="BI3" s="19">
        <v>38292</v>
      </c>
      <c r="BJ3" s="19">
        <v>38322</v>
      </c>
      <c r="BK3" s="19">
        <v>38353</v>
      </c>
      <c r="BL3" s="19">
        <v>38384</v>
      </c>
      <c r="BM3" s="19">
        <v>38412</v>
      </c>
      <c r="BN3" s="19">
        <v>38443</v>
      </c>
      <c r="BO3" s="19">
        <v>38473</v>
      </c>
      <c r="BP3" s="19">
        <v>38504</v>
      </c>
      <c r="BQ3" s="19">
        <v>38534</v>
      </c>
      <c r="BR3" s="19">
        <v>38565</v>
      </c>
      <c r="BS3" s="19">
        <v>38596</v>
      </c>
      <c r="BT3" s="19">
        <v>38626</v>
      </c>
      <c r="BU3" s="19">
        <v>38657</v>
      </c>
      <c r="BV3" s="19">
        <v>38687</v>
      </c>
      <c r="BW3" s="19">
        <v>38718</v>
      </c>
      <c r="BX3" s="19">
        <v>38749</v>
      </c>
      <c r="BY3" s="19">
        <v>38777</v>
      </c>
      <c r="BZ3" s="19">
        <v>38808</v>
      </c>
      <c r="CA3" s="19">
        <v>38838</v>
      </c>
      <c r="CB3" s="19">
        <v>38869</v>
      </c>
      <c r="CC3" s="19">
        <v>38899</v>
      </c>
      <c r="CD3" s="19">
        <v>38930</v>
      </c>
      <c r="CE3" s="19">
        <v>38961</v>
      </c>
      <c r="CF3" s="19">
        <v>38991</v>
      </c>
      <c r="CG3" s="19">
        <v>39022</v>
      </c>
      <c r="CH3" s="19">
        <v>39052</v>
      </c>
      <c r="CI3" s="19">
        <v>39083</v>
      </c>
      <c r="CJ3" s="19">
        <v>39114</v>
      </c>
      <c r="CK3" s="19">
        <v>39142</v>
      </c>
      <c r="CL3" s="19">
        <v>39173</v>
      </c>
      <c r="CM3" s="19">
        <v>39203</v>
      </c>
      <c r="CN3" s="19">
        <v>39234</v>
      </c>
      <c r="CO3" s="19">
        <v>39264</v>
      </c>
      <c r="CP3" s="19">
        <v>39295</v>
      </c>
      <c r="CQ3" s="19">
        <v>39326</v>
      </c>
      <c r="CR3" s="19">
        <v>39356</v>
      </c>
      <c r="CS3" s="19">
        <v>39387</v>
      </c>
      <c r="CT3" s="19">
        <v>39417</v>
      </c>
      <c r="CU3" s="19">
        <v>39448</v>
      </c>
      <c r="CV3" s="19">
        <v>39479</v>
      </c>
      <c r="CW3" s="19">
        <v>39508</v>
      </c>
      <c r="CX3" s="19">
        <v>39539</v>
      </c>
      <c r="CY3" s="19">
        <v>39569</v>
      </c>
      <c r="CZ3" s="19">
        <v>39600</v>
      </c>
      <c r="DA3" s="19">
        <v>39630</v>
      </c>
      <c r="DB3" s="19">
        <v>39661</v>
      </c>
      <c r="DC3" s="19">
        <v>39692</v>
      </c>
      <c r="DD3" s="19">
        <v>39722</v>
      </c>
      <c r="DE3" s="19">
        <v>39753</v>
      </c>
      <c r="DF3" s="19">
        <v>39783</v>
      </c>
      <c r="DG3" s="19">
        <v>39814</v>
      </c>
      <c r="DH3" s="19">
        <v>39845</v>
      </c>
      <c r="DI3" s="19">
        <v>39873</v>
      </c>
      <c r="DJ3" s="19">
        <v>39904</v>
      </c>
      <c r="DK3" s="19">
        <v>39934</v>
      </c>
      <c r="DL3" s="19">
        <v>39965</v>
      </c>
      <c r="DM3" s="19">
        <v>39995</v>
      </c>
      <c r="DN3" s="19">
        <v>40026</v>
      </c>
      <c r="DO3" s="19">
        <v>40057</v>
      </c>
      <c r="DP3" s="19">
        <v>40087</v>
      </c>
      <c r="DQ3" s="19">
        <v>40118</v>
      </c>
      <c r="DR3" s="19">
        <v>40148</v>
      </c>
      <c r="DS3" s="19">
        <v>40179</v>
      </c>
      <c r="DT3" s="19">
        <v>40210</v>
      </c>
      <c r="DU3" s="19">
        <v>40238</v>
      </c>
      <c r="DV3" s="19">
        <v>40269</v>
      </c>
      <c r="DW3" s="19">
        <v>40299</v>
      </c>
      <c r="DX3" s="19">
        <v>40330</v>
      </c>
      <c r="DY3" s="19">
        <v>40360</v>
      </c>
      <c r="DZ3" s="19">
        <v>40391</v>
      </c>
      <c r="EA3" s="19">
        <v>40422</v>
      </c>
      <c r="EB3" s="19">
        <v>40452</v>
      </c>
      <c r="EC3" s="19">
        <v>40483</v>
      </c>
      <c r="ED3" s="19">
        <v>40513</v>
      </c>
      <c r="EE3" s="19">
        <v>40544</v>
      </c>
      <c r="EF3" s="19">
        <v>40575</v>
      </c>
      <c r="EG3" s="19">
        <v>40603</v>
      </c>
      <c r="EH3" s="19">
        <v>40634</v>
      </c>
      <c r="EI3" s="19">
        <v>40664</v>
      </c>
      <c r="EJ3" s="19">
        <v>40695</v>
      </c>
      <c r="EK3" s="19">
        <v>40725</v>
      </c>
      <c r="EL3" s="19">
        <v>40756</v>
      </c>
      <c r="EM3" s="19">
        <v>40787</v>
      </c>
      <c r="EN3" s="19">
        <v>40817</v>
      </c>
      <c r="EO3" s="19">
        <v>40848</v>
      </c>
      <c r="EP3" s="19">
        <v>40878</v>
      </c>
      <c r="EQ3" s="19">
        <v>40909</v>
      </c>
      <c r="ER3" s="19">
        <v>40940</v>
      </c>
      <c r="ES3" s="19">
        <v>40969</v>
      </c>
      <c r="ET3" s="19">
        <v>41000</v>
      </c>
      <c r="EU3" s="19">
        <v>41030</v>
      </c>
      <c r="EV3" s="19">
        <v>41061</v>
      </c>
      <c r="EW3" s="19">
        <v>41091</v>
      </c>
      <c r="EX3" s="19">
        <v>41122</v>
      </c>
      <c r="EY3" s="19">
        <v>41153</v>
      </c>
      <c r="EZ3" s="19">
        <v>41183</v>
      </c>
      <c r="FA3" s="19">
        <v>41214</v>
      </c>
      <c r="FB3" s="19">
        <v>41244</v>
      </c>
      <c r="FC3" s="19">
        <v>41275</v>
      </c>
      <c r="FD3" s="19">
        <v>41306</v>
      </c>
      <c r="FE3" s="19">
        <v>41334</v>
      </c>
      <c r="FF3" s="19">
        <v>41365</v>
      </c>
      <c r="FG3" s="19">
        <v>41395</v>
      </c>
      <c r="FH3" s="19">
        <v>41426</v>
      </c>
      <c r="FI3" s="19">
        <v>41456</v>
      </c>
      <c r="FJ3" s="19">
        <v>41487</v>
      </c>
      <c r="FK3" s="19">
        <v>41518</v>
      </c>
      <c r="FL3" s="19">
        <v>41548</v>
      </c>
      <c r="FM3" s="19">
        <v>41579</v>
      </c>
      <c r="FN3" s="19">
        <v>41609</v>
      </c>
      <c r="FO3" s="19">
        <v>41640</v>
      </c>
      <c r="FP3" s="19">
        <v>41671</v>
      </c>
      <c r="FQ3" s="19">
        <v>41699</v>
      </c>
      <c r="FR3" s="19">
        <v>41730</v>
      </c>
      <c r="FS3" s="19">
        <v>41760</v>
      </c>
      <c r="FT3" s="19">
        <v>41791</v>
      </c>
      <c r="FU3" s="19">
        <v>41821</v>
      </c>
      <c r="FV3" s="19">
        <v>41852</v>
      </c>
      <c r="FW3" s="19">
        <v>41883</v>
      </c>
      <c r="FX3" s="19">
        <v>41913</v>
      </c>
      <c r="FY3" s="19">
        <v>41944</v>
      </c>
      <c r="FZ3" s="19">
        <v>41974</v>
      </c>
      <c r="GA3" s="7" t="s">
        <v>362</v>
      </c>
    </row>
    <row r="4" spans="1:184">
      <c r="A4" s="71"/>
      <c r="B4" s="71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</row>
    <row r="5" spans="1:184">
      <c r="A5" s="2" t="s">
        <v>2</v>
      </c>
      <c r="B5" s="36"/>
      <c r="C5" s="3">
        <v>10893</v>
      </c>
      <c r="D5" s="3">
        <v>10834</v>
      </c>
      <c r="E5" s="3">
        <v>10900</v>
      </c>
      <c r="F5" s="3">
        <v>10879</v>
      </c>
      <c r="G5" s="3">
        <v>10970</v>
      </c>
      <c r="H5" s="3">
        <v>10992</v>
      </c>
      <c r="I5" s="3">
        <v>10691</v>
      </c>
      <c r="J5" s="3">
        <v>10996</v>
      </c>
      <c r="K5" s="3">
        <v>11034</v>
      </c>
      <c r="L5" s="3">
        <v>10718</v>
      </c>
      <c r="M5" s="3">
        <v>10915</v>
      </c>
      <c r="N5" s="3">
        <v>11012</v>
      </c>
      <c r="O5" s="3">
        <v>11013</v>
      </c>
      <c r="P5" s="3">
        <v>11058</v>
      </c>
      <c r="Q5" s="3">
        <v>11192</v>
      </c>
      <c r="R5" s="3">
        <v>11009</v>
      </c>
      <c r="S5" s="3">
        <v>10975</v>
      </c>
      <c r="T5" s="3">
        <v>10969</v>
      </c>
      <c r="U5" s="3">
        <v>10979</v>
      </c>
      <c r="V5" s="3">
        <v>10948</v>
      </c>
      <c r="W5" s="3">
        <v>10987</v>
      </c>
      <c r="X5" s="3">
        <v>10873</v>
      </c>
      <c r="Y5" s="3">
        <v>11216</v>
      </c>
      <c r="Z5" s="3">
        <v>11364</v>
      </c>
      <c r="AA5" s="3">
        <v>11310</v>
      </c>
      <c r="AB5" s="3">
        <v>11278</v>
      </c>
      <c r="AC5" s="3">
        <v>11256</v>
      </c>
      <c r="AD5" s="3">
        <v>11314</v>
      </c>
      <c r="AE5" s="3">
        <v>11256</v>
      </c>
      <c r="AF5" s="3">
        <v>11283</v>
      </c>
      <c r="AG5" s="3">
        <v>11183</v>
      </c>
      <c r="AH5" s="3">
        <v>11259</v>
      </c>
      <c r="AI5" s="3">
        <v>10792</v>
      </c>
      <c r="AJ5" s="3">
        <v>10878</v>
      </c>
      <c r="AK5" s="3">
        <v>11009</v>
      </c>
      <c r="AL5" s="3">
        <v>11312</v>
      </c>
      <c r="AM5" s="3">
        <v>11391</v>
      </c>
      <c r="AN5" s="3">
        <v>11412</v>
      </c>
      <c r="AO5" s="3">
        <v>11444</v>
      </c>
      <c r="AP5" s="3">
        <v>11282</v>
      </c>
      <c r="AQ5" s="3">
        <v>11259</v>
      </c>
      <c r="AR5" s="3">
        <v>11387</v>
      </c>
      <c r="AS5" s="3">
        <v>11389</v>
      </c>
      <c r="AT5" s="3">
        <v>11454</v>
      </c>
      <c r="AU5" s="3">
        <v>11462</v>
      </c>
      <c r="AV5" s="3">
        <v>11428</v>
      </c>
      <c r="AW5" s="3">
        <v>11455</v>
      </c>
      <c r="AX5" s="3">
        <v>11598</v>
      </c>
      <c r="AY5" s="3">
        <v>11506</v>
      </c>
      <c r="AZ5" s="3">
        <v>11493</v>
      </c>
      <c r="BA5" s="3">
        <v>11520</v>
      </c>
      <c r="BB5" s="3">
        <v>11458</v>
      </c>
      <c r="BC5" s="3">
        <v>11430</v>
      </c>
      <c r="BD5" s="3">
        <v>11369</v>
      </c>
      <c r="BE5" s="3">
        <v>11350</v>
      </c>
      <c r="BF5" s="3">
        <v>11139</v>
      </c>
      <c r="BG5" s="3">
        <v>11011</v>
      </c>
      <c r="BH5" s="3">
        <v>11082</v>
      </c>
      <c r="BI5" s="3">
        <v>11314</v>
      </c>
      <c r="BJ5" s="3">
        <v>11119</v>
      </c>
      <c r="BK5" s="3">
        <v>11220</v>
      </c>
      <c r="BL5" s="3">
        <v>11241</v>
      </c>
      <c r="BM5" s="3">
        <v>11108</v>
      </c>
      <c r="BN5" s="3">
        <v>11366</v>
      </c>
      <c r="BO5" s="3">
        <v>11487</v>
      </c>
      <c r="BP5" s="3">
        <v>11290</v>
      </c>
      <c r="BQ5" s="3">
        <v>10756</v>
      </c>
      <c r="BR5" s="3">
        <v>11072</v>
      </c>
      <c r="BS5" s="3">
        <v>9928</v>
      </c>
      <c r="BT5" s="3">
        <v>10321</v>
      </c>
      <c r="BU5" s="3">
        <v>10798</v>
      </c>
      <c r="BV5" s="3">
        <v>11106</v>
      </c>
      <c r="BW5" s="3">
        <v>11145</v>
      </c>
      <c r="BX5" s="3">
        <v>10934</v>
      </c>
      <c r="BY5" s="3">
        <v>10875</v>
      </c>
      <c r="BZ5" s="3">
        <v>11074</v>
      </c>
      <c r="CA5" s="3">
        <v>10913</v>
      </c>
      <c r="CB5" s="3">
        <v>10876</v>
      </c>
      <c r="CC5" s="3">
        <v>10932</v>
      </c>
      <c r="CD5" s="3">
        <v>10927</v>
      </c>
      <c r="CE5" s="3">
        <v>10978</v>
      </c>
      <c r="CF5" s="3">
        <v>10968</v>
      </c>
      <c r="CG5" s="3">
        <v>10965</v>
      </c>
      <c r="CH5" s="3">
        <v>10917</v>
      </c>
      <c r="CI5" s="3">
        <v>10876</v>
      </c>
      <c r="CJ5" s="3">
        <v>10944</v>
      </c>
      <c r="CK5" s="3">
        <v>11079</v>
      </c>
      <c r="CL5" s="3">
        <v>11044</v>
      </c>
      <c r="CM5" s="3">
        <v>10977</v>
      </c>
      <c r="CN5" s="3">
        <v>10843</v>
      </c>
      <c r="CO5" s="3">
        <v>10882</v>
      </c>
      <c r="CP5" s="3">
        <v>10703</v>
      </c>
      <c r="CQ5" s="3">
        <v>10805</v>
      </c>
      <c r="CR5" s="3">
        <v>10770</v>
      </c>
      <c r="CS5" s="3">
        <v>10680</v>
      </c>
      <c r="CT5" s="3">
        <v>10584</v>
      </c>
      <c r="CU5" s="3">
        <v>10621</v>
      </c>
      <c r="CV5" s="3">
        <v>10658</v>
      </c>
      <c r="CW5" s="3">
        <v>10710</v>
      </c>
      <c r="CX5" s="3">
        <v>10476</v>
      </c>
      <c r="CY5" s="3">
        <v>10421</v>
      </c>
      <c r="CZ5" s="3">
        <v>10489</v>
      </c>
      <c r="DA5" s="3">
        <v>10655</v>
      </c>
      <c r="DB5" s="3">
        <v>10496</v>
      </c>
      <c r="DC5" s="3">
        <v>9310</v>
      </c>
      <c r="DD5" s="3">
        <v>10141</v>
      </c>
      <c r="DE5" s="3">
        <v>10523</v>
      </c>
      <c r="DF5" s="3">
        <v>10507</v>
      </c>
      <c r="DG5" s="3">
        <v>10447</v>
      </c>
      <c r="DH5" s="3">
        <v>10624</v>
      </c>
      <c r="DI5" s="3">
        <v>10487</v>
      </c>
      <c r="DJ5" s="3">
        <v>10421</v>
      </c>
      <c r="DK5" s="3">
        <v>10468</v>
      </c>
      <c r="DL5" s="3">
        <v>10394</v>
      </c>
      <c r="DM5" s="3">
        <v>10674</v>
      </c>
      <c r="DN5" s="3">
        <v>10536</v>
      </c>
      <c r="DO5" s="3">
        <v>10732</v>
      </c>
      <c r="DP5" s="3">
        <v>10755</v>
      </c>
      <c r="DQ5" s="3">
        <v>10714</v>
      </c>
      <c r="DR5" s="3">
        <v>10654</v>
      </c>
      <c r="DS5" s="3">
        <v>10547</v>
      </c>
      <c r="DT5" s="3">
        <v>10817</v>
      </c>
      <c r="DU5" s="3">
        <v>10780</v>
      </c>
      <c r="DV5" s="3">
        <v>10738</v>
      </c>
      <c r="DW5" s="3">
        <v>10802</v>
      </c>
      <c r="DX5" s="3">
        <v>10758</v>
      </c>
      <c r="DY5" s="3">
        <v>10705</v>
      </c>
      <c r="DZ5" s="3">
        <v>10851</v>
      </c>
      <c r="EA5" s="3">
        <v>10887</v>
      </c>
      <c r="EB5" s="3">
        <v>10948</v>
      </c>
      <c r="EC5" s="3">
        <v>11106</v>
      </c>
      <c r="ED5" s="3">
        <v>11187</v>
      </c>
      <c r="EE5" s="3">
        <v>10966</v>
      </c>
      <c r="EF5" s="3">
        <v>10781</v>
      </c>
      <c r="EG5" s="3">
        <v>11082</v>
      </c>
      <c r="EH5" s="3">
        <v>11033</v>
      </c>
      <c r="EI5" s="3">
        <v>10789</v>
      </c>
      <c r="EJ5" s="3">
        <v>10847</v>
      </c>
      <c r="EK5" s="3">
        <v>10841</v>
      </c>
      <c r="EL5" s="3">
        <v>11301</v>
      </c>
      <c r="EM5" s="3">
        <v>11120</v>
      </c>
      <c r="EN5" s="3">
        <v>11538</v>
      </c>
      <c r="EO5" s="3">
        <v>11626</v>
      </c>
      <c r="EP5" s="3">
        <v>11786</v>
      </c>
      <c r="EQ5" s="3">
        <v>11827</v>
      </c>
      <c r="ER5" s="3">
        <v>12102</v>
      </c>
      <c r="ES5" s="3">
        <v>11934</v>
      </c>
      <c r="ET5" s="3">
        <v>12041</v>
      </c>
      <c r="EU5" s="3">
        <v>11968</v>
      </c>
      <c r="EV5" s="3">
        <v>11854</v>
      </c>
      <c r="EW5" s="3">
        <v>12076</v>
      </c>
      <c r="EX5" s="3">
        <v>11982</v>
      </c>
      <c r="EY5" s="3">
        <v>12187</v>
      </c>
      <c r="EZ5" s="3">
        <v>12698</v>
      </c>
      <c r="FA5" s="3">
        <v>12937</v>
      </c>
      <c r="FB5" s="3">
        <v>13114</v>
      </c>
      <c r="FC5" s="3">
        <v>13014</v>
      </c>
      <c r="FD5" s="3">
        <v>12952</v>
      </c>
      <c r="FE5" s="3">
        <v>13153</v>
      </c>
      <c r="FF5" s="3">
        <v>13156</v>
      </c>
      <c r="FG5" s="3">
        <v>12856</v>
      </c>
      <c r="FH5" s="3">
        <v>12946</v>
      </c>
      <c r="FI5" s="3">
        <v>13302</v>
      </c>
      <c r="FJ5" s="3">
        <v>13492</v>
      </c>
      <c r="FK5" s="3">
        <v>13657</v>
      </c>
      <c r="FL5" s="3">
        <v>13597</v>
      </c>
      <c r="FM5" s="3">
        <v>13895</v>
      </c>
      <c r="FN5" s="3">
        <v>13951</v>
      </c>
      <c r="FO5" s="3">
        <v>14114</v>
      </c>
      <c r="FP5" s="3">
        <v>14218</v>
      </c>
      <c r="FQ5" s="3">
        <v>14430</v>
      </c>
      <c r="FR5" s="3">
        <v>14598</v>
      </c>
      <c r="FS5" s="3">
        <v>14588</v>
      </c>
      <c r="FT5" s="3">
        <v>14671</v>
      </c>
      <c r="FU5" s="3">
        <v>14712</v>
      </c>
      <c r="FV5" s="3">
        <v>14759</v>
      </c>
      <c r="FW5" s="3">
        <v>14948</v>
      </c>
      <c r="FX5" s="3">
        <v>15179</v>
      </c>
      <c r="FY5" s="3">
        <v>15134</v>
      </c>
      <c r="FZ5" s="3">
        <v>15194</v>
      </c>
      <c r="GA5">
        <f>FZ5-FT5</f>
        <v>523</v>
      </c>
      <c r="GB5" s="30"/>
    </row>
    <row r="6" spans="1:184">
      <c r="A6" s="2" t="s">
        <v>4</v>
      </c>
      <c r="B6" s="36"/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7">
        <f t="shared" ref="GA6:GA69" si="0">FZ6-FT6</f>
        <v>0</v>
      </c>
    </row>
    <row r="7" spans="1:184">
      <c r="A7" s="2" t="s">
        <v>5</v>
      </c>
      <c r="B7" s="36"/>
      <c r="C7" s="3">
        <v>1979</v>
      </c>
      <c r="D7" s="3">
        <v>1991</v>
      </c>
      <c r="E7" s="3">
        <v>1892</v>
      </c>
      <c r="F7" s="3">
        <v>1894</v>
      </c>
      <c r="G7" s="3">
        <v>1990</v>
      </c>
      <c r="H7" s="3">
        <v>2020</v>
      </c>
      <c r="I7" s="3">
        <v>1986</v>
      </c>
      <c r="J7" s="3">
        <v>1955</v>
      </c>
      <c r="K7" s="3">
        <v>2007</v>
      </c>
      <c r="L7" s="3">
        <v>1961</v>
      </c>
      <c r="M7" s="3">
        <v>2029</v>
      </c>
      <c r="N7" s="3">
        <v>2021</v>
      </c>
      <c r="O7" s="3">
        <v>2032</v>
      </c>
      <c r="P7" s="3">
        <v>2052</v>
      </c>
      <c r="Q7" s="3">
        <v>2070</v>
      </c>
      <c r="R7" s="3">
        <v>2046</v>
      </c>
      <c r="S7" s="3">
        <v>2027</v>
      </c>
      <c r="T7" s="3">
        <v>1971</v>
      </c>
      <c r="U7" s="3">
        <v>1953</v>
      </c>
      <c r="V7" s="3">
        <v>1954</v>
      </c>
      <c r="W7" s="3">
        <v>2009</v>
      </c>
      <c r="X7" s="3">
        <v>2046</v>
      </c>
      <c r="Y7" s="3">
        <v>2082</v>
      </c>
      <c r="Z7" s="3">
        <v>2110</v>
      </c>
      <c r="AA7" s="3">
        <v>2091</v>
      </c>
      <c r="AB7" s="3">
        <v>2167</v>
      </c>
      <c r="AC7" s="3">
        <v>2159</v>
      </c>
      <c r="AD7" s="3">
        <v>2204</v>
      </c>
      <c r="AE7" s="3">
        <v>2130</v>
      </c>
      <c r="AF7" s="3">
        <v>2155</v>
      </c>
      <c r="AG7" s="3">
        <v>2201</v>
      </c>
      <c r="AH7" s="3">
        <v>2165</v>
      </c>
      <c r="AI7" s="3">
        <v>2135</v>
      </c>
      <c r="AJ7" s="3">
        <v>2179</v>
      </c>
      <c r="AK7" s="3">
        <v>2224</v>
      </c>
      <c r="AL7" s="3">
        <v>2238</v>
      </c>
      <c r="AM7" s="3">
        <v>2220</v>
      </c>
      <c r="AN7" s="3">
        <v>2215</v>
      </c>
      <c r="AO7" s="3">
        <v>2235</v>
      </c>
      <c r="AP7" s="3">
        <v>2185</v>
      </c>
      <c r="AQ7" s="3">
        <v>2190</v>
      </c>
      <c r="AR7" s="3">
        <v>2250</v>
      </c>
      <c r="AS7" s="3">
        <v>2405</v>
      </c>
      <c r="AT7" s="3">
        <v>2365</v>
      </c>
      <c r="AU7" s="3">
        <v>2350</v>
      </c>
      <c r="AV7" s="3">
        <v>2325</v>
      </c>
      <c r="AW7" s="3">
        <v>2440</v>
      </c>
      <c r="AX7" s="3">
        <v>2480</v>
      </c>
      <c r="AY7" s="3">
        <v>2414</v>
      </c>
      <c r="AZ7" s="3">
        <v>2470</v>
      </c>
      <c r="BA7" s="3">
        <v>2440</v>
      </c>
      <c r="BB7" s="3">
        <v>2363</v>
      </c>
      <c r="BC7" s="3">
        <v>2384</v>
      </c>
      <c r="BD7" s="3">
        <v>2430</v>
      </c>
      <c r="BE7" s="3">
        <v>2410</v>
      </c>
      <c r="BF7" s="3">
        <v>2370</v>
      </c>
      <c r="BG7" s="3">
        <v>2407</v>
      </c>
      <c r="BH7" s="3">
        <v>2369</v>
      </c>
      <c r="BI7" s="3">
        <v>2435</v>
      </c>
      <c r="BJ7" s="3">
        <v>2295</v>
      </c>
      <c r="BK7" s="3">
        <v>2330</v>
      </c>
      <c r="BL7" s="3">
        <v>2298</v>
      </c>
      <c r="BM7" s="3">
        <v>2172</v>
      </c>
      <c r="BN7" s="3">
        <v>2300</v>
      </c>
      <c r="BO7" s="3">
        <v>2360</v>
      </c>
      <c r="BP7" s="3">
        <v>2330</v>
      </c>
      <c r="BQ7" s="3">
        <v>2339</v>
      </c>
      <c r="BR7" s="3">
        <v>2372</v>
      </c>
      <c r="BS7" s="3">
        <v>2262</v>
      </c>
      <c r="BT7" s="3">
        <v>2462</v>
      </c>
      <c r="BU7" s="3">
        <v>2548</v>
      </c>
      <c r="BV7" s="3">
        <v>2645</v>
      </c>
      <c r="BW7" s="3">
        <v>2595</v>
      </c>
      <c r="BX7" s="3">
        <v>2504</v>
      </c>
      <c r="BY7" s="3">
        <v>2411</v>
      </c>
      <c r="BZ7" s="3">
        <v>2531</v>
      </c>
      <c r="CA7" s="3">
        <v>2341</v>
      </c>
      <c r="CB7" s="3">
        <v>2336</v>
      </c>
      <c r="CC7" s="3">
        <v>2512</v>
      </c>
      <c r="CD7" s="3">
        <v>2543</v>
      </c>
      <c r="CE7" s="3">
        <v>2601</v>
      </c>
      <c r="CF7" s="3">
        <v>2602</v>
      </c>
      <c r="CG7" s="3">
        <v>2658</v>
      </c>
      <c r="CH7" s="3">
        <v>2669</v>
      </c>
      <c r="CI7" s="3">
        <v>2559</v>
      </c>
      <c r="CJ7" s="3">
        <v>2598</v>
      </c>
      <c r="CK7" s="3">
        <v>2714</v>
      </c>
      <c r="CL7" s="3">
        <v>2616</v>
      </c>
      <c r="CM7" s="3">
        <v>2592</v>
      </c>
      <c r="CN7" s="3">
        <v>2494</v>
      </c>
      <c r="CO7" s="3">
        <v>2610</v>
      </c>
      <c r="CP7" s="3">
        <v>2809</v>
      </c>
      <c r="CQ7" s="3">
        <v>2702</v>
      </c>
      <c r="CR7" s="3">
        <v>2670</v>
      </c>
      <c r="CS7" s="3">
        <v>2688</v>
      </c>
      <c r="CT7" s="3">
        <v>2481</v>
      </c>
      <c r="CU7" s="3">
        <v>2534</v>
      </c>
      <c r="CV7" s="3">
        <v>2545</v>
      </c>
      <c r="CW7" s="3">
        <v>2631</v>
      </c>
      <c r="CX7" s="3">
        <v>2516</v>
      </c>
      <c r="CY7" s="3">
        <v>2439</v>
      </c>
      <c r="CZ7" s="3">
        <v>2471</v>
      </c>
      <c r="DA7" s="3">
        <v>2650</v>
      </c>
      <c r="DB7" s="3">
        <v>2682</v>
      </c>
      <c r="DC7" s="3">
        <v>2562</v>
      </c>
      <c r="DD7" s="3">
        <v>2600</v>
      </c>
      <c r="DE7" s="3">
        <v>2683</v>
      </c>
      <c r="DF7" s="3">
        <v>2633</v>
      </c>
      <c r="DG7" s="3">
        <v>2592</v>
      </c>
      <c r="DH7" s="3">
        <v>2684</v>
      </c>
      <c r="DI7" s="3">
        <v>2579</v>
      </c>
      <c r="DJ7" s="3">
        <v>2459</v>
      </c>
      <c r="DK7" s="3">
        <v>2436</v>
      </c>
      <c r="DL7" s="3">
        <v>2559</v>
      </c>
      <c r="DM7" s="3">
        <v>2667</v>
      </c>
      <c r="DN7" s="3">
        <v>2575</v>
      </c>
      <c r="DO7" s="3">
        <v>2528</v>
      </c>
      <c r="DP7" s="3">
        <v>2594</v>
      </c>
      <c r="DQ7" s="3">
        <v>2725</v>
      </c>
      <c r="DR7" s="3">
        <v>2564</v>
      </c>
      <c r="DS7" s="3">
        <v>2484</v>
      </c>
      <c r="DT7" s="3">
        <v>2614</v>
      </c>
      <c r="DU7" s="3">
        <v>2625</v>
      </c>
      <c r="DV7" s="3">
        <v>2704</v>
      </c>
      <c r="DW7" s="3">
        <v>2763</v>
      </c>
      <c r="DX7" s="3">
        <v>2784</v>
      </c>
      <c r="DY7" s="3">
        <v>2773</v>
      </c>
      <c r="DZ7" s="3">
        <v>2803</v>
      </c>
      <c r="EA7" s="3">
        <v>2663</v>
      </c>
      <c r="EB7" s="3">
        <v>2733</v>
      </c>
      <c r="EC7" s="3">
        <v>2973</v>
      </c>
      <c r="ED7" s="3">
        <v>2963</v>
      </c>
      <c r="EE7" s="3">
        <v>2833</v>
      </c>
      <c r="EF7" s="3">
        <v>2783</v>
      </c>
      <c r="EG7" s="3">
        <v>2854</v>
      </c>
      <c r="EH7" s="3">
        <v>2854</v>
      </c>
      <c r="EI7" s="3">
        <v>2562</v>
      </c>
      <c r="EJ7" s="3">
        <v>2670</v>
      </c>
      <c r="EK7" s="3">
        <v>2913</v>
      </c>
      <c r="EL7" s="3">
        <v>3073</v>
      </c>
      <c r="EM7" s="3">
        <v>2993</v>
      </c>
      <c r="EN7" s="3">
        <v>3062</v>
      </c>
      <c r="EO7" s="3">
        <v>3043</v>
      </c>
      <c r="EP7" s="3">
        <v>3155</v>
      </c>
      <c r="EQ7" s="3">
        <v>3108</v>
      </c>
      <c r="ER7" s="3">
        <v>3249</v>
      </c>
      <c r="ES7" s="3">
        <v>3037</v>
      </c>
      <c r="ET7" s="3">
        <v>3155</v>
      </c>
      <c r="EU7" s="3">
        <v>3035</v>
      </c>
      <c r="EV7" s="3">
        <v>3014</v>
      </c>
      <c r="EW7" s="3">
        <v>3114</v>
      </c>
      <c r="EX7" s="3">
        <v>3064</v>
      </c>
      <c r="EY7" s="3">
        <v>3011</v>
      </c>
      <c r="EZ7" s="3">
        <v>3173</v>
      </c>
      <c r="FA7" s="3">
        <v>3271</v>
      </c>
      <c r="FB7" s="3">
        <v>3427</v>
      </c>
      <c r="FC7" s="3">
        <v>3329</v>
      </c>
      <c r="FD7" s="3">
        <v>3259</v>
      </c>
      <c r="FE7" s="3">
        <v>3429</v>
      </c>
      <c r="FF7" s="3">
        <v>3237</v>
      </c>
      <c r="FG7" s="3">
        <v>3026</v>
      </c>
      <c r="FH7" s="3">
        <v>3146</v>
      </c>
      <c r="FI7" s="3">
        <v>3306</v>
      </c>
      <c r="FJ7" s="3">
        <v>3471</v>
      </c>
      <c r="FK7" s="3">
        <v>3352</v>
      </c>
      <c r="FL7" s="3">
        <v>3335</v>
      </c>
      <c r="FM7" s="3">
        <v>3468</v>
      </c>
      <c r="FN7" s="3">
        <v>3534</v>
      </c>
      <c r="FO7" s="3">
        <v>3568</v>
      </c>
      <c r="FP7" s="3">
        <v>3578</v>
      </c>
      <c r="FQ7" s="3">
        <v>3685</v>
      </c>
      <c r="FR7" s="3">
        <v>3556</v>
      </c>
      <c r="FS7" s="3">
        <v>3467</v>
      </c>
      <c r="FT7" s="3">
        <v>3548</v>
      </c>
      <c r="FU7" s="3">
        <v>3589</v>
      </c>
      <c r="FV7" s="3">
        <v>3547</v>
      </c>
      <c r="FW7" s="3">
        <v>3595</v>
      </c>
      <c r="FX7" s="3">
        <v>3717</v>
      </c>
      <c r="FY7" s="3">
        <v>3704</v>
      </c>
      <c r="FZ7" s="3">
        <v>3678</v>
      </c>
      <c r="GA7" s="37">
        <f t="shared" si="0"/>
        <v>130</v>
      </c>
      <c r="GB7" s="25"/>
    </row>
    <row r="8" spans="1:184">
      <c r="A8" s="2" t="s">
        <v>6</v>
      </c>
      <c r="B8" s="36"/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7">
        <f t="shared" si="0"/>
        <v>0</v>
      </c>
      <c r="GB8" s="25"/>
    </row>
    <row r="9" spans="1:184">
      <c r="A9" s="2" t="s">
        <v>7</v>
      </c>
      <c r="B9" s="36"/>
      <c r="C9" s="3">
        <v>3129</v>
      </c>
      <c r="D9" s="3">
        <v>2991</v>
      </c>
      <c r="E9" s="3">
        <v>3090</v>
      </c>
      <c r="F9" s="3">
        <v>3131</v>
      </c>
      <c r="G9" s="3">
        <v>3133</v>
      </c>
      <c r="H9" s="3">
        <v>3150</v>
      </c>
      <c r="I9" s="3">
        <v>2965</v>
      </c>
      <c r="J9" s="3">
        <v>3253</v>
      </c>
      <c r="K9" s="3">
        <v>3270</v>
      </c>
      <c r="L9" s="3">
        <v>2948</v>
      </c>
      <c r="M9" s="3">
        <v>3053</v>
      </c>
      <c r="N9" s="3">
        <v>3136</v>
      </c>
      <c r="O9" s="3">
        <v>3182</v>
      </c>
      <c r="P9" s="3">
        <v>3226</v>
      </c>
      <c r="Q9" s="3">
        <v>3242</v>
      </c>
      <c r="R9" s="3">
        <v>3100</v>
      </c>
      <c r="S9" s="3">
        <v>3119</v>
      </c>
      <c r="T9" s="3">
        <v>3233</v>
      </c>
      <c r="U9" s="3">
        <v>3277</v>
      </c>
      <c r="V9" s="3">
        <v>3268</v>
      </c>
      <c r="W9" s="3">
        <v>3269</v>
      </c>
      <c r="X9" s="3">
        <v>3081</v>
      </c>
      <c r="Y9" s="3">
        <v>3253</v>
      </c>
      <c r="Z9" s="3">
        <v>3366</v>
      </c>
      <c r="AA9" s="3">
        <v>3346</v>
      </c>
      <c r="AB9" s="3">
        <v>3230</v>
      </c>
      <c r="AC9" s="3">
        <v>3211</v>
      </c>
      <c r="AD9" s="3">
        <v>3266</v>
      </c>
      <c r="AE9" s="3">
        <v>3221</v>
      </c>
      <c r="AF9" s="3">
        <v>3244</v>
      </c>
      <c r="AG9" s="3">
        <v>3231</v>
      </c>
      <c r="AH9" s="3">
        <v>3298</v>
      </c>
      <c r="AI9" s="3">
        <v>3246</v>
      </c>
      <c r="AJ9" s="3">
        <v>3340</v>
      </c>
      <c r="AK9" s="3">
        <v>3161</v>
      </c>
      <c r="AL9" s="3">
        <v>3352</v>
      </c>
      <c r="AM9" s="3">
        <v>3416</v>
      </c>
      <c r="AN9" s="3">
        <v>3414</v>
      </c>
      <c r="AO9" s="3">
        <v>3406</v>
      </c>
      <c r="AP9" s="3">
        <v>3371</v>
      </c>
      <c r="AQ9" s="3">
        <v>3406</v>
      </c>
      <c r="AR9" s="3">
        <v>3478</v>
      </c>
      <c r="AS9" s="3">
        <v>3486</v>
      </c>
      <c r="AT9" s="3">
        <v>3515</v>
      </c>
      <c r="AU9" s="3">
        <v>3503</v>
      </c>
      <c r="AV9" s="3">
        <v>3489</v>
      </c>
      <c r="AW9" s="3">
        <v>3468</v>
      </c>
      <c r="AX9" s="3">
        <v>3547</v>
      </c>
      <c r="AY9" s="3">
        <v>3507</v>
      </c>
      <c r="AZ9" s="3">
        <v>3451</v>
      </c>
      <c r="BA9" s="3">
        <v>3463</v>
      </c>
      <c r="BB9" s="3">
        <v>3535</v>
      </c>
      <c r="BC9" s="3">
        <v>3490</v>
      </c>
      <c r="BD9" s="3">
        <v>3532</v>
      </c>
      <c r="BE9" s="3">
        <v>3456</v>
      </c>
      <c r="BF9" s="3">
        <v>3444</v>
      </c>
      <c r="BG9" s="3">
        <v>3523</v>
      </c>
      <c r="BH9" s="3">
        <v>3543</v>
      </c>
      <c r="BI9" s="3">
        <v>3456</v>
      </c>
      <c r="BJ9" s="3">
        <v>3314</v>
      </c>
      <c r="BK9" s="3">
        <v>3443</v>
      </c>
      <c r="BL9" s="3">
        <v>3440</v>
      </c>
      <c r="BM9" s="3">
        <v>3339</v>
      </c>
      <c r="BN9" s="3">
        <v>3503</v>
      </c>
      <c r="BO9" s="3">
        <v>3534</v>
      </c>
      <c r="BP9" s="3">
        <v>3519</v>
      </c>
      <c r="BQ9" s="3">
        <v>3166</v>
      </c>
      <c r="BR9" s="3">
        <v>3504</v>
      </c>
      <c r="BS9" s="3">
        <v>3454</v>
      </c>
      <c r="BT9" s="3">
        <v>3307</v>
      </c>
      <c r="BU9" s="3">
        <v>3398</v>
      </c>
      <c r="BV9" s="3">
        <v>3479</v>
      </c>
      <c r="BW9" s="3">
        <v>3464</v>
      </c>
      <c r="BX9" s="3">
        <v>3403</v>
      </c>
      <c r="BY9" s="3">
        <v>3441</v>
      </c>
      <c r="BZ9" s="3">
        <v>3463</v>
      </c>
      <c r="CA9" s="3">
        <v>3422</v>
      </c>
      <c r="CB9" s="3">
        <v>3379</v>
      </c>
      <c r="CC9" s="3">
        <v>3326</v>
      </c>
      <c r="CD9" s="3">
        <v>3346</v>
      </c>
      <c r="CE9" s="3">
        <v>3348</v>
      </c>
      <c r="CF9" s="3">
        <v>3258</v>
      </c>
      <c r="CG9" s="3">
        <v>3243</v>
      </c>
      <c r="CH9" s="3">
        <v>3061</v>
      </c>
      <c r="CI9" s="3">
        <v>3213</v>
      </c>
      <c r="CJ9" s="3">
        <v>3217</v>
      </c>
      <c r="CK9" s="3">
        <v>3253</v>
      </c>
      <c r="CL9" s="3">
        <v>3253</v>
      </c>
      <c r="CM9" s="3">
        <v>3180</v>
      </c>
      <c r="CN9" s="3">
        <v>3277</v>
      </c>
      <c r="CO9" s="3">
        <v>3234</v>
      </c>
      <c r="CP9" s="3">
        <v>2907</v>
      </c>
      <c r="CQ9" s="3">
        <v>3200</v>
      </c>
      <c r="CR9" s="3">
        <v>3046</v>
      </c>
      <c r="CS9" s="3">
        <v>2950</v>
      </c>
      <c r="CT9" s="3">
        <v>2995</v>
      </c>
      <c r="CU9" s="3">
        <v>2976</v>
      </c>
      <c r="CV9" s="3">
        <v>2957</v>
      </c>
      <c r="CW9" s="3">
        <v>2887</v>
      </c>
      <c r="CX9" s="3">
        <v>2805</v>
      </c>
      <c r="CY9" s="3">
        <v>2839</v>
      </c>
      <c r="CZ9" s="3">
        <v>2881</v>
      </c>
      <c r="DA9" s="3">
        <v>2827</v>
      </c>
      <c r="DB9" s="3">
        <v>2806</v>
      </c>
      <c r="DC9" s="3">
        <v>2768</v>
      </c>
      <c r="DD9" s="3">
        <v>2804</v>
      </c>
      <c r="DE9" s="3">
        <v>2756</v>
      </c>
      <c r="DF9" s="3">
        <v>2764</v>
      </c>
      <c r="DG9" s="3">
        <v>2729</v>
      </c>
      <c r="DH9" s="3">
        <v>2707</v>
      </c>
      <c r="DI9" s="3">
        <v>2697</v>
      </c>
      <c r="DJ9" s="3">
        <v>2688</v>
      </c>
      <c r="DK9" s="3">
        <v>2655</v>
      </c>
      <c r="DL9" s="3">
        <v>2563</v>
      </c>
      <c r="DM9" s="3">
        <v>2605</v>
      </c>
      <c r="DN9" s="3">
        <v>2587</v>
      </c>
      <c r="DO9" s="3">
        <v>2643</v>
      </c>
      <c r="DP9" s="3">
        <v>2645</v>
      </c>
      <c r="DQ9" s="3">
        <v>2597</v>
      </c>
      <c r="DR9" s="3">
        <v>2639</v>
      </c>
      <c r="DS9" s="3">
        <v>2660</v>
      </c>
      <c r="DT9" s="3">
        <v>2655</v>
      </c>
      <c r="DU9" s="3">
        <v>2641</v>
      </c>
      <c r="DV9" s="3">
        <v>2639</v>
      </c>
      <c r="DW9" s="3">
        <v>2639</v>
      </c>
      <c r="DX9" s="3">
        <v>2592</v>
      </c>
      <c r="DY9" s="3">
        <v>2618</v>
      </c>
      <c r="DZ9" s="3">
        <v>2604</v>
      </c>
      <c r="EA9" s="3">
        <v>2615</v>
      </c>
      <c r="EB9" s="3">
        <v>2615</v>
      </c>
      <c r="EC9" s="3">
        <v>2556</v>
      </c>
      <c r="ED9" s="3">
        <v>2620</v>
      </c>
      <c r="EE9" s="3">
        <v>2636</v>
      </c>
      <c r="EF9" s="3">
        <v>2606</v>
      </c>
      <c r="EG9" s="3">
        <v>2624</v>
      </c>
      <c r="EH9" s="3">
        <v>2624</v>
      </c>
      <c r="EI9" s="3">
        <v>2608</v>
      </c>
      <c r="EJ9" s="3">
        <v>2595</v>
      </c>
      <c r="EK9" s="3">
        <v>2584</v>
      </c>
      <c r="EL9" s="3">
        <v>2601</v>
      </c>
      <c r="EM9" s="3">
        <v>2537</v>
      </c>
      <c r="EN9" s="3">
        <v>2601</v>
      </c>
      <c r="EO9" s="3">
        <v>2577</v>
      </c>
      <c r="EP9" s="3">
        <v>2604</v>
      </c>
      <c r="EQ9" s="3">
        <v>2566</v>
      </c>
      <c r="ER9" s="3">
        <v>2591</v>
      </c>
      <c r="ES9" s="3">
        <v>2600</v>
      </c>
      <c r="ET9" s="3">
        <v>2590</v>
      </c>
      <c r="EU9" s="3">
        <v>2591</v>
      </c>
      <c r="EV9" s="3">
        <v>2588</v>
      </c>
      <c r="EW9" s="3">
        <v>2571</v>
      </c>
      <c r="EX9" s="3">
        <v>2600</v>
      </c>
      <c r="EY9" s="3">
        <v>2602</v>
      </c>
      <c r="EZ9" s="3">
        <v>2584</v>
      </c>
      <c r="FA9" s="3">
        <v>2622</v>
      </c>
      <c r="FB9" s="3">
        <v>2606</v>
      </c>
      <c r="FC9" s="3">
        <v>2602</v>
      </c>
      <c r="FD9" s="3">
        <v>2595</v>
      </c>
      <c r="FE9" s="3">
        <v>2555</v>
      </c>
      <c r="FF9" s="3">
        <v>2557</v>
      </c>
      <c r="FG9" s="3">
        <v>2548</v>
      </c>
      <c r="FH9" s="3">
        <v>2559</v>
      </c>
      <c r="FI9" s="3">
        <v>2522</v>
      </c>
      <c r="FJ9" s="3">
        <v>2554</v>
      </c>
      <c r="FK9" s="3">
        <v>2563</v>
      </c>
      <c r="FL9" s="3">
        <v>2580</v>
      </c>
      <c r="FM9" s="3">
        <v>2553</v>
      </c>
      <c r="FN9" s="3">
        <v>2557</v>
      </c>
      <c r="FO9" s="3">
        <v>2545</v>
      </c>
      <c r="FP9" s="3">
        <v>2541</v>
      </c>
      <c r="FQ9" s="3">
        <v>2511</v>
      </c>
      <c r="FR9" s="3">
        <v>2518</v>
      </c>
      <c r="FS9" s="3">
        <v>2530</v>
      </c>
      <c r="FT9" s="3">
        <v>2476</v>
      </c>
      <c r="FU9" s="3">
        <v>2427</v>
      </c>
      <c r="FV9" s="3">
        <v>2455</v>
      </c>
      <c r="FW9" s="3">
        <v>2430</v>
      </c>
      <c r="FX9" s="3">
        <v>2402</v>
      </c>
      <c r="FY9" s="3">
        <v>2391</v>
      </c>
      <c r="FZ9" s="3">
        <v>2290</v>
      </c>
      <c r="GA9" s="37">
        <f t="shared" si="0"/>
        <v>-186</v>
      </c>
      <c r="GB9" s="25"/>
    </row>
    <row r="10" spans="1:184">
      <c r="A10" s="2" t="s">
        <v>8</v>
      </c>
      <c r="B10" s="36"/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7">
        <f t="shared" si="0"/>
        <v>0</v>
      </c>
      <c r="GB10" s="25"/>
    </row>
    <row r="11" spans="1:184">
      <c r="A11" s="2" t="s">
        <v>9</v>
      </c>
      <c r="B11" s="36"/>
      <c r="C11" s="3">
        <v>5784</v>
      </c>
      <c r="D11" s="3">
        <v>5852</v>
      </c>
      <c r="E11" s="3">
        <v>5918</v>
      </c>
      <c r="F11" s="3">
        <v>5854</v>
      </c>
      <c r="G11" s="3">
        <v>5847</v>
      </c>
      <c r="H11" s="3">
        <v>5823</v>
      </c>
      <c r="I11" s="3">
        <v>5739</v>
      </c>
      <c r="J11" s="3">
        <v>5789</v>
      </c>
      <c r="K11" s="3">
        <v>5758</v>
      </c>
      <c r="L11" s="3">
        <v>5809</v>
      </c>
      <c r="M11" s="3">
        <v>5833</v>
      </c>
      <c r="N11" s="3">
        <v>5855</v>
      </c>
      <c r="O11" s="3">
        <v>5799</v>
      </c>
      <c r="P11" s="3">
        <v>5780</v>
      </c>
      <c r="Q11" s="3">
        <v>5880</v>
      </c>
      <c r="R11" s="3">
        <v>5863</v>
      </c>
      <c r="S11" s="3">
        <v>5829</v>
      </c>
      <c r="T11" s="3">
        <v>5766</v>
      </c>
      <c r="U11" s="3">
        <v>5749</v>
      </c>
      <c r="V11" s="3">
        <v>5725</v>
      </c>
      <c r="W11" s="3">
        <v>5709</v>
      </c>
      <c r="X11" s="3">
        <v>5746</v>
      </c>
      <c r="Y11" s="3">
        <v>5881</v>
      </c>
      <c r="Z11" s="3">
        <v>5887</v>
      </c>
      <c r="AA11" s="3">
        <v>5873</v>
      </c>
      <c r="AB11" s="3">
        <v>5881</v>
      </c>
      <c r="AC11" s="3">
        <v>5886</v>
      </c>
      <c r="AD11" s="3">
        <v>5844</v>
      </c>
      <c r="AE11" s="3">
        <v>5905</v>
      </c>
      <c r="AF11" s="3">
        <v>5884</v>
      </c>
      <c r="AG11" s="3">
        <v>5751</v>
      </c>
      <c r="AH11" s="3">
        <v>5796</v>
      </c>
      <c r="AI11" s="3">
        <v>5411</v>
      </c>
      <c r="AJ11" s="3">
        <v>5358</v>
      </c>
      <c r="AK11" s="3">
        <v>5624</v>
      </c>
      <c r="AL11" s="3">
        <v>5722</v>
      </c>
      <c r="AM11" s="3">
        <v>5755</v>
      </c>
      <c r="AN11" s="3">
        <v>5783</v>
      </c>
      <c r="AO11" s="3">
        <v>5803</v>
      </c>
      <c r="AP11" s="3">
        <v>5726</v>
      </c>
      <c r="AQ11" s="3">
        <v>5663</v>
      </c>
      <c r="AR11" s="3">
        <v>5659</v>
      </c>
      <c r="AS11" s="3">
        <v>5498</v>
      </c>
      <c r="AT11" s="3">
        <v>5574</v>
      </c>
      <c r="AU11" s="3">
        <v>5609</v>
      </c>
      <c r="AV11" s="3">
        <v>5614</v>
      </c>
      <c r="AW11" s="3">
        <v>5547</v>
      </c>
      <c r="AX11" s="3">
        <v>5571</v>
      </c>
      <c r="AY11" s="3">
        <v>5585</v>
      </c>
      <c r="AZ11" s="3">
        <v>5572</v>
      </c>
      <c r="BA11" s="3">
        <v>5617</v>
      </c>
      <c r="BB11" s="3">
        <v>5560</v>
      </c>
      <c r="BC11" s="3">
        <v>5556</v>
      </c>
      <c r="BD11" s="3">
        <v>5407</v>
      </c>
      <c r="BE11" s="3">
        <v>5484</v>
      </c>
      <c r="BF11" s="3">
        <v>5325</v>
      </c>
      <c r="BG11" s="3">
        <v>5081</v>
      </c>
      <c r="BH11" s="3">
        <v>5170</v>
      </c>
      <c r="BI11" s="3">
        <v>5423</v>
      </c>
      <c r="BJ11" s="3">
        <v>5510</v>
      </c>
      <c r="BK11" s="3">
        <v>5447</v>
      </c>
      <c r="BL11" s="3">
        <v>5502</v>
      </c>
      <c r="BM11" s="3">
        <v>5596</v>
      </c>
      <c r="BN11" s="3">
        <v>5563</v>
      </c>
      <c r="BO11" s="3">
        <v>5593</v>
      </c>
      <c r="BP11" s="3">
        <v>5441</v>
      </c>
      <c r="BQ11" s="3">
        <v>5251</v>
      </c>
      <c r="BR11" s="3">
        <v>5196</v>
      </c>
      <c r="BS11" s="3">
        <v>4211</v>
      </c>
      <c r="BT11" s="3">
        <v>4552</v>
      </c>
      <c r="BU11" s="3">
        <v>4853</v>
      </c>
      <c r="BV11" s="3">
        <v>4983</v>
      </c>
      <c r="BW11" s="3">
        <v>5086</v>
      </c>
      <c r="BX11" s="3">
        <v>5027</v>
      </c>
      <c r="BY11" s="3">
        <v>5024</v>
      </c>
      <c r="BZ11" s="3">
        <v>5080</v>
      </c>
      <c r="CA11" s="3">
        <v>5150</v>
      </c>
      <c r="CB11" s="3">
        <v>5161</v>
      </c>
      <c r="CC11" s="3">
        <v>5093</v>
      </c>
      <c r="CD11" s="3">
        <v>5038</v>
      </c>
      <c r="CE11" s="3">
        <v>5030</v>
      </c>
      <c r="CF11" s="3">
        <v>5108</v>
      </c>
      <c r="CG11" s="3">
        <v>5064</v>
      </c>
      <c r="CH11" s="3">
        <v>5187</v>
      </c>
      <c r="CI11" s="3">
        <v>5104</v>
      </c>
      <c r="CJ11" s="3">
        <v>5129</v>
      </c>
      <c r="CK11" s="3">
        <v>5112</v>
      </c>
      <c r="CL11" s="3">
        <v>5174</v>
      </c>
      <c r="CM11" s="3">
        <v>5205</v>
      </c>
      <c r="CN11" s="3">
        <v>5072</v>
      </c>
      <c r="CO11" s="3">
        <v>5037</v>
      </c>
      <c r="CP11" s="3">
        <v>4986</v>
      </c>
      <c r="CQ11" s="3">
        <v>4902</v>
      </c>
      <c r="CR11" s="3">
        <v>5054</v>
      </c>
      <c r="CS11" s="3">
        <v>5042</v>
      </c>
      <c r="CT11" s="3">
        <v>5108</v>
      </c>
      <c r="CU11" s="3">
        <v>5111</v>
      </c>
      <c r="CV11" s="3">
        <v>5156</v>
      </c>
      <c r="CW11" s="3">
        <v>5192</v>
      </c>
      <c r="CX11" s="3">
        <v>5155</v>
      </c>
      <c r="CY11" s="3">
        <v>5143</v>
      </c>
      <c r="CZ11" s="3">
        <v>5136</v>
      </c>
      <c r="DA11" s="3">
        <v>5178</v>
      </c>
      <c r="DB11" s="3">
        <v>5008</v>
      </c>
      <c r="DC11" s="3">
        <v>3980</v>
      </c>
      <c r="DD11" s="3">
        <v>4737</v>
      </c>
      <c r="DE11" s="3">
        <v>5084</v>
      </c>
      <c r="DF11" s="3">
        <v>5110</v>
      </c>
      <c r="DG11" s="3">
        <v>5126</v>
      </c>
      <c r="DH11" s="3">
        <v>5234</v>
      </c>
      <c r="DI11" s="3">
        <v>5211</v>
      </c>
      <c r="DJ11" s="3">
        <v>5274</v>
      </c>
      <c r="DK11" s="3">
        <v>5377</v>
      </c>
      <c r="DL11" s="3">
        <v>5272</v>
      </c>
      <c r="DM11" s="3">
        <v>5402</v>
      </c>
      <c r="DN11" s="3">
        <v>5374</v>
      </c>
      <c r="DO11" s="3">
        <v>5561</v>
      </c>
      <c r="DP11" s="3">
        <v>5516</v>
      </c>
      <c r="DQ11" s="3">
        <v>5392</v>
      </c>
      <c r="DR11" s="3">
        <v>5451</v>
      </c>
      <c r="DS11" s="3">
        <v>5403</v>
      </c>
      <c r="DT11" s="3">
        <v>5548</v>
      </c>
      <c r="DU11" s="3">
        <v>5514</v>
      </c>
      <c r="DV11" s="3">
        <v>5395</v>
      </c>
      <c r="DW11" s="3">
        <v>5400</v>
      </c>
      <c r="DX11" s="3">
        <v>5382</v>
      </c>
      <c r="DY11" s="3">
        <v>5314</v>
      </c>
      <c r="DZ11" s="3">
        <v>5444</v>
      </c>
      <c r="EA11" s="3">
        <v>5609</v>
      </c>
      <c r="EB11" s="3">
        <v>5600</v>
      </c>
      <c r="EC11" s="3">
        <v>5577</v>
      </c>
      <c r="ED11" s="3">
        <v>5604</v>
      </c>
      <c r="EE11" s="3">
        <v>5497</v>
      </c>
      <c r="EF11" s="3">
        <v>5392</v>
      </c>
      <c r="EG11" s="3">
        <v>5604</v>
      </c>
      <c r="EH11" s="3">
        <v>5555</v>
      </c>
      <c r="EI11" s="3">
        <v>5619</v>
      </c>
      <c r="EJ11" s="3">
        <v>5582</v>
      </c>
      <c r="EK11" s="3">
        <v>5344</v>
      </c>
      <c r="EL11" s="3">
        <v>5627</v>
      </c>
      <c r="EM11" s="3">
        <v>5590</v>
      </c>
      <c r="EN11" s="3">
        <v>5875</v>
      </c>
      <c r="EO11" s="3">
        <v>6006</v>
      </c>
      <c r="EP11" s="3">
        <v>6027</v>
      </c>
      <c r="EQ11" s="3">
        <v>6153</v>
      </c>
      <c r="ER11" s="3">
        <v>6262</v>
      </c>
      <c r="ES11" s="3">
        <v>6297</v>
      </c>
      <c r="ET11" s="3">
        <v>6296</v>
      </c>
      <c r="EU11" s="3">
        <v>6342</v>
      </c>
      <c r="EV11" s="3">
        <v>6252</v>
      </c>
      <c r="EW11" s="3">
        <v>6391</v>
      </c>
      <c r="EX11" s="3">
        <v>6318</v>
      </c>
      <c r="EY11" s="3">
        <v>6574</v>
      </c>
      <c r="EZ11" s="3">
        <v>6941</v>
      </c>
      <c r="FA11" s="3">
        <v>7044</v>
      </c>
      <c r="FB11" s="3">
        <v>7081</v>
      </c>
      <c r="FC11" s="3">
        <v>7083</v>
      </c>
      <c r="FD11" s="3">
        <v>7098</v>
      </c>
      <c r="FE11" s="3">
        <v>7169</v>
      </c>
      <c r="FF11" s="3">
        <v>7362</v>
      </c>
      <c r="FG11" s="3">
        <v>7282</v>
      </c>
      <c r="FH11" s="3">
        <v>7241</v>
      </c>
      <c r="FI11" s="3">
        <v>7474</v>
      </c>
      <c r="FJ11" s="3">
        <v>7467</v>
      </c>
      <c r="FK11" s="3">
        <v>7742</v>
      </c>
      <c r="FL11" s="3">
        <v>7682</v>
      </c>
      <c r="FM11" s="3">
        <v>7874</v>
      </c>
      <c r="FN11" s="3">
        <v>7860</v>
      </c>
      <c r="FO11" s="3">
        <v>8001</v>
      </c>
      <c r="FP11" s="3">
        <v>8099</v>
      </c>
      <c r="FQ11" s="3">
        <v>8234</v>
      </c>
      <c r="FR11" s="3">
        <v>8524</v>
      </c>
      <c r="FS11" s="3">
        <v>8591</v>
      </c>
      <c r="FT11" s="3">
        <v>8647</v>
      </c>
      <c r="FU11" s="3">
        <v>8696</v>
      </c>
      <c r="FV11" s="3">
        <v>8757</v>
      </c>
      <c r="FW11" s="3">
        <v>8923</v>
      </c>
      <c r="FX11" s="3">
        <v>9060</v>
      </c>
      <c r="FY11" s="3">
        <v>9039</v>
      </c>
      <c r="FZ11" s="3">
        <v>9226</v>
      </c>
      <c r="GA11" s="37">
        <f t="shared" si="0"/>
        <v>579</v>
      </c>
      <c r="GB11" s="25"/>
    </row>
    <row r="12" spans="1:184">
      <c r="A12" s="2" t="s">
        <v>10</v>
      </c>
      <c r="B12" s="36"/>
      <c r="C12" s="3">
        <v>6386</v>
      </c>
      <c r="D12" s="3">
        <v>6375</v>
      </c>
      <c r="E12" s="3">
        <v>6405</v>
      </c>
      <c r="F12" s="3">
        <v>6444</v>
      </c>
      <c r="G12" s="3">
        <v>6446</v>
      </c>
      <c r="H12" s="3">
        <v>6551</v>
      </c>
      <c r="I12" s="3">
        <v>6650</v>
      </c>
      <c r="J12" s="3">
        <v>6624</v>
      </c>
      <c r="K12" s="3">
        <v>6712</v>
      </c>
      <c r="L12" s="3">
        <v>6748</v>
      </c>
      <c r="M12" s="3">
        <v>6889</v>
      </c>
      <c r="N12" s="3">
        <v>6942</v>
      </c>
      <c r="O12" s="3">
        <v>6790</v>
      </c>
      <c r="P12" s="3">
        <v>6665</v>
      </c>
      <c r="Q12" s="3">
        <v>6509</v>
      </c>
      <c r="R12" s="3">
        <v>6450</v>
      </c>
      <c r="S12" s="3">
        <v>6353</v>
      </c>
      <c r="T12" s="3">
        <v>6448</v>
      </c>
      <c r="U12" s="3">
        <v>6501</v>
      </c>
      <c r="V12" s="3">
        <v>6554</v>
      </c>
      <c r="W12" s="3">
        <v>6420</v>
      </c>
      <c r="X12" s="3">
        <v>6180</v>
      </c>
      <c r="Y12" s="3">
        <v>6330</v>
      </c>
      <c r="Z12" s="3">
        <v>6504</v>
      </c>
      <c r="AA12" s="3">
        <v>6190</v>
      </c>
      <c r="AB12" s="3">
        <v>6172</v>
      </c>
      <c r="AC12" s="3">
        <v>6189</v>
      </c>
      <c r="AD12" s="3">
        <v>6115</v>
      </c>
      <c r="AE12" s="3">
        <v>6311</v>
      </c>
      <c r="AF12" s="3">
        <v>6315</v>
      </c>
      <c r="AG12" s="3">
        <v>6265</v>
      </c>
      <c r="AH12" s="3">
        <v>6356</v>
      </c>
      <c r="AI12" s="3">
        <v>6571</v>
      </c>
      <c r="AJ12" s="3">
        <v>6546</v>
      </c>
      <c r="AK12" s="3">
        <v>6445</v>
      </c>
      <c r="AL12" s="3">
        <v>4436</v>
      </c>
      <c r="AM12" s="3">
        <v>4148</v>
      </c>
      <c r="AN12" s="3">
        <v>4972</v>
      </c>
      <c r="AO12" s="3">
        <v>5901</v>
      </c>
      <c r="AP12" s="3">
        <v>6094</v>
      </c>
      <c r="AQ12" s="3">
        <v>6189</v>
      </c>
      <c r="AR12" s="3">
        <v>6129</v>
      </c>
      <c r="AS12" s="3">
        <v>6179</v>
      </c>
      <c r="AT12" s="3">
        <v>6206</v>
      </c>
      <c r="AU12" s="3">
        <v>6277</v>
      </c>
      <c r="AV12" s="3">
        <v>6286</v>
      </c>
      <c r="AW12" s="3">
        <v>6238</v>
      </c>
      <c r="AX12" s="3">
        <v>6259</v>
      </c>
      <c r="AY12" s="3">
        <v>6115</v>
      </c>
      <c r="AZ12" s="3">
        <v>6141</v>
      </c>
      <c r="BA12" s="3">
        <v>6145</v>
      </c>
      <c r="BB12" s="3">
        <v>6133</v>
      </c>
      <c r="BC12" s="3">
        <v>6123</v>
      </c>
      <c r="BD12" s="3">
        <v>6183</v>
      </c>
      <c r="BE12" s="3">
        <v>6203</v>
      </c>
      <c r="BF12" s="3">
        <v>6183</v>
      </c>
      <c r="BG12" s="3">
        <v>6193</v>
      </c>
      <c r="BH12" s="3">
        <v>6281</v>
      </c>
      <c r="BI12" s="3">
        <v>6081</v>
      </c>
      <c r="BJ12" s="3">
        <v>6238</v>
      </c>
      <c r="BK12" s="3">
        <v>6239</v>
      </c>
      <c r="BL12" s="3">
        <v>6249</v>
      </c>
      <c r="BM12" s="3">
        <v>6323</v>
      </c>
      <c r="BN12" s="3">
        <v>6335</v>
      </c>
      <c r="BO12" s="3">
        <v>6375</v>
      </c>
      <c r="BP12" s="3">
        <v>6387</v>
      </c>
      <c r="BQ12" s="3">
        <v>6352</v>
      </c>
      <c r="BR12" s="3">
        <v>6235</v>
      </c>
      <c r="BS12" s="3">
        <v>6325</v>
      </c>
      <c r="BT12" s="3">
        <v>6291</v>
      </c>
      <c r="BU12" s="3">
        <v>6321</v>
      </c>
      <c r="BV12" s="3">
        <v>6351</v>
      </c>
      <c r="BW12" s="3">
        <v>6348</v>
      </c>
      <c r="BX12" s="3">
        <v>6346</v>
      </c>
      <c r="BY12" s="3">
        <v>6364</v>
      </c>
      <c r="BZ12" s="3">
        <v>6413</v>
      </c>
      <c r="CA12" s="3">
        <v>6450</v>
      </c>
      <c r="CB12" s="3">
        <v>6314</v>
      </c>
      <c r="CC12" s="3">
        <v>6328</v>
      </c>
      <c r="CD12" s="3">
        <v>6348</v>
      </c>
      <c r="CE12" s="3">
        <v>6364</v>
      </c>
      <c r="CF12" s="3">
        <v>6359</v>
      </c>
      <c r="CG12" s="3">
        <v>6300</v>
      </c>
      <c r="CH12" s="3">
        <v>6326</v>
      </c>
      <c r="CI12" s="3">
        <v>6229</v>
      </c>
      <c r="CJ12" s="3">
        <v>6250</v>
      </c>
      <c r="CK12" s="3">
        <v>6302</v>
      </c>
      <c r="CL12" s="3">
        <v>6300</v>
      </c>
      <c r="CM12" s="3">
        <v>6288</v>
      </c>
      <c r="CN12" s="3">
        <v>6334</v>
      </c>
      <c r="CO12" s="3">
        <v>6302</v>
      </c>
      <c r="CP12" s="3">
        <v>6305</v>
      </c>
      <c r="CQ12" s="3">
        <v>6293</v>
      </c>
      <c r="CR12" s="3">
        <v>6259</v>
      </c>
      <c r="CS12" s="3">
        <v>6249</v>
      </c>
      <c r="CT12" s="3">
        <v>6404</v>
      </c>
      <c r="CU12" s="3">
        <v>6354</v>
      </c>
      <c r="CV12" s="3">
        <v>6364</v>
      </c>
      <c r="CW12" s="3">
        <v>6320</v>
      </c>
      <c r="CX12" s="3">
        <v>6370</v>
      </c>
      <c r="CY12" s="3">
        <v>6268</v>
      </c>
      <c r="CZ12" s="3">
        <v>6374</v>
      </c>
      <c r="DA12" s="3">
        <v>6424</v>
      </c>
      <c r="DB12" s="3">
        <v>6465</v>
      </c>
      <c r="DC12" s="3">
        <v>6485</v>
      </c>
      <c r="DD12" s="3">
        <v>6459</v>
      </c>
      <c r="DE12" s="3">
        <v>6446</v>
      </c>
      <c r="DF12" s="3">
        <v>6442</v>
      </c>
      <c r="DG12" s="3">
        <v>6501</v>
      </c>
      <c r="DH12" s="3">
        <v>6554</v>
      </c>
      <c r="DI12" s="3">
        <v>6589</v>
      </c>
      <c r="DJ12" s="3">
        <v>6577</v>
      </c>
      <c r="DK12" s="3">
        <v>6580</v>
      </c>
      <c r="DL12" s="3">
        <v>6537</v>
      </c>
      <c r="DM12" s="3">
        <v>6525</v>
      </c>
      <c r="DN12" s="3">
        <v>6495</v>
      </c>
      <c r="DO12" s="3">
        <v>6613</v>
      </c>
      <c r="DP12" s="3">
        <v>6647</v>
      </c>
      <c r="DQ12" s="3">
        <v>6640</v>
      </c>
      <c r="DR12" s="3">
        <v>6653</v>
      </c>
      <c r="DS12" s="3">
        <v>6551</v>
      </c>
      <c r="DT12" s="3">
        <v>6603</v>
      </c>
      <c r="DU12" s="3">
        <v>6634</v>
      </c>
      <c r="DV12" s="3">
        <v>6684</v>
      </c>
      <c r="DW12" s="3">
        <v>6678</v>
      </c>
      <c r="DX12" s="3">
        <v>6674</v>
      </c>
      <c r="DY12" s="3">
        <v>6678</v>
      </c>
      <c r="DZ12" s="3">
        <v>6701</v>
      </c>
      <c r="EA12" s="3">
        <v>6627</v>
      </c>
      <c r="EB12" s="3">
        <v>6613</v>
      </c>
      <c r="EC12" s="3">
        <v>6726</v>
      </c>
      <c r="ED12" s="3">
        <v>6727</v>
      </c>
      <c r="EE12" s="3">
        <v>6856</v>
      </c>
      <c r="EF12" s="3">
        <v>6841</v>
      </c>
      <c r="EG12" s="3">
        <v>6868</v>
      </c>
      <c r="EH12" s="3">
        <v>6754</v>
      </c>
      <c r="EI12" s="3">
        <v>6818</v>
      </c>
      <c r="EJ12" s="3">
        <v>6906</v>
      </c>
      <c r="EK12" s="3">
        <v>6855</v>
      </c>
      <c r="EL12" s="3">
        <v>6883</v>
      </c>
      <c r="EM12" s="3">
        <v>6879</v>
      </c>
      <c r="EN12" s="3">
        <v>6941</v>
      </c>
      <c r="EO12" s="3">
        <v>7043</v>
      </c>
      <c r="EP12" s="3">
        <v>7020</v>
      </c>
      <c r="EQ12" s="3">
        <v>7012</v>
      </c>
      <c r="ER12" s="3">
        <v>6946</v>
      </c>
      <c r="ES12" s="3">
        <v>6876</v>
      </c>
      <c r="ET12" s="3">
        <v>6819</v>
      </c>
      <c r="EU12" s="3">
        <v>6826</v>
      </c>
      <c r="EV12" s="3">
        <v>6781</v>
      </c>
      <c r="EW12" s="3">
        <v>6799</v>
      </c>
      <c r="EX12" s="3">
        <v>6765</v>
      </c>
      <c r="EY12" s="3">
        <v>6724</v>
      </c>
      <c r="EZ12" s="3">
        <v>6807</v>
      </c>
      <c r="FA12" s="3">
        <v>6833</v>
      </c>
      <c r="FB12" s="3">
        <v>6919</v>
      </c>
      <c r="FC12" s="3">
        <v>6884</v>
      </c>
      <c r="FD12" s="3">
        <v>6835</v>
      </c>
      <c r="FE12" s="3">
        <v>6680</v>
      </c>
      <c r="FF12" s="3">
        <v>6754</v>
      </c>
      <c r="FG12" s="3">
        <v>6847</v>
      </c>
      <c r="FH12" s="3">
        <v>6912</v>
      </c>
      <c r="FI12" s="3">
        <v>6846</v>
      </c>
      <c r="FJ12" s="3">
        <v>6900</v>
      </c>
      <c r="FK12" s="3">
        <v>6946</v>
      </c>
      <c r="FL12" s="3">
        <v>6928</v>
      </c>
      <c r="FM12" s="3">
        <v>6942</v>
      </c>
      <c r="FN12" s="3">
        <v>6970</v>
      </c>
      <c r="FO12" s="3">
        <v>6930</v>
      </c>
      <c r="FP12" s="3">
        <v>6971</v>
      </c>
      <c r="FQ12" s="3">
        <v>6979</v>
      </c>
      <c r="FR12" s="3">
        <v>6943</v>
      </c>
      <c r="FS12" s="3">
        <v>7011</v>
      </c>
      <c r="FT12" s="3">
        <v>7130</v>
      </c>
      <c r="FU12" s="3">
        <v>7110</v>
      </c>
      <c r="FV12" s="3">
        <v>7203</v>
      </c>
      <c r="FW12" s="3">
        <v>7234</v>
      </c>
      <c r="FX12" s="3">
        <v>7283</v>
      </c>
      <c r="FY12" s="3">
        <v>7239</v>
      </c>
      <c r="FZ12" s="3">
        <v>7386</v>
      </c>
      <c r="GA12" s="37">
        <f t="shared" si="0"/>
        <v>256</v>
      </c>
      <c r="GB12" s="25"/>
    </row>
    <row r="13" spans="1:184">
      <c r="A13" s="2" t="s">
        <v>11</v>
      </c>
      <c r="B13" s="36"/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7">
        <f t="shared" si="0"/>
        <v>0</v>
      </c>
      <c r="GB13" s="25"/>
    </row>
    <row r="14" spans="1:184">
      <c r="A14" s="2" t="s">
        <v>12</v>
      </c>
      <c r="B14" s="36"/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7">
        <f t="shared" si="0"/>
        <v>0</v>
      </c>
      <c r="GB14" s="25"/>
    </row>
    <row r="15" spans="1:184">
      <c r="A15" s="2" t="s">
        <v>13</v>
      </c>
      <c r="B15" s="36"/>
      <c r="C15" s="3">
        <v>785</v>
      </c>
      <c r="D15" s="3">
        <v>760</v>
      </c>
      <c r="E15" s="3">
        <v>760</v>
      </c>
      <c r="F15" s="3">
        <v>755</v>
      </c>
      <c r="G15" s="3">
        <v>755</v>
      </c>
      <c r="H15" s="3">
        <v>750</v>
      </c>
      <c r="I15" s="3">
        <v>760</v>
      </c>
      <c r="J15" s="3">
        <v>770</v>
      </c>
      <c r="K15" s="3">
        <v>763</v>
      </c>
      <c r="L15" s="3">
        <v>759</v>
      </c>
      <c r="M15" s="3">
        <v>757</v>
      </c>
      <c r="N15" s="3">
        <v>759</v>
      </c>
      <c r="O15" s="3">
        <v>791</v>
      </c>
      <c r="P15" s="3">
        <v>792</v>
      </c>
      <c r="Q15" s="3">
        <v>788</v>
      </c>
      <c r="R15" s="3">
        <v>799</v>
      </c>
      <c r="S15" s="3">
        <v>809</v>
      </c>
      <c r="T15" s="3">
        <v>802</v>
      </c>
      <c r="U15" s="3">
        <v>800</v>
      </c>
      <c r="V15" s="3">
        <v>808</v>
      </c>
      <c r="W15" s="3">
        <v>827</v>
      </c>
      <c r="X15" s="3">
        <v>798</v>
      </c>
      <c r="Y15" s="3">
        <v>812</v>
      </c>
      <c r="Z15" s="3">
        <v>801</v>
      </c>
      <c r="AA15" s="3">
        <v>818</v>
      </c>
      <c r="AB15" s="3">
        <v>818</v>
      </c>
      <c r="AC15" s="3">
        <v>807</v>
      </c>
      <c r="AD15" s="3">
        <v>807</v>
      </c>
      <c r="AE15" s="3">
        <v>803</v>
      </c>
      <c r="AF15" s="3">
        <v>795</v>
      </c>
      <c r="AG15" s="3">
        <v>804</v>
      </c>
      <c r="AH15" s="3">
        <v>790</v>
      </c>
      <c r="AI15" s="3">
        <v>794</v>
      </c>
      <c r="AJ15" s="3">
        <v>781</v>
      </c>
      <c r="AK15" s="3">
        <v>789</v>
      </c>
      <c r="AL15" s="3">
        <v>784</v>
      </c>
      <c r="AM15" s="3">
        <v>777</v>
      </c>
      <c r="AN15" s="3">
        <v>782</v>
      </c>
      <c r="AO15" s="3">
        <v>787</v>
      </c>
      <c r="AP15" s="3">
        <v>777</v>
      </c>
      <c r="AQ15" s="3">
        <v>797</v>
      </c>
      <c r="AR15" s="3">
        <v>782</v>
      </c>
      <c r="AS15" s="3">
        <v>787</v>
      </c>
      <c r="AT15" s="3">
        <v>782</v>
      </c>
      <c r="AU15" s="3">
        <v>782</v>
      </c>
      <c r="AV15" s="3">
        <v>782</v>
      </c>
      <c r="AW15" s="3">
        <v>782</v>
      </c>
      <c r="AX15" s="3">
        <v>777</v>
      </c>
      <c r="AY15" s="3">
        <v>741</v>
      </c>
      <c r="AZ15" s="3">
        <v>737</v>
      </c>
      <c r="BA15" s="3">
        <v>712</v>
      </c>
      <c r="BB15" s="3">
        <v>724</v>
      </c>
      <c r="BC15" s="3">
        <v>755</v>
      </c>
      <c r="BD15" s="3">
        <v>754</v>
      </c>
      <c r="BE15" s="3">
        <v>739</v>
      </c>
      <c r="BF15" s="3">
        <v>732</v>
      </c>
      <c r="BG15" s="3">
        <v>736</v>
      </c>
      <c r="BH15" s="3">
        <v>741</v>
      </c>
      <c r="BI15" s="3">
        <v>699</v>
      </c>
      <c r="BJ15" s="3">
        <v>721</v>
      </c>
      <c r="BK15" s="3">
        <v>716</v>
      </c>
      <c r="BL15" s="3">
        <v>715</v>
      </c>
      <c r="BM15" s="3">
        <v>719</v>
      </c>
      <c r="BN15" s="3">
        <v>712</v>
      </c>
      <c r="BO15" s="3">
        <v>722</v>
      </c>
      <c r="BP15" s="3">
        <v>714</v>
      </c>
      <c r="BQ15" s="3">
        <v>715</v>
      </c>
      <c r="BR15" s="3">
        <v>711</v>
      </c>
      <c r="BS15" s="3">
        <v>682</v>
      </c>
      <c r="BT15" s="3">
        <v>660</v>
      </c>
      <c r="BU15" s="3">
        <v>688</v>
      </c>
      <c r="BV15" s="3">
        <v>691</v>
      </c>
      <c r="BW15" s="3">
        <v>686</v>
      </c>
      <c r="BX15" s="3">
        <v>665</v>
      </c>
      <c r="BY15" s="3">
        <v>695</v>
      </c>
      <c r="BZ15" s="3">
        <v>692</v>
      </c>
      <c r="CA15" s="3">
        <v>705</v>
      </c>
      <c r="CB15" s="3">
        <v>717</v>
      </c>
      <c r="CC15" s="3">
        <v>709</v>
      </c>
      <c r="CD15" s="3">
        <v>700</v>
      </c>
      <c r="CE15" s="3">
        <v>716</v>
      </c>
      <c r="CF15" s="3">
        <v>715</v>
      </c>
      <c r="CG15" s="3">
        <v>660</v>
      </c>
      <c r="CH15" s="3">
        <v>693</v>
      </c>
      <c r="CI15" s="3">
        <v>684</v>
      </c>
      <c r="CJ15" s="3">
        <v>682</v>
      </c>
      <c r="CK15" s="3">
        <v>686</v>
      </c>
      <c r="CL15" s="3">
        <v>693</v>
      </c>
      <c r="CM15" s="3">
        <v>689</v>
      </c>
      <c r="CN15" s="3">
        <v>681</v>
      </c>
      <c r="CO15" s="3">
        <v>663</v>
      </c>
      <c r="CP15" s="3">
        <v>681</v>
      </c>
      <c r="CQ15" s="3">
        <v>687</v>
      </c>
      <c r="CR15" s="3">
        <v>682</v>
      </c>
      <c r="CS15" s="3">
        <v>641</v>
      </c>
      <c r="CT15" s="3">
        <v>676</v>
      </c>
      <c r="CU15" s="3">
        <v>665</v>
      </c>
      <c r="CV15" s="3">
        <v>675</v>
      </c>
      <c r="CW15" s="3">
        <v>675</v>
      </c>
      <c r="CX15" s="3">
        <v>672</v>
      </c>
      <c r="CY15" s="3">
        <v>548</v>
      </c>
      <c r="CZ15" s="3">
        <v>637</v>
      </c>
      <c r="DA15" s="3">
        <v>671</v>
      </c>
      <c r="DB15" s="3">
        <v>685</v>
      </c>
      <c r="DC15" s="3">
        <v>685</v>
      </c>
      <c r="DD15" s="3">
        <v>681</v>
      </c>
      <c r="DE15" s="3">
        <v>683</v>
      </c>
      <c r="DF15" s="3">
        <v>660</v>
      </c>
      <c r="DG15" s="3">
        <v>664</v>
      </c>
      <c r="DH15" s="3">
        <v>678</v>
      </c>
      <c r="DI15" s="3">
        <v>675</v>
      </c>
      <c r="DJ15" s="3">
        <v>672</v>
      </c>
      <c r="DK15" s="3">
        <v>666</v>
      </c>
      <c r="DL15" s="3">
        <v>651</v>
      </c>
      <c r="DM15" s="3">
        <v>650</v>
      </c>
      <c r="DN15" s="3">
        <v>574</v>
      </c>
      <c r="DO15" s="3">
        <v>651</v>
      </c>
      <c r="DP15" s="3">
        <v>661</v>
      </c>
      <c r="DQ15" s="3">
        <v>638</v>
      </c>
      <c r="DR15" s="3">
        <v>637</v>
      </c>
      <c r="DS15" s="3">
        <v>639</v>
      </c>
      <c r="DT15" s="3">
        <v>641</v>
      </c>
      <c r="DU15" s="3">
        <v>641</v>
      </c>
      <c r="DV15" s="3">
        <v>640</v>
      </c>
      <c r="DW15" s="3">
        <v>640</v>
      </c>
      <c r="DX15" s="3">
        <v>642</v>
      </c>
      <c r="DY15" s="3">
        <v>639</v>
      </c>
      <c r="DZ15" s="3">
        <v>640</v>
      </c>
      <c r="EA15" s="3">
        <v>630</v>
      </c>
      <c r="EB15" s="3">
        <v>622</v>
      </c>
      <c r="EC15" s="3">
        <v>614</v>
      </c>
      <c r="ED15" s="3">
        <v>527</v>
      </c>
      <c r="EE15" s="3">
        <v>606</v>
      </c>
      <c r="EF15" s="3">
        <v>610</v>
      </c>
      <c r="EG15" s="3">
        <v>605</v>
      </c>
      <c r="EH15" s="3">
        <v>511</v>
      </c>
      <c r="EI15" s="3">
        <v>534</v>
      </c>
      <c r="EJ15" s="3">
        <v>542</v>
      </c>
      <c r="EK15" s="3">
        <v>568</v>
      </c>
      <c r="EL15" s="3">
        <v>598</v>
      </c>
      <c r="EM15" s="3">
        <v>602</v>
      </c>
      <c r="EN15" s="3">
        <v>604</v>
      </c>
      <c r="EO15" s="3">
        <v>602</v>
      </c>
      <c r="EP15" s="3">
        <v>595</v>
      </c>
      <c r="EQ15" s="3">
        <v>557</v>
      </c>
      <c r="ER15" s="3">
        <v>557</v>
      </c>
      <c r="ES15" s="3">
        <v>559</v>
      </c>
      <c r="ET15" s="3">
        <v>553</v>
      </c>
      <c r="EU15" s="3">
        <v>558</v>
      </c>
      <c r="EV15" s="3">
        <v>532</v>
      </c>
      <c r="EW15" s="3">
        <v>550</v>
      </c>
      <c r="EX15" s="3">
        <v>559</v>
      </c>
      <c r="EY15" s="3">
        <v>558</v>
      </c>
      <c r="EZ15" s="3">
        <v>552</v>
      </c>
      <c r="FA15" s="3">
        <v>533</v>
      </c>
      <c r="FB15" s="3">
        <v>546</v>
      </c>
      <c r="FC15" s="3">
        <v>534</v>
      </c>
      <c r="FD15" s="3">
        <v>534</v>
      </c>
      <c r="FE15" s="3">
        <v>536</v>
      </c>
      <c r="FF15" s="3">
        <v>532</v>
      </c>
      <c r="FG15" s="3">
        <v>541</v>
      </c>
      <c r="FH15" s="3">
        <v>539</v>
      </c>
      <c r="FI15" s="3">
        <v>545</v>
      </c>
      <c r="FJ15" s="3">
        <v>542</v>
      </c>
      <c r="FK15" s="3">
        <v>546</v>
      </c>
      <c r="FL15" s="3">
        <v>547</v>
      </c>
      <c r="FM15" s="3">
        <v>543</v>
      </c>
      <c r="FN15" s="3">
        <v>540</v>
      </c>
      <c r="FO15" s="3">
        <v>539</v>
      </c>
      <c r="FP15" s="3">
        <v>539</v>
      </c>
      <c r="FQ15" s="3">
        <v>535</v>
      </c>
      <c r="FR15" s="3">
        <v>515</v>
      </c>
      <c r="FS15" s="3">
        <v>528</v>
      </c>
      <c r="FT15" s="3">
        <v>530</v>
      </c>
      <c r="FU15" s="3">
        <v>525</v>
      </c>
      <c r="FV15" s="3">
        <v>529</v>
      </c>
      <c r="FW15" s="3">
        <v>540</v>
      </c>
      <c r="FX15" s="3">
        <v>539</v>
      </c>
      <c r="FY15" s="3">
        <v>534</v>
      </c>
      <c r="FZ15" s="3">
        <v>534</v>
      </c>
      <c r="GA15" s="37">
        <f t="shared" si="0"/>
        <v>4</v>
      </c>
      <c r="GB15" s="25"/>
    </row>
    <row r="16" spans="1:184">
      <c r="A16" s="2" t="s">
        <v>14</v>
      </c>
      <c r="B16" s="36"/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7">
        <f t="shared" si="0"/>
        <v>0</v>
      </c>
      <c r="GB16" s="25"/>
    </row>
    <row r="17" spans="1:184">
      <c r="A17" s="2" t="s">
        <v>15</v>
      </c>
      <c r="B17" s="36"/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7">
        <f t="shared" si="0"/>
        <v>0</v>
      </c>
      <c r="GB17" s="25"/>
    </row>
    <row r="18" spans="1:184">
      <c r="A18" s="2" t="s">
        <v>16</v>
      </c>
      <c r="B18" s="36"/>
      <c r="C18" s="3">
        <v>1.5</v>
      </c>
      <c r="D18" s="3">
        <v>1.5</v>
      </c>
      <c r="E18" s="3">
        <v>1.5</v>
      </c>
      <c r="F18" s="3">
        <v>1.5</v>
      </c>
      <c r="G18" s="3">
        <v>1.5</v>
      </c>
      <c r="H18" s="3">
        <v>1.5</v>
      </c>
      <c r="I18" s="3">
        <v>1.5</v>
      </c>
      <c r="J18" s="3">
        <v>1.5</v>
      </c>
      <c r="K18" s="3">
        <v>1.5</v>
      </c>
      <c r="L18" s="3">
        <v>1.5</v>
      </c>
      <c r="M18" s="3">
        <v>1.5</v>
      </c>
      <c r="N18" s="3">
        <v>1.5</v>
      </c>
      <c r="O18" s="3">
        <v>1.3</v>
      </c>
      <c r="P18" s="3">
        <v>1.3</v>
      </c>
      <c r="Q18" s="3">
        <v>1.3</v>
      </c>
      <c r="R18" s="3">
        <v>1.3</v>
      </c>
      <c r="S18" s="3">
        <v>1.3</v>
      </c>
      <c r="T18" s="3">
        <v>1.3</v>
      </c>
      <c r="U18" s="3">
        <v>1.3</v>
      </c>
      <c r="V18" s="3">
        <v>1.3</v>
      </c>
      <c r="W18" s="3">
        <v>1.3</v>
      </c>
      <c r="X18" s="3">
        <v>1.3</v>
      </c>
      <c r="Y18" s="3">
        <v>1.3</v>
      </c>
      <c r="Z18" s="3">
        <v>1.3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3">
        <v>1</v>
      </c>
      <c r="AH18" s="3">
        <v>1</v>
      </c>
      <c r="AI18" s="3">
        <v>1</v>
      </c>
      <c r="AJ18" s="3">
        <v>1</v>
      </c>
      <c r="AK18" s="3">
        <v>1</v>
      </c>
      <c r="AL18" s="3">
        <v>1</v>
      </c>
      <c r="AM18" s="3">
        <v>1</v>
      </c>
      <c r="AN18" s="3">
        <v>1</v>
      </c>
      <c r="AO18" s="3">
        <v>1</v>
      </c>
      <c r="AP18" s="3">
        <v>1</v>
      </c>
      <c r="AQ18" s="3">
        <v>1</v>
      </c>
      <c r="AR18" s="3">
        <v>1</v>
      </c>
      <c r="AS18" s="3">
        <v>1</v>
      </c>
      <c r="AT18" s="3">
        <v>1</v>
      </c>
      <c r="AU18" s="3">
        <v>1</v>
      </c>
      <c r="AV18" s="3">
        <v>1</v>
      </c>
      <c r="AW18" s="3">
        <v>1</v>
      </c>
      <c r="AX18" s="3">
        <v>1</v>
      </c>
      <c r="AY18" s="3">
        <v>1</v>
      </c>
      <c r="AZ18" s="3">
        <v>1</v>
      </c>
      <c r="BA18" s="3">
        <v>1</v>
      </c>
      <c r="BB18" s="3">
        <v>1</v>
      </c>
      <c r="BC18" s="3">
        <v>1</v>
      </c>
      <c r="BD18" s="3">
        <v>1</v>
      </c>
      <c r="BE18" s="3">
        <v>1</v>
      </c>
      <c r="BF18" s="3">
        <v>1</v>
      </c>
      <c r="BG18" s="3">
        <v>1</v>
      </c>
      <c r="BH18" s="3">
        <v>1</v>
      </c>
      <c r="BI18" s="3">
        <v>1</v>
      </c>
      <c r="BJ18" s="3">
        <v>1</v>
      </c>
      <c r="BK18" s="3">
        <v>1</v>
      </c>
      <c r="BL18" s="3">
        <v>1</v>
      </c>
      <c r="BM18" s="3">
        <v>1</v>
      </c>
      <c r="BN18" s="3">
        <v>1</v>
      </c>
      <c r="BO18" s="3">
        <v>1</v>
      </c>
      <c r="BP18" s="3">
        <v>1</v>
      </c>
      <c r="BQ18" s="3">
        <v>1</v>
      </c>
      <c r="BR18" s="3">
        <v>1</v>
      </c>
      <c r="BS18" s="3">
        <v>1</v>
      </c>
      <c r="BT18" s="3">
        <v>1</v>
      </c>
      <c r="BU18" s="3">
        <v>1</v>
      </c>
      <c r="BV18" s="3">
        <v>1</v>
      </c>
      <c r="BW18" s="3">
        <v>1</v>
      </c>
      <c r="BX18" s="3">
        <v>1</v>
      </c>
      <c r="BY18" s="3">
        <v>1</v>
      </c>
      <c r="BZ18" s="3">
        <v>1</v>
      </c>
      <c r="CA18" s="3">
        <v>1</v>
      </c>
      <c r="CB18" s="3">
        <v>1</v>
      </c>
      <c r="CC18" s="3">
        <v>1</v>
      </c>
      <c r="CD18" s="3">
        <v>1</v>
      </c>
      <c r="CE18" s="3">
        <v>1</v>
      </c>
      <c r="CF18" s="3">
        <v>1</v>
      </c>
      <c r="CG18" s="3">
        <v>1.2</v>
      </c>
      <c r="CH18" s="3">
        <v>1.2</v>
      </c>
      <c r="CI18" s="3">
        <v>1.2</v>
      </c>
      <c r="CJ18" s="3">
        <v>1.1000000000000001</v>
      </c>
      <c r="CK18" s="3">
        <v>1.1000000000000001</v>
      </c>
      <c r="CL18" s="3">
        <v>1.1000000000000001</v>
      </c>
      <c r="CM18" s="3">
        <v>1.1000000000000001</v>
      </c>
      <c r="CN18" s="3">
        <v>1.1000000000000001</v>
      </c>
      <c r="CO18" s="3">
        <v>1.1000000000000001</v>
      </c>
      <c r="CP18" s="3">
        <v>1.1000000000000001</v>
      </c>
      <c r="CQ18" s="3">
        <v>1.1000000000000001</v>
      </c>
      <c r="CR18" s="3">
        <v>1.1000000000000001</v>
      </c>
      <c r="CS18" s="3">
        <v>1.1000000000000001</v>
      </c>
      <c r="CT18" s="3">
        <v>1.1000000000000001</v>
      </c>
      <c r="CU18" s="3">
        <v>1.1000000000000001</v>
      </c>
      <c r="CV18" s="3">
        <v>1.1000000000000001</v>
      </c>
      <c r="CW18" s="3">
        <v>1.1000000000000001</v>
      </c>
      <c r="CX18" s="3">
        <v>1.1000000000000001</v>
      </c>
      <c r="CY18" s="3">
        <v>1.1000000000000001</v>
      </c>
      <c r="CZ18" s="3">
        <v>1.1000000000000001</v>
      </c>
      <c r="DA18" s="3">
        <v>1.1000000000000001</v>
      </c>
      <c r="DB18" s="3">
        <v>1.1000000000000001</v>
      </c>
      <c r="DC18" s="3">
        <v>1.1000000000000001</v>
      </c>
      <c r="DD18" s="3">
        <v>1.1000000000000001</v>
      </c>
      <c r="DE18" s="3">
        <v>1.1000000000000001</v>
      </c>
      <c r="DF18" s="3">
        <v>1.1000000000000001</v>
      </c>
      <c r="DG18" s="3">
        <v>0.8</v>
      </c>
      <c r="DH18" s="3">
        <v>0.8</v>
      </c>
      <c r="DI18" s="3">
        <v>0.8</v>
      </c>
      <c r="DJ18" s="3">
        <v>0.8</v>
      </c>
      <c r="DK18" s="3">
        <v>0.8</v>
      </c>
      <c r="DL18" s="3">
        <v>0.8</v>
      </c>
      <c r="DM18" s="3">
        <v>0.8</v>
      </c>
      <c r="DN18" s="3">
        <v>0.8</v>
      </c>
      <c r="DO18" s="3">
        <v>0.8</v>
      </c>
      <c r="DP18" s="3">
        <v>0.8</v>
      </c>
      <c r="DQ18" s="3">
        <v>0.8</v>
      </c>
      <c r="DR18" s="3">
        <v>0.8</v>
      </c>
      <c r="DS18" s="3">
        <v>1</v>
      </c>
      <c r="DT18" s="3">
        <v>1</v>
      </c>
      <c r="DU18" s="3">
        <v>1</v>
      </c>
      <c r="DV18" s="3">
        <v>1</v>
      </c>
      <c r="DW18" s="3">
        <v>1</v>
      </c>
      <c r="DX18" s="3">
        <v>1</v>
      </c>
      <c r="DY18" s="3">
        <v>1</v>
      </c>
      <c r="DZ18" s="3">
        <v>1</v>
      </c>
      <c r="EA18" s="3">
        <v>1</v>
      </c>
      <c r="EB18" s="3">
        <v>1</v>
      </c>
      <c r="EC18" s="3">
        <v>1</v>
      </c>
      <c r="ED18" s="3">
        <v>1</v>
      </c>
      <c r="EE18" s="3">
        <v>1</v>
      </c>
      <c r="EF18" s="3">
        <v>1</v>
      </c>
      <c r="EG18" s="3">
        <v>1</v>
      </c>
      <c r="EH18" s="3">
        <v>1</v>
      </c>
      <c r="EI18" s="3">
        <v>1</v>
      </c>
      <c r="EJ18" s="3">
        <v>1</v>
      </c>
      <c r="EK18" s="3">
        <v>1</v>
      </c>
      <c r="EL18" s="3">
        <v>1</v>
      </c>
      <c r="EM18" s="3">
        <v>1</v>
      </c>
      <c r="EN18" s="3">
        <v>1</v>
      </c>
      <c r="EO18" s="3">
        <v>1</v>
      </c>
      <c r="EP18" s="3">
        <v>1</v>
      </c>
      <c r="EQ18" s="3">
        <v>1</v>
      </c>
      <c r="ER18" s="3">
        <v>1</v>
      </c>
      <c r="ES18" s="3">
        <v>1</v>
      </c>
      <c r="ET18" s="3">
        <v>1</v>
      </c>
      <c r="EU18" s="3">
        <v>1</v>
      </c>
      <c r="EV18" s="3">
        <v>1</v>
      </c>
      <c r="EW18" s="3">
        <v>1</v>
      </c>
      <c r="EX18" s="3">
        <v>1</v>
      </c>
      <c r="EY18" s="3">
        <v>1</v>
      </c>
      <c r="EZ18" s="3">
        <v>1</v>
      </c>
      <c r="FA18" s="3">
        <v>1</v>
      </c>
      <c r="FB18" s="3">
        <v>1</v>
      </c>
      <c r="FC18" s="3">
        <v>1</v>
      </c>
      <c r="FD18" s="3">
        <v>1</v>
      </c>
      <c r="FE18" s="3">
        <v>1</v>
      </c>
      <c r="FF18" s="3">
        <v>1</v>
      </c>
      <c r="FG18" s="3">
        <v>1</v>
      </c>
      <c r="FH18" s="3">
        <v>1</v>
      </c>
      <c r="FI18" s="3">
        <v>1</v>
      </c>
      <c r="FJ18" s="3">
        <v>1</v>
      </c>
      <c r="FK18" s="3">
        <v>1</v>
      </c>
      <c r="FL18" s="3">
        <v>1</v>
      </c>
      <c r="FM18" s="3">
        <v>1</v>
      </c>
      <c r="FN18" s="3">
        <v>1</v>
      </c>
      <c r="FO18" s="3">
        <v>1</v>
      </c>
      <c r="FP18" s="3">
        <v>1</v>
      </c>
      <c r="FQ18" s="3">
        <v>1</v>
      </c>
      <c r="FR18" s="3">
        <v>1</v>
      </c>
      <c r="FS18" s="3">
        <v>1</v>
      </c>
      <c r="FT18" s="3">
        <v>1</v>
      </c>
      <c r="FU18" s="3">
        <v>1</v>
      </c>
      <c r="FV18" s="3">
        <v>1</v>
      </c>
      <c r="FW18" s="3">
        <v>1</v>
      </c>
      <c r="FX18" s="3">
        <v>1</v>
      </c>
      <c r="FY18" s="3">
        <v>1</v>
      </c>
      <c r="FZ18" s="3">
        <v>1</v>
      </c>
      <c r="GA18" s="37">
        <f t="shared" si="0"/>
        <v>0</v>
      </c>
      <c r="GB18" s="25"/>
    </row>
    <row r="19" spans="1:184">
      <c r="A19" s="2" t="s">
        <v>17</v>
      </c>
      <c r="B19" s="36"/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1</v>
      </c>
      <c r="BX19" s="3">
        <v>1.4</v>
      </c>
      <c r="BY19" s="3">
        <v>1.8</v>
      </c>
      <c r="BZ19" s="3">
        <v>2</v>
      </c>
      <c r="CA19" s="3">
        <v>2.8</v>
      </c>
      <c r="CB19" s="3">
        <v>3</v>
      </c>
      <c r="CC19" s="3">
        <v>2.2999999999999998</v>
      </c>
      <c r="CD19" s="3">
        <v>2.8</v>
      </c>
      <c r="CE19" s="3">
        <v>2.6</v>
      </c>
      <c r="CF19" s="3">
        <v>2.5</v>
      </c>
      <c r="CG19" s="3">
        <v>2.2999999999999998</v>
      </c>
      <c r="CH19" s="3">
        <v>2.5</v>
      </c>
      <c r="CI19" s="3">
        <v>1.8</v>
      </c>
      <c r="CJ19" s="3">
        <v>2.9</v>
      </c>
      <c r="CK19" s="3">
        <v>2.8</v>
      </c>
      <c r="CL19" s="3">
        <v>2.8</v>
      </c>
      <c r="CM19" s="3">
        <v>3.2</v>
      </c>
      <c r="CN19" s="3">
        <v>3.2</v>
      </c>
      <c r="CO19" s="3">
        <v>3.2</v>
      </c>
      <c r="CP19" s="3">
        <v>3.2</v>
      </c>
      <c r="CQ19" s="3">
        <v>3.2</v>
      </c>
      <c r="CR19" s="3">
        <v>3.2</v>
      </c>
      <c r="CS19" s="3">
        <v>3.2</v>
      </c>
      <c r="CT19" s="3">
        <v>3.2</v>
      </c>
      <c r="CU19" s="3">
        <v>2.5</v>
      </c>
      <c r="CV19" s="3">
        <v>2.9</v>
      </c>
      <c r="CW19" s="3">
        <v>2.7</v>
      </c>
      <c r="CX19" s="3">
        <v>3.6</v>
      </c>
      <c r="CY19" s="3">
        <v>3.6</v>
      </c>
      <c r="CZ19" s="3">
        <v>2.6</v>
      </c>
      <c r="DA19" s="3">
        <v>4</v>
      </c>
      <c r="DB19" s="3">
        <v>4.2</v>
      </c>
      <c r="DC19" s="3">
        <v>3.9</v>
      </c>
      <c r="DD19" s="3">
        <v>3.3</v>
      </c>
      <c r="DE19" s="3">
        <v>3.4</v>
      </c>
      <c r="DF19" s="3">
        <v>5.4</v>
      </c>
      <c r="DG19" s="3">
        <v>4</v>
      </c>
      <c r="DH19" s="3">
        <v>4</v>
      </c>
      <c r="DI19" s="3">
        <v>4</v>
      </c>
      <c r="DJ19" s="3">
        <v>2.5</v>
      </c>
      <c r="DK19" s="3">
        <v>4.2</v>
      </c>
      <c r="DL19" s="3">
        <v>4.3</v>
      </c>
      <c r="DM19" s="3">
        <v>4.0999999999999996</v>
      </c>
      <c r="DN19" s="3">
        <v>4.0999999999999996</v>
      </c>
      <c r="DO19" s="3">
        <v>4.0999999999999996</v>
      </c>
      <c r="DP19" s="3">
        <v>4.0999999999999996</v>
      </c>
      <c r="DQ19" s="3">
        <v>4.2</v>
      </c>
      <c r="DR19" s="3">
        <v>4.2</v>
      </c>
      <c r="DS19" s="3">
        <v>4.2</v>
      </c>
      <c r="DT19" s="3">
        <v>4.4000000000000004</v>
      </c>
      <c r="DU19" s="3">
        <v>4.4000000000000004</v>
      </c>
      <c r="DV19" s="3">
        <v>4.4000000000000004</v>
      </c>
      <c r="DW19" s="3">
        <v>4.4000000000000004</v>
      </c>
      <c r="DX19" s="3">
        <v>4.2</v>
      </c>
      <c r="DY19" s="3">
        <v>4.2</v>
      </c>
      <c r="DZ19" s="3">
        <v>4.2</v>
      </c>
      <c r="EA19" s="3">
        <v>4.2</v>
      </c>
      <c r="EB19" s="3">
        <v>4.2</v>
      </c>
      <c r="EC19" s="3">
        <v>4.2</v>
      </c>
      <c r="ED19" s="3">
        <v>4.2</v>
      </c>
      <c r="EE19" s="3">
        <v>4</v>
      </c>
      <c r="EF19" s="3">
        <v>4</v>
      </c>
      <c r="EG19" s="3">
        <v>4</v>
      </c>
      <c r="EH19" s="3">
        <v>4</v>
      </c>
      <c r="EI19" s="3">
        <v>4</v>
      </c>
      <c r="EJ19" s="3">
        <v>4</v>
      </c>
      <c r="EK19" s="3">
        <v>4</v>
      </c>
      <c r="EL19" s="3">
        <v>4</v>
      </c>
      <c r="EM19" s="3">
        <v>4</v>
      </c>
      <c r="EN19" s="3">
        <v>4</v>
      </c>
      <c r="EO19" s="3">
        <v>4</v>
      </c>
      <c r="EP19" s="3">
        <v>4</v>
      </c>
      <c r="EQ19" s="3">
        <v>4</v>
      </c>
      <c r="ER19" s="3">
        <v>4</v>
      </c>
      <c r="ES19" s="3">
        <v>3.3</v>
      </c>
      <c r="ET19" s="3">
        <v>3.3</v>
      </c>
      <c r="EU19" s="3">
        <v>3.3</v>
      </c>
      <c r="EV19" s="3">
        <v>3</v>
      </c>
      <c r="EW19" s="3">
        <v>3</v>
      </c>
      <c r="EX19" s="3">
        <v>3</v>
      </c>
      <c r="EY19" s="3">
        <v>3</v>
      </c>
      <c r="EZ19" s="3">
        <v>3</v>
      </c>
      <c r="FA19" s="3">
        <v>3</v>
      </c>
      <c r="FB19" s="3">
        <v>3</v>
      </c>
      <c r="FC19" s="3">
        <v>3</v>
      </c>
      <c r="FD19" s="3">
        <v>3</v>
      </c>
      <c r="FE19" s="3">
        <v>3</v>
      </c>
      <c r="FF19" s="3">
        <v>3</v>
      </c>
      <c r="FG19" s="3">
        <v>3</v>
      </c>
      <c r="FH19" s="3">
        <v>3</v>
      </c>
      <c r="FI19" s="3">
        <v>3</v>
      </c>
      <c r="FJ19" s="3">
        <v>3</v>
      </c>
      <c r="FK19" s="3">
        <v>3</v>
      </c>
      <c r="FL19" s="3">
        <v>3</v>
      </c>
      <c r="FM19" s="3">
        <v>3</v>
      </c>
      <c r="FN19" s="3">
        <v>3</v>
      </c>
      <c r="FO19" s="3">
        <v>1.9</v>
      </c>
      <c r="FP19" s="3">
        <v>1.9</v>
      </c>
      <c r="FQ19" s="3">
        <v>1.8</v>
      </c>
      <c r="FR19" s="3">
        <v>1.8</v>
      </c>
      <c r="FS19" s="3">
        <v>1.8</v>
      </c>
      <c r="FT19" s="3">
        <v>1.7</v>
      </c>
      <c r="FU19" s="3">
        <v>1.7</v>
      </c>
      <c r="FV19" s="3">
        <v>1.7</v>
      </c>
      <c r="FW19" s="3">
        <v>1.7</v>
      </c>
      <c r="FX19" s="3">
        <v>1.6</v>
      </c>
      <c r="FY19" s="3">
        <v>2</v>
      </c>
      <c r="FZ19" s="3">
        <v>2</v>
      </c>
      <c r="GA19" s="37">
        <f t="shared" si="0"/>
        <v>0.30000000000000004</v>
      </c>
      <c r="GB19" s="25"/>
    </row>
    <row r="20" spans="1:184">
      <c r="A20" s="2" t="s">
        <v>18</v>
      </c>
      <c r="B20" s="36"/>
      <c r="C20" s="3">
        <v>28</v>
      </c>
      <c r="D20" s="3">
        <v>28</v>
      </c>
      <c r="E20" s="3">
        <v>28</v>
      </c>
      <c r="F20" s="3">
        <v>29</v>
      </c>
      <c r="G20" s="3">
        <v>29</v>
      </c>
      <c r="H20" s="3">
        <v>29</v>
      </c>
      <c r="I20" s="3">
        <v>29</v>
      </c>
      <c r="J20" s="3">
        <v>29</v>
      </c>
      <c r="K20" s="3">
        <v>31</v>
      </c>
      <c r="L20" s="3">
        <v>34</v>
      </c>
      <c r="M20" s="3">
        <v>32</v>
      </c>
      <c r="N20" s="3">
        <v>33</v>
      </c>
      <c r="O20" s="3">
        <v>34</v>
      </c>
      <c r="P20" s="3">
        <v>34</v>
      </c>
      <c r="Q20" s="3">
        <v>34</v>
      </c>
      <c r="R20" s="3">
        <v>34</v>
      </c>
      <c r="S20" s="3">
        <v>34</v>
      </c>
      <c r="T20" s="3">
        <v>34</v>
      </c>
      <c r="U20" s="3">
        <v>35</v>
      </c>
      <c r="V20" s="3">
        <v>36</v>
      </c>
      <c r="W20" s="3">
        <v>35</v>
      </c>
      <c r="X20" s="3">
        <v>34</v>
      </c>
      <c r="Y20" s="3">
        <v>34</v>
      </c>
      <c r="Z20" s="3">
        <v>34</v>
      </c>
      <c r="AA20" s="3">
        <v>34</v>
      </c>
      <c r="AB20" s="3">
        <v>33</v>
      </c>
      <c r="AC20" s="3">
        <v>33</v>
      </c>
      <c r="AD20" s="3">
        <v>33</v>
      </c>
      <c r="AE20" s="3">
        <v>33</v>
      </c>
      <c r="AF20" s="3">
        <v>32</v>
      </c>
      <c r="AG20" s="3">
        <v>32</v>
      </c>
      <c r="AH20" s="3">
        <v>32</v>
      </c>
      <c r="AI20" s="3">
        <v>31</v>
      </c>
      <c r="AJ20" s="3">
        <v>31</v>
      </c>
      <c r="AK20" s="3">
        <v>31</v>
      </c>
      <c r="AL20" s="3">
        <v>31</v>
      </c>
      <c r="AM20" s="3">
        <v>30</v>
      </c>
      <c r="AN20" s="3">
        <v>30</v>
      </c>
      <c r="AO20" s="3">
        <v>30</v>
      </c>
      <c r="AP20" s="3">
        <v>30</v>
      </c>
      <c r="AQ20" s="3">
        <v>30</v>
      </c>
      <c r="AR20" s="3">
        <v>30</v>
      </c>
      <c r="AS20" s="3">
        <v>30</v>
      </c>
      <c r="AT20" s="3">
        <v>30</v>
      </c>
      <c r="AU20" s="3">
        <v>28</v>
      </c>
      <c r="AV20" s="3">
        <v>28</v>
      </c>
      <c r="AW20" s="3">
        <v>28</v>
      </c>
      <c r="AX20" s="3">
        <v>28</v>
      </c>
      <c r="AY20" s="3">
        <v>48</v>
      </c>
      <c r="AZ20" s="3">
        <v>49</v>
      </c>
      <c r="BA20" s="3">
        <v>51</v>
      </c>
      <c r="BB20" s="3">
        <v>47</v>
      </c>
      <c r="BC20" s="3">
        <v>48</v>
      </c>
      <c r="BD20" s="3">
        <v>48</v>
      </c>
      <c r="BE20" s="3">
        <v>46</v>
      </c>
      <c r="BF20" s="3">
        <v>46</v>
      </c>
      <c r="BG20" s="3">
        <v>48</v>
      </c>
      <c r="BH20" s="3">
        <v>48</v>
      </c>
      <c r="BI20" s="3">
        <v>47</v>
      </c>
      <c r="BJ20" s="3">
        <v>46</v>
      </c>
      <c r="BK20" s="3">
        <v>48</v>
      </c>
      <c r="BL20" s="3">
        <v>49</v>
      </c>
      <c r="BM20" s="3">
        <v>51</v>
      </c>
      <c r="BN20" s="3">
        <v>51</v>
      </c>
      <c r="BO20" s="3">
        <v>50</v>
      </c>
      <c r="BP20" s="3">
        <v>50</v>
      </c>
      <c r="BQ20" s="3">
        <v>51</v>
      </c>
      <c r="BR20" s="3">
        <v>52</v>
      </c>
      <c r="BS20" s="3">
        <v>52</v>
      </c>
      <c r="BT20" s="3">
        <v>51</v>
      </c>
      <c r="BU20" s="3">
        <v>52</v>
      </c>
      <c r="BV20" s="3">
        <v>51</v>
      </c>
      <c r="BW20" s="3">
        <v>50</v>
      </c>
      <c r="BX20" s="3">
        <v>51</v>
      </c>
      <c r="BY20" s="3">
        <v>51</v>
      </c>
      <c r="BZ20" s="3">
        <v>40</v>
      </c>
      <c r="CA20" s="3">
        <v>48</v>
      </c>
      <c r="CB20" s="3">
        <v>50</v>
      </c>
      <c r="CC20" s="3">
        <v>52</v>
      </c>
      <c r="CD20" s="3">
        <v>52</v>
      </c>
      <c r="CE20" s="3">
        <v>51</v>
      </c>
      <c r="CF20" s="3">
        <v>51</v>
      </c>
      <c r="CG20" s="3">
        <v>45</v>
      </c>
      <c r="CH20" s="3">
        <v>45</v>
      </c>
      <c r="CI20" s="3">
        <v>47</v>
      </c>
      <c r="CJ20" s="3">
        <v>47</v>
      </c>
      <c r="CK20" s="3">
        <v>49</v>
      </c>
      <c r="CL20" s="3">
        <v>49</v>
      </c>
      <c r="CM20" s="3">
        <v>50</v>
      </c>
      <c r="CN20" s="3">
        <v>51</v>
      </c>
      <c r="CO20" s="3">
        <v>51</v>
      </c>
      <c r="CP20" s="3">
        <v>50</v>
      </c>
      <c r="CQ20" s="3">
        <v>49</v>
      </c>
      <c r="CR20" s="3">
        <v>49</v>
      </c>
      <c r="CS20" s="3">
        <v>49</v>
      </c>
      <c r="CT20" s="3">
        <v>49</v>
      </c>
      <c r="CU20" s="3">
        <v>40</v>
      </c>
      <c r="CV20" s="3">
        <v>40</v>
      </c>
      <c r="CW20" s="3">
        <v>39</v>
      </c>
      <c r="CX20" s="3">
        <v>39</v>
      </c>
      <c r="CY20" s="3">
        <v>39</v>
      </c>
      <c r="CZ20" s="3">
        <v>40</v>
      </c>
      <c r="DA20" s="3">
        <v>40</v>
      </c>
      <c r="DB20" s="3">
        <v>39</v>
      </c>
      <c r="DC20" s="3">
        <v>38</v>
      </c>
      <c r="DD20" s="3">
        <v>38</v>
      </c>
      <c r="DE20" s="3">
        <v>38</v>
      </c>
      <c r="DF20" s="3">
        <v>36</v>
      </c>
      <c r="DG20" s="3">
        <v>33</v>
      </c>
      <c r="DH20" s="3">
        <v>34</v>
      </c>
      <c r="DI20" s="3">
        <v>33</v>
      </c>
      <c r="DJ20" s="3">
        <v>33</v>
      </c>
      <c r="DK20" s="3">
        <v>37</v>
      </c>
      <c r="DL20" s="3">
        <v>38</v>
      </c>
      <c r="DM20" s="3">
        <v>36</v>
      </c>
      <c r="DN20" s="3">
        <v>34</v>
      </c>
      <c r="DO20" s="3">
        <v>33</v>
      </c>
      <c r="DP20" s="3">
        <v>34</v>
      </c>
      <c r="DQ20" s="3">
        <v>31</v>
      </c>
      <c r="DR20" s="3">
        <v>29</v>
      </c>
      <c r="DS20" s="3">
        <v>30</v>
      </c>
      <c r="DT20" s="3">
        <v>34</v>
      </c>
      <c r="DU20" s="3">
        <v>34</v>
      </c>
      <c r="DV20" s="3">
        <v>32</v>
      </c>
      <c r="DW20" s="3">
        <v>36</v>
      </c>
      <c r="DX20" s="3">
        <v>37</v>
      </c>
      <c r="DY20" s="3">
        <v>36</v>
      </c>
      <c r="DZ20" s="3">
        <v>37</v>
      </c>
      <c r="EA20" s="3">
        <v>36</v>
      </c>
      <c r="EB20" s="3">
        <v>35</v>
      </c>
      <c r="EC20" s="3">
        <v>35</v>
      </c>
      <c r="ED20" s="3">
        <v>33</v>
      </c>
      <c r="EE20" s="3">
        <v>31</v>
      </c>
      <c r="EF20" s="3">
        <v>36</v>
      </c>
      <c r="EG20" s="3">
        <v>35</v>
      </c>
      <c r="EH20" s="3">
        <v>32</v>
      </c>
      <c r="EI20" s="3">
        <v>33</v>
      </c>
      <c r="EJ20" s="3">
        <v>38</v>
      </c>
      <c r="EK20" s="3">
        <v>38</v>
      </c>
      <c r="EL20" s="3">
        <v>38</v>
      </c>
      <c r="EM20" s="3">
        <v>37</v>
      </c>
      <c r="EN20" s="3">
        <v>37</v>
      </c>
      <c r="EO20" s="3">
        <v>36</v>
      </c>
      <c r="EP20" s="3">
        <v>34</v>
      </c>
      <c r="EQ20" s="3">
        <v>32</v>
      </c>
      <c r="ER20" s="3">
        <v>37</v>
      </c>
      <c r="ES20" s="3">
        <v>39</v>
      </c>
      <c r="ET20" s="3">
        <v>40</v>
      </c>
      <c r="EU20" s="3">
        <v>42</v>
      </c>
      <c r="EV20" s="3">
        <v>41</v>
      </c>
      <c r="EW20" s="3">
        <v>40</v>
      </c>
      <c r="EX20" s="3">
        <v>41</v>
      </c>
      <c r="EY20" s="3">
        <v>47</v>
      </c>
      <c r="EZ20" s="3">
        <v>47</v>
      </c>
      <c r="FA20" s="3">
        <v>47</v>
      </c>
      <c r="FB20" s="3">
        <v>45</v>
      </c>
      <c r="FC20" s="3">
        <v>45</v>
      </c>
      <c r="FD20" s="3">
        <v>47</v>
      </c>
      <c r="FE20" s="3">
        <v>48</v>
      </c>
      <c r="FF20" s="3">
        <v>44</v>
      </c>
      <c r="FG20" s="3">
        <v>47</v>
      </c>
      <c r="FH20" s="3">
        <v>48</v>
      </c>
      <c r="FI20" s="3">
        <v>48</v>
      </c>
      <c r="FJ20" s="3">
        <v>49</v>
      </c>
      <c r="FK20" s="3">
        <v>48</v>
      </c>
      <c r="FL20" s="3">
        <v>50</v>
      </c>
      <c r="FM20" s="3">
        <v>47</v>
      </c>
      <c r="FN20" s="3">
        <v>48</v>
      </c>
      <c r="FO20" s="3">
        <v>51</v>
      </c>
      <c r="FP20" s="3">
        <v>53</v>
      </c>
      <c r="FQ20" s="3">
        <v>50</v>
      </c>
      <c r="FR20" s="3">
        <v>51</v>
      </c>
      <c r="FS20" s="3">
        <v>53</v>
      </c>
      <c r="FT20" s="3">
        <v>53</v>
      </c>
      <c r="FU20" s="3">
        <v>53</v>
      </c>
      <c r="FV20" s="3">
        <v>51</v>
      </c>
      <c r="FW20" s="3">
        <v>51</v>
      </c>
      <c r="FX20" s="3">
        <v>50</v>
      </c>
      <c r="FY20" s="3">
        <v>47</v>
      </c>
      <c r="FZ20" s="3">
        <v>49</v>
      </c>
      <c r="GA20" s="37">
        <f t="shared" si="0"/>
        <v>-4</v>
      </c>
      <c r="GB20" s="25"/>
    </row>
    <row r="21" spans="1:184">
      <c r="A21" s="2" t="s">
        <v>19</v>
      </c>
      <c r="B21" s="36"/>
      <c r="C21" s="3">
        <v>1142</v>
      </c>
      <c r="D21" s="3">
        <v>1142</v>
      </c>
      <c r="E21" s="3">
        <v>1152</v>
      </c>
      <c r="F21" s="3">
        <v>1163</v>
      </c>
      <c r="G21" s="3">
        <v>1173</v>
      </c>
      <c r="H21" s="3">
        <v>1241</v>
      </c>
      <c r="I21" s="3">
        <v>1263</v>
      </c>
      <c r="J21" s="3">
        <v>1283</v>
      </c>
      <c r="K21" s="3">
        <v>1367</v>
      </c>
      <c r="L21" s="3">
        <v>1382</v>
      </c>
      <c r="M21" s="3">
        <v>1430</v>
      </c>
      <c r="N21" s="3">
        <v>1487</v>
      </c>
      <c r="O21" s="3">
        <v>1302</v>
      </c>
      <c r="P21" s="3">
        <v>1325</v>
      </c>
      <c r="Q21" s="3">
        <v>1245</v>
      </c>
      <c r="R21" s="3">
        <v>1254</v>
      </c>
      <c r="S21" s="3">
        <v>1187</v>
      </c>
      <c r="T21" s="3">
        <v>1279</v>
      </c>
      <c r="U21" s="3">
        <v>1325</v>
      </c>
      <c r="V21" s="3">
        <v>1305</v>
      </c>
      <c r="W21" s="3">
        <v>1325</v>
      </c>
      <c r="X21" s="3">
        <v>1196</v>
      </c>
      <c r="Y21" s="3">
        <v>1358</v>
      </c>
      <c r="Z21" s="3">
        <v>1445</v>
      </c>
      <c r="AA21" s="3">
        <v>1445</v>
      </c>
      <c r="AB21" s="3">
        <v>1440</v>
      </c>
      <c r="AC21" s="3">
        <v>1460</v>
      </c>
      <c r="AD21" s="3">
        <v>1475</v>
      </c>
      <c r="AE21" s="3">
        <v>1485</v>
      </c>
      <c r="AF21" s="3">
        <v>1505</v>
      </c>
      <c r="AG21" s="3">
        <v>1456</v>
      </c>
      <c r="AH21" s="3">
        <v>1508</v>
      </c>
      <c r="AI21" s="3">
        <v>1489</v>
      </c>
      <c r="AJ21" s="3">
        <v>1478</v>
      </c>
      <c r="AK21" s="3">
        <v>1388</v>
      </c>
      <c r="AL21" s="3">
        <v>1333</v>
      </c>
      <c r="AM21" s="3">
        <v>1438</v>
      </c>
      <c r="AN21" s="3">
        <v>1477</v>
      </c>
      <c r="AO21" s="3">
        <v>1443</v>
      </c>
      <c r="AP21" s="3">
        <v>1467</v>
      </c>
      <c r="AQ21" s="3">
        <v>1506</v>
      </c>
      <c r="AR21" s="3">
        <v>1448</v>
      </c>
      <c r="AS21" s="3">
        <v>1496</v>
      </c>
      <c r="AT21" s="3">
        <v>1525</v>
      </c>
      <c r="AU21" s="3">
        <v>1506</v>
      </c>
      <c r="AV21" s="3">
        <v>1516</v>
      </c>
      <c r="AW21" s="3">
        <v>1554</v>
      </c>
      <c r="AX21" s="3">
        <v>1574</v>
      </c>
      <c r="AY21" s="3">
        <v>1457</v>
      </c>
      <c r="AZ21" s="3">
        <v>1452</v>
      </c>
      <c r="BA21" s="3">
        <v>1480</v>
      </c>
      <c r="BB21" s="3">
        <v>1449</v>
      </c>
      <c r="BC21" s="3">
        <v>1421</v>
      </c>
      <c r="BD21" s="3">
        <v>1482</v>
      </c>
      <c r="BE21" s="3">
        <v>1513</v>
      </c>
      <c r="BF21" s="3">
        <v>1502</v>
      </c>
      <c r="BG21" s="3">
        <v>1523</v>
      </c>
      <c r="BH21" s="3">
        <v>1501</v>
      </c>
      <c r="BI21" s="3">
        <v>1452</v>
      </c>
      <c r="BJ21" s="3">
        <v>1494</v>
      </c>
      <c r="BK21" s="3">
        <v>1498</v>
      </c>
      <c r="BL21" s="3">
        <v>1493</v>
      </c>
      <c r="BM21" s="3">
        <v>1538</v>
      </c>
      <c r="BN21" s="3">
        <v>1676</v>
      </c>
      <c r="BO21" s="3">
        <v>1689</v>
      </c>
      <c r="BP21" s="3">
        <v>1698</v>
      </c>
      <c r="BQ21" s="3">
        <v>1680</v>
      </c>
      <c r="BR21" s="3">
        <v>1626</v>
      </c>
      <c r="BS21" s="3">
        <v>1667</v>
      </c>
      <c r="BT21" s="3">
        <v>1671</v>
      </c>
      <c r="BU21" s="3">
        <v>1674</v>
      </c>
      <c r="BV21" s="3">
        <v>1685</v>
      </c>
      <c r="BW21" s="3">
        <v>1688</v>
      </c>
      <c r="BX21" s="3">
        <v>1692</v>
      </c>
      <c r="BY21" s="3">
        <v>1696</v>
      </c>
      <c r="BZ21" s="3">
        <v>1737</v>
      </c>
      <c r="CA21" s="3">
        <v>1748</v>
      </c>
      <c r="CB21" s="3">
        <v>1630</v>
      </c>
      <c r="CC21" s="3">
        <v>1725</v>
      </c>
      <c r="CD21" s="3">
        <v>1703</v>
      </c>
      <c r="CE21" s="3">
        <v>1733</v>
      </c>
      <c r="CF21" s="3">
        <v>1762</v>
      </c>
      <c r="CG21" s="3">
        <v>1766</v>
      </c>
      <c r="CH21" s="3">
        <v>1787</v>
      </c>
      <c r="CI21" s="3">
        <v>1736</v>
      </c>
      <c r="CJ21" s="3">
        <v>1758</v>
      </c>
      <c r="CK21" s="3">
        <v>1769</v>
      </c>
      <c r="CL21" s="3">
        <v>1739</v>
      </c>
      <c r="CM21" s="3">
        <v>1726</v>
      </c>
      <c r="CN21" s="3">
        <v>1784</v>
      </c>
      <c r="CO21" s="3">
        <v>1774</v>
      </c>
      <c r="CP21" s="3">
        <v>1758</v>
      </c>
      <c r="CQ21" s="3">
        <v>1726</v>
      </c>
      <c r="CR21" s="3">
        <v>1687</v>
      </c>
      <c r="CS21" s="3">
        <v>1711</v>
      </c>
      <c r="CT21" s="3">
        <v>1806</v>
      </c>
      <c r="CU21" s="3">
        <v>1776</v>
      </c>
      <c r="CV21" s="3">
        <v>1772</v>
      </c>
      <c r="CW21" s="3">
        <v>1750</v>
      </c>
      <c r="CX21" s="3">
        <v>1797</v>
      </c>
      <c r="CY21" s="3">
        <v>1815</v>
      </c>
      <c r="CZ21" s="3">
        <v>1830</v>
      </c>
      <c r="DA21" s="3">
        <v>1825</v>
      </c>
      <c r="DB21" s="3">
        <v>1841</v>
      </c>
      <c r="DC21" s="3">
        <v>1857</v>
      </c>
      <c r="DD21" s="3">
        <v>1833</v>
      </c>
      <c r="DE21" s="3">
        <v>1807</v>
      </c>
      <c r="DF21" s="3">
        <v>1842</v>
      </c>
      <c r="DG21" s="3">
        <v>1889</v>
      </c>
      <c r="DH21" s="3">
        <v>1908</v>
      </c>
      <c r="DI21" s="3">
        <v>1943</v>
      </c>
      <c r="DJ21" s="3">
        <v>1941</v>
      </c>
      <c r="DK21" s="3">
        <v>1955</v>
      </c>
      <c r="DL21" s="3">
        <v>1918</v>
      </c>
      <c r="DM21" s="3">
        <v>1919</v>
      </c>
      <c r="DN21" s="3">
        <v>1960</v>
      </c>
      <c r="DO21" s="3">
        <v>1993</v>
      </c>
      <c r="DP21" s="3">
        <v>1991</v>
      </c>
      <c r="DQ21" s="3">
        <v>1986</v>
      </c>
      <c r="DR21" s="3">
        <v>1999</v>
      </c>
      <c r="DS21" s="3">
        <v>1997</v>
      </c>
      <c r="DT21" s="3">
        <v>2017</v>
      </c>
      <c r="DU21" s="3">
        <v>2037</v>
      </c>
      <c r="DV21" s="3">
        <v>2077</v>
      </c>
      <c r="DW21" s="3">
        <v>2075</v>
      </c>
      <c r="DX21" s="3">
        <v>2051</v>
      </c>
      <c r="DY21" s="3">
        <v>2056</v>
      </c>
      <c r="DZ21" s="3">
        <v>2078</v>
      </c>
      <c r="EA21" s="3">
        <v>1998</v>
      </c>
      <c r="EB21" s="3">
        <v>1998</v>
      </c>
      <c r="EC21" s="3">
        <v>2089</v>
      </c>
      <c r="ED21" s="3">
        <v>2180</v>
      </c>
      <c r="EE21" s="3">
        <v>2122</v>
      </c>
      <c r="EF21" s="3">
        <v>2062</v>
      </c>
      <c r="EG21" s="3">
        <v>2082</v>
      </c>
      <c r="EH21" s="3">
        <v>2052</v>
      </c>
      <c r="EI21" s="3">
        <v>2072</v>
      </c>
      <c r="EJ21" s="3">
        <v>2137</v>
      </c>
      <c r="EK21" s="3">
        <v>2077</v>
      </c>
      <c r="EL21" s="3">
        <v>2052</v>
      </c>
      <c r="EM21" s="3">
        <v>2099</v>
      </c>
      <c r="EN21" s="3">
        <v>2105</v>
      </c>
      <c r="EO21" s="3">
        <v>2188</v>
      </c>
      <c r="EP21" s="3">
        <v>2214</v>
      </c>
      <c r="EQ21" s="3">
        <v>2231</v>
      </c>
      <c r="ER21" s="3">
        <v>2205</v>
      </c>
      <c r="ES21" s="3">
        <v>2087</v>
      </c>
      <c r="ET21" s="3">
        <v>2022</v>
      </c>
      <c r="EU21" s="3">
        <v>2048</v>
      </c>
      <c r="EV21" s="3">
        <v>2033</v>
      </c>
      <c r="EW21" s="3">
        <v>2023</v>
      </c>
      <c r="EX21" s="3">
        <v>2004</v>
      </c>
      <c r="EY21" s="3">
        <v>1924</v>
      </c>
      <c r="EZ21" s="3">
        <v>2011</v>
      </c>
      <c r="FA21" s="3">
        <v>2045</v>
      </c>
      <c r="FB21" s="3">
        <v>2105</v>
      </c>
      <c r="FC21" s="3">
        <v>2054</v>
      </c>
      <c r="FD21" s="3">
        <v>2017</v>
      </c>
      <c r="FE21" s="3">
        <v>1853</v>
      </c>
      <c r="FF21" s="3">
        <v>1923</v>
      </c>
      <c r="FG21" s="3">
        <v>1993</v>
      </c>
      <c r="FH21" s="3">
        <v>2101</v>
      </c>
      <c r="FI21" s="3">
        <v>1974</v>
      </c>
      <c r="FJ21" s="3">
        <v>2011</v>
      </c>
      <c r="FK21" s="3">
        <v>2094</v>
      </c>
      <c r="FL21" s="3">
        <v>2079</v>
      </c>
      <c r="FM21" s="3">
        <v>2081</v>
      </c>
      <c r="FN21" s="3">
        <v>2109</v>
      </c>
      <c r="FO21" s="3">
        <v>2053</v>
      </c>
      <c r="FP21" s="3">
        <v>2090</v>
      </c>
      <c r="FQ21" s="3">
        <v>2119</v>
      </c>
      <c r="FR21" s="3">
        <v>2146</v>
      </c>
      <c r="FS21" s="3">
        <v>2189</v>
      </c>
      <c r="FT21" s="3">
        <v>2246</v>
      </c>
      <c r="FU21" s="3">
        <v>2267</v>
      </c>
      <c r="FV21" s="3">
        <v>2326</v>
      </c>
      <c r="FW21" s="3">
        <v>2358</v>
      </c>
      <c r="FX21" s="3">
        <v>2393</v>
      </c>
      <c r="FY21" s="3">
        <v>2358</v>
      </c>
      <c r="FZ21" s="3">
        <v>2497</v>
      </c>
      <c r="GA21" s="37">
        <f t="shared" si="0"/>
        <v>251</v>
      </c>
      <c r="GB21" s="25"/>
    </row>
    <row r="22" spans="1:184">
      <c r="A22" s="2" t="s">
        <v>20</v>
      </c>
      <c r="B22" s="36"/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7">
        <f t="shared" si="0"/>
        <v>0</v>
      </c>
      <c r="GB22" s="25"/>
    </row>
    <row r="23" spans="1:184">
      <c r="A23" s="2" t="s">
        <v>21</v>
      </c>
      <c r="B23" s="36"/>
      <c r="C23" s="3">
        <v>7.6</v>
      </c>
      <c r="D23" s="3">
        <v>7.6</v>
      </c>
      <c r="E23" s="3">
        <v>7.6</v>
      </c>
      <c r="F23" s="3">
        <v>7.6</v>
      </c>
      <c r="G23" s="3">
        <v>7.6</v>
      </c>
      <c r="H23" s="3">
        <v>7.6</v>
      </c>
      <c r="I23" s="3">
        <v>7.6</v>
      </c>
      <c r="J23" s="3">
        <v>7.6</v>
      </c>
      <c r="K23" s="3">
        <v>5.0999999999999996</v>
      </c>
      <c r="L23" s="3">
        <v>5.0999999999999996</v>
      </c>
      <c r="M23" s="3">
        <v>5.0999999999999996</v>
      </c>
      <c r="N23" s="3">
        <v>5.0999999999999996</v>
      </c>
      <c r="O23" s="3">
        <v>6.6</v>
      </c>
      <c r="P23" s="3">
        <v>6.6</v>
      </c>
      <c r="Q23" s="3">
        <v>6.6</v>
      </c>
      <c r="R23" s="3">
        <v>6.6</v>
      </c>
      <c r="S23" s="3">
        <v>6.6</v>
      </c>
      <c r="T23" s="3">
        <v>6.6</v>
      </c>
      <c r="U23" s="3">
        <v>6.6</v>
      </c>
      <c r="V23" s="3">
        <v>6.6</v>
      </c>
      <c r="W23" s="3">
        <v>6.6</v>
      </c>
      <c r="X23" s="3">
        <v>6.6</v>
      </c>
      <c r="Y23" s="3">
        <v>6.6</v>
      </c>
      <c r="Z23" s="3">
        <v>6.6</v>
      </c>
      <c r="AA23" s="3">
        <v>6</v>
      </c>
      <c r="AB23" s="3">
        <v>6</v>
      </c>
      <c r="AC23" s="3">
        <v>6</v>
      </c>
      <c r="AD23" s="3">
        <v>6</v>
      </c>
      <c r="AE23" s="3">
        <v>6</v>
      </c>
      <c r="AF23" s="3">
        <v>6</v>
      </c>
      <c r="AG23" s="3">
        <v>6</v>
      </c>
      <c r="AH23" s="3">
        <v>6</v>
      </c>
      <c r="AI23" s="3">
        <v>6</v>
      </c>
      <c r="AJ23" s="3">
        <v>6</v>
      </c>
      <c r="AK23" s="3">
        <v>6</v>
      </c>
      <c r="AL23" s="3">
        <v>6</v>
      </c>
      <c r="AM23" s="3">
        <v>6</v>
      </c>
      <c r="AN23" s="3">
        <v>6</v>
      </c>
      <c r="AO23" s="3">
        <v>6</v>
      </c>
      <c r="AP23" s="3">
        <v>6</v>
      </c>
      <c r="AQ23" s="3">
        <v>6</v>
      </c>
      <c r="AR23" s="3">
        <v>6</v>
      </c>
      <c r="AS23" s="3">
        <v>6</v>
      </c>
      <c r="AT23" s="3">
        <v>6</v>
      </c>
      <c r="AU23" s="3">
        <v>6</v>
      </c>
      <c r="AV23" s="3">
        <v>6</v>
      </c>
      <c r="AW23" s="3">
        <v>6</v>
      </c>
      <c r="AX23" s="3">
        <v>6</v>
      </c>
      <c r="AY23" s="3">
        <v>6</v>
      </c>
      <c r="AZ23" s="3">
        <v>6</v>
      </c>
      <c r="BA23" s="3">
        <v>6</v>
      </c>
      <c r="BB23" s="3">
        <v>6</v>
      </c>
      <c r="BC23" s="3">
        <v>6</v>
      </c>
      <c r="BD23" s="3">
        <v>6</v>
      </c>
      <c r="BE23" s="3">
        <v>6</v>
      </c>
      <c r="BF23" s="3">
        <v>6</v>
      </c>
      <c r="BG23" s="3">
        <v>6</v>
      </c>
      <c r="BH23" s="3">
        <v>6</v>
      </c>
      <c r="BI23" s="3">
        <v>3.5</v>
      </c>
      <c r="BJ23" s="3">
        <v>3.5</v>
      </c>
      <c r="BK23" s="3">
        <v>4</v>
      </c>
      <c r="BL23" s="3">
        <v>4</v>
      </c>
      <c r="BM23" s="3">
        <v>5</v>
      </c>
      <c r="BN23" s="3">
        <v>6</v>
      </c>
      <c r="BO23" s="3">
        <v>6</v>
      </c>
      <c r="BP23" s="3">
        <v>4</v>
      </c>
      <c r="BQ23" s="3">
        <v>4</v>
      </c>
      <c r="BR23" s="3">
        <v>4</v>
      </c>
      <c r="BS23" s="3">
        <v>4</v>
      </c>
      <c r="BT23" s="3">
        <v>4</v>
      </c>
      <c r="BU23" s="3">
        <v>4</v>
      </c>
      <c r="BV23" s="3">
        <v>4</v>
      </c>
      <c r="BW23" s="3">
        <v>3</v>
      </c>
      <c r="BX23" s="3">
        <v>3</v>
      </c>
      <c r="BY23" s="3">
        <v>3</v>
      </c>
      <c r="BZ23" s="3">
        <v>3</v>
      </c>
      <c r="CA23" s="3">
        <v>3</v>
      </c>
      <c r="CB23" s="3">
        <v>3</v>
      </c>
      <c r="CC23" s="3">
        <v>3</v>
      </c>
      <c r="CD23" s="3">
        <v>3</v>
      </c>
      <c r="CE23" s="3">
        <v>3</v>
      </c>
      <c r="CF23" s="3">
        <v>3.5</v>
      </c>
      <c r="CG23" s="3">
        <v>2.8</v>
      </c>
      <c r="CH23" s="3">
        <v>2.6</v>
      </c>
      <c r="CI23" s="3">
        <v>2.5</v>
      </c>
      <c r="CJ23" s="3">
        <v>2.2999999999999998</v>
      </c>
      <c r="CK23" s="3">
        <v>2.4</v>
      </c>
      <c r="CL23" s="3">
        <v>2.2999999999999998</v>
      </c>
      <c r="CM23" s="3">
        <v>2.4</v>
      </c>
      <c r="CN23" s="3">
        <v>2.4</v>
      </c>
      <c r="CO23" s="3">
        <v>2.7</v>
      </c>
      <c r="CP23" s="3">
        <v>2.7</v>
      </c>
      <c r="CQ23" s="3">
        <v>2.7</v>
      </c>
      <c r="CR23" s="3">
        <v>2.7</v>
      </c>
      <c r="CS23" s="3">
        <v>2.7</v>
      </c>
      <c r="CT23" s="3">
        <v>2.7</v>
      </c>
      <c r="CU23" s="3">
        <v>3.2</v>
      </c>
      <c r="CV23" s="3">
        <v>3</v>
      </c>
      <c r="CW23" s="3">
        <v>3.4</v>
      </c>
      <c r="CX23" s="3">
        <v>3.2</v>
      </c>
      <c r="CY23" s="3">
        <v>3.1</v>
      </c>
      <c r="CZ23" s="3">
        <v>3.1</v>
      </c>
      <c r="DA23" s="3">
        <v>2.9</v>
      </c>
      <c r="DB23" s="3">
        <v>2.8</v>
      </c>
      <c r="DC23" s="3">
        <v>3.1</v>
      </c>
      <c r="DD23" s="3">
        <v>3.2</v>
      </c>
      <c r="DE23" s="3">
        <v>3.1</v>
      </c>
      <c r="DF23" s="3">
        <v>3</v>
      </c>
      <c r="DG23" s="3">
        <v>3.4</v>
      </c>
      <c r="DH23" s="3">
        <v>3.7</v>
      </c>
      <c r="DI23" s="3">
        <v>3.8</v>
      </c>
      <c r="DJ23" s="3">
        <v>3.8</v>
      </c>
      <c r="DK23" s="3">
        <v>3.7</v>
      </c>
      <c r="DL23" s="3">
        <v>3.6</v>
      </c>
      <c r="DM23" s="3">
        <v>3.6</v>
      </c>
      <c r="DN23" s="3">
        <v>3.8</v>
      </c>
      <c r="DO23" s="3">
        <v>3.8</v>
      </c>
      <c r="DP23" s="3">
        <v>3.7</v>
      </c>
      <c r="DQ23" s="3">
        <v>3.6</v>
      </c>
      <c r="DR23" s="3">
        <v>3.7</v>
      </c>
      <c r="DS23" s="3">
        <v>4</v>
      </c>
      <c r="DT23" s="3">
        <v>4</v>
      </c>
      <c r="DU23" s="3">
        <v>4</v>
      </c>
      <c r="DV23" s="3">
        <v>5</v>
      </c>
      <c r="DW23" s="3">
        <v>4</v>
      </c>
      <c r="DX23" s="3">
        <v>4</v>
      </c>
      <c r="DY23" s="3">
        <v>4</v>
      </c>
      <c r="DZ23" s="3">
        <v>4</v>
      </c>
      <c r="EA23" s="3">
        <v>4</v>
      </c>
      <c r="EB23" s="3">
        <v>4</v>
      </c>
      <c r="EC23" s="3">
        <v>5</v>
      </c>
      <c r="ED23" s="3">
        <v>4</v>
      </c>
      <c r="EE23" s="3">
        <v>3</v>
      </c>
      <c r="EF23" s="3">
        <v>4</v>
      </c>
      <c r="EG23" s="3">
        <v>3</v>
      </c>
      <c r="EH23" s="3">
        <v>4</v>
      </c>
      <c r="EI23" s="3">
        <v>4</v>
      </c>
      <c r="EJ23" s="3">
        <v>4</v>
      </c>
      <c r="EK23" s="3">
        <v>5</v>
      </c>
      <c r="EL23" s="3">
        <v>5</v>
      </c>
      <c r="EM23" s="3">
        <v>5</v>
      </c>
      <c r="EN23" s="3">
        <v>6</v>
      </c>
      <c r="EO23" s="3">
        <v>6</v>
      </c>
      <c r="EP23" s="3">
        <v>6</v>
      </c>
      <c r="EQ23" s="3">
        <v>6</v>
      </c>
      <c r="ER23" s="3">
        <v>6</v>
      </c>
      <c r="ES23" s="3">
        <v>7</v>
      </c>
      <c r="ET23" s="3">
        <v>7</v>
      </c>
      <c r="EU23" s="3">
        <v>6</v>
      </c>
      <c r="EV23" s="3">
        <v>6</v>
      </c>
      <c r="EW23" s="3">
        <v>6</v>
      </c>
      <c r="EX23" s="3">
        <v>5</v>
      </c>
      <c r="EY23" s="3">
        <v>6</v>
      </c>
      <c r="EZ23" s="3">
        <v>5</v>
      </c>
      <c r="FA23" s="3">
        <v>6</v>
      </c>
      <c r="FB23" s="3">
        <v>7</v>
      </c>
      <c r="FC23" s="3">
        <v>7</v>
      </c>
      <c r="FD23" s="3">
        <v>7</v>
      </c>
      <c r="FE23" s="3">
        <v>8</v>
      </c>
      <c r="FF23" s="3">
        <v>8</v>
      </c>
      <c r="FG23" s="3">
        <v>7</v>
      </c>
      <c r="FH23" s="3">
        <v>6</v>
      </c>
      <c r="FI23" s="3">
        <v>6</v>
      </c>
      <c r="FJ23" s="3">
        <v>6</v>
      </c>
      <c r="FK23" s="3">
        <v>6</v>
      </c>
      <c r="FL23" s="3">
        <v>6</v>
      </c>
      <c r="FM23" s="3">
        <v>6</v>
      </c>
      <c r="FN23" s="3">
        <v>7</v>
      </c>
      <c r="FO23" s="3">
        <v>7</v>
      </c>
      <c r="FP23" s="3">
        <v>7</v>
      </c>
      <c r="FQ23" s="3">
        <v>7</v>
      </c>
      <c r="FR23" s="3">
        <v>7</v>
      </c>
      <c r="FS23" s="3">
        <v>7</v>
      </c>
      <c r="FT23" s="3">
        <v>6</v>
      </c>
      <c r="FU23" s="3">
        <v>7</v>
      </c>
      <c r="FV23" s="3">
        <v>7</v>
      </c>
      <c r="FW23" s="3">
        <v>7</v>
      </c>
      <c r="FX23" s="3">
        <v>6</v>
      </c>
      <c r="FY23" s="3">
        <v>6</v>
      </c>
      <c r="FZ23" s="3">
        <v>6</v>
      </c>
      <c r="GA23" s="37">
        <f t="shared" si="0"/>
        <v>0</v>
      </c>
      <c r="GB23" s="25"/>
    </row>
    <row r="24" spans="1:184">
      <c r="A24" s="2" t="s">
        <v>22</v>
      </c>
      <c r="B24" s="36"/>
      <c r="C24" s="3">
        <v>755</v>
      </c>
      <c r="D24" s="3">
        <v>705</v>
      </c>
      <c r="E24" s="3">
        <v>725</v>
      </c>
      <c r="F24" s="3">
        <v>725</v>
      </c>
      <c r="G24" s="3">
        <v>690</v>
      </c>
      <c r="H24" s="3">
        <v>705</v>
      </c>
      <c r="I24" s="3">
        <v>718</v>
      </c>
      <c r="J24" s="3">
        <v>640</v>
      </c>
      <c r="K24" s="3">
        <v>642</v>
      </c>
      <c r="L24" s="3">
        <v>595</v>
      </c>
      <c r="M24" s="3">
        <v>695</v>
      </c>
      <c r="N24" s="3">
        <v>693</v>
      </c>
      <c r="O24" s="3">
        <v>699</v>
      </c>
      <c r="P24" s="3">
        <v>636</v>
      </c>
      <c r="Q24" s="3">
        <v>581</v>
      </c>
      <c r="R24" s="3">
        <v>588</v>
      </c>
      <c r="S24" s="3">
        <v>586</v>
      </c>
      <c r="T24" s="3">
        <v>584</v>
      </c>
      <c r="U24" s="3">
        <v>620</v>
      </c>
      <c r="V24" s="3">
        <v>693</v>
      </c>
      <c r="W24" s="3">
        <v>695</v>
      </c>
      <c r="X24" s="3">
        <v>587</v>
      </c>
      <c r="Y24" s="3">
        <v>571</v>
      </c>
      <c r="Z24" s="3">
        <v>658</v>
      </c>
      <c r="AA24" s="3">
        <v>591</v>
      </c>
      <c r="AB24" s="3">
        <v>617</v>
      </c>
      <c r="AC24" s="3">
        <v>598</v>
      </c>
      <c r="AD24" s="3">
        <v>588</v>
      </c>
      <c r="AE24" s="3">
        <v>578</v>
      </c>
      <c r="AF24" s="3">
        <v>567</v>
      </c>
      <c r="AG24" s="3">
        <v>541</v>
      </c>
      <c r="AH24" s="3">
        <v>560</v>
      </c>
      <c r="AI24" s="3">
        <v>586</v>
      </c>
      <c r="AJ24" s="3">
        <v>573</v>
      </c>
      <c r="AK24" s="3">
        <v>562</v>
      </c>
      <c r="AL24" s="3">
        <v>566</v>
      </c>
      <c r="AM24" s="3">
        <v>563</v>
      </c>
      <c r="AN24" s="3">
        <v>548</v>
      </c>
      <c r="AO24" s="3">
        <v>558</v>
      </c>
      <c r="AP24" s="3">
        <v>563</v>
      </c>
      <c r="AQ24" s="3">
        <v>539</v>
      </c>
      <c r="AR24" s="3">
        <v>549</v>
      </c>
      <c r="AS24" s="3">
        <v>538</v>
      </c>
      <c r="AT24" s="3">
        <v>533</v>
      </c>
      <c r="AU24" s="3">
        <v>538</v>
      </c>
      <c r="AV24" s="3">
        <v>528</v>
      </c>
      <c r="AW24" s="3">
        <v>523</v>
      </c>
      <c r="AX24" s="3">
        <v>513</v>
      </c>
      <c r="AY24" s="3">
        <v>522</v>
      </c>
      <c r="AZ24" s="3">
        <v>519</v>
      </c>
      <c r="BA24" s="3">
        <v>518</v>
      </c>
      <c r="BB24" s="3">
        <v>533</v>
      </c>
      <c r="BC24" s="3">
        <v>531</v>
      </c>
      <c r="BD24" s="3">
        <v>535</v>
      </c>
      <c r="BE24" s="3">
        <v>538</v>
      </c>
      <c r="BF24" s="3">
        <v>536</v>
      </c>
      <c r="BG24" s="3">
        <v>526</v>
      </c>
      <c r="BH24" s="3">
        <v>529</v>
      </c>
      <c r="BI24" s="3">
        <v>530</v>
      </c>
      <c r="BJ24" s="3">
        <v>528</v>
      </c>
      <c r="BK24" s="3">
        <v>519</v>
      </c>
      <c r="BL24" s="3">
        <v>514</v>
      </c>
      <c r="BM24" s="3">
        <v>533</v>
      </c>
      <c r="BN24" s="3">
        <v>530</v>
      </c>
      <c r="BO24" s="3">
        <v>530</v>
      </c>
      <c r="BP24" s="3">
        <v>530</v>
      </c>
      <c r="BQ24" s="3">
        <v>517</v>
      </c>
      <c r="BR24" s="3">
        <v>527</v>
      </c>
      <c r="BS24" s="3">
        <v>534</v>
      </c>
      <c r="BT24" s="3">
        <v>527</v>
      </c>
      <c r="BU24" s="3">
        <v>525</v>
      </c>
      <c r="BV24" s="3">
        <v>522</v>
      </c>
      <c r="BW24" s="3">
        <v>521</v>
      </c>
      <c r="BX24" s="3">
        <v>533</v>
      </c>
      <c r="BY24" s="3">
        <v>535</v>
      </c>
      <c r="BZ24" s="3">
        <v>536</v>
      </c>
      <c r="CA24" s="3">
        <v>539</v>
      </c>
      <c r="CB24" s="3">
        <v>538</v>
      </c>
      <c r="CC24" s="3">
        <v>536</v>
      </c>
      <c r="CD24" s="3">
        <v>534</v>
      </c>
      <c r="CE24" s="3">
        <v>527</v>
      </c>
      <c r="CF24" s="3">
        <v>528</v>
      </c>
      <c r="CG24" s="3">
        <v>528</v>
      </c>
      <c r="CH24" s="3">
        <v>518</v>
      </c>
      <c r="CI24" s="3">
        <v>522</v>
      </c>
      <c r="CJ24" s="3">
        <v>516</v>
      </c>
      <c r="CK24" s="3">
        <v>519</v>
      </c>
      <c r="CL24" s="3">
        <v>525</v>
      </c>
      <c r="CM24" s="3">
        <v>522</v>
      </c>
      <c r="CN24" s="3">
        <v>522</v>
      </c>
      <c r="CO24" s="3">
        <v>523</v>
      </c>
      <c r="CP24" s="3">
        <v>527</v>
      </c>
      <c r="CQ24" s="3">
        <v>535</v>
      </c>
      <c r="CR24" s="3">
        <v>547</v>
      </c>
      <c r="CS24" s="3">
        <v>556</v>
      </c>
      <c r="CT24" s="3">
        <v>559</v>
      </c>
      <c r="CU24" s="3">
        <v>557</v>
      </c>
      <c r="CV24" s="3">
        <v>564</v>
      </c>
      <c r="CW24" s="3">
        <v>562</v>
      </c>
      <c r="CX24" s="3">
        <v>567</v>
      </c>
      <c r="CY24" s="3">
        <v>579</v>
      </c>
      <c r="CZ24" s="3">
        <v>581</v>
      </c>
      <c r="DA24" s="3">
        <v>587</v>
      </c>
      <c r="DB24" s="3">
        <v>601</v>
      </c>
      <c r="DC24" s="3">
        <v>612</v>
      </c>
      <c r="DD24" s="3">
        <v>623</v>
      </c>
      <c r="DE24" s="3">
        <v>623</v>
      </c>
      <c r="DF24" s="3">
        <v>604</v>
      </c>
      <c r="DG24" s="3">
        <v>617</v>
      </c>
      <c r="DH24" s="3">
        <v>646</v>
      </c>
      <c r="DI24" s="3">
        <v>647</v>
      </c>
      <c r="DJ24" s="3">
        <v>649</v>
      </c>
      <c r="DK24" s="3">
        <v>653</v>
      </c>
      <c r="DL24" s="3">
        <v>661</v>
      </c>
      <c r="DM24" s="3">
        <v>657</v>
      </c>
      <c r="DN24" s="3">
        <v>669</v>
      </c>
      <c r="DO24" s="3">
        <v>680</v>
      </c>
      <c r="DP24" s="3">
        <v>707</v>
      </c>
      <c r="DQ24" s="3">
        <v>725</v>
      </c>
      <c r="DR24" s="3">
        <v>735</v>
      </c>
      <c r="DS24" s="3">
        <v>742</v>
      </c>
      <c r="DT24" s="3">
        <v>759</v>
      </c>
      <c r="DU24" s="3">
        <v>766</v>
      </c>
      <c r="DV24" s="3">
        <v>777</v>
      </c>
      <c r="DW24" s="3">
        <v>777</v>
      </c>
      <c r="DX24" s="3">
        <v>783</v>
      </c>
      <c r="DY24" s="3">
        <v>783</v>
      </c>
      <c r="DZ24" s="3">
        <v>788</v>
      </c>
      <c r="EA24" s="3">
        <v>800</v>
      </c>
      <c r="EB24" s="3">
        <v>800</v>
      </c>
      <c r="EC24" s="3">
        <v>821</v>
      </c>
      <c r="ED24" s="3">
        <v>829</v>
      </c>
      <c r="EE24" s="3">
        <v>840</v>
      </c>
      <c r="EF24" s="3">
        <v>862</v>
      </c>
      <c r="EG24" s="3">
        <v>886</v>
      </c>
      <c r="EH24" s="3">
        <v>906</v>
      </c>
      <c r="EI24" s="3">
        <v>927</v>
      </c>
      <c r="EJ24" s="3">
        <v>939</v>
      </c>
      <c r="EK24" s="3">
        <v>929</v>
      </c>
      <c r="EL24" s="3">
        <v>952</v>
      </c>
      <c r="EM24" s="3">
        <v>891</v>
      </c>
      <c r="EN24" s="3">
        <v>940</v>
      </c>
      <c r="EO24" s="3">
        <v>965</v>
      </c>
      <c r="EP24" s="3">
        <v>930</v>
      </c>
      <c r="EQ24" s="3">
        <v>940</v>
      </c>
      <c r="ER24" s="3">
        <v>899</v>
      </c>
      <c r="ES24" s="3">
        <v>947</v>
      </c>
      <c r="ET24" s="3">
        <v>956</v>
      </c>
      <c r="EU24" s="3">
        <v>935</v>
      </c>
      <c r="EV24" s="3">
        <v>935</v>
      </c>
      <c r="EW24" s="3">
        <v>935</v>
      </c>
      <c r="EX24" s="3">
        <v>911</v>
      </c>
      <c r="EY24" s="3">
        <v>956</v>
      </c>
      <c r="EZ24" s="3">
        <v>961</v>
      </c>
      <c r="FA24" s="3">
        <v>970</v>
      </c>
      <c r="FB24" s="3">
        <v>984</v>
      </c>
      <c r="FC24" s="3">
        <v>1015</v>
      </c>
      <c r="FD24" s="3">
        <v>997</v>
      </c>
      <c r="FE24" s="3">
        <v>1012</v>
      </c>
      <c r="FF24" s="3">
        <v>1007</v>
      </c>
      <c r="FG24" s="3">
        <v>1013</v>
      </c>
      <c r="FH24" s="3">
        <v>974</v>
      </c>
      <c r="FI24" s="3">
        <v>1020</v>
      </c>
      <c r="FJ24" s="3">
        <v>1031</v>
      </c>
      <c r="FK24" s="3">
        <v>995</v>
      </c>
      <c r="FL24" s="3">
        <v>986</v>
      </c>
      <c r="FM24" s="3">
        <v>998</v>
      </c>
      <c r="FN24" s="3">
        <v>989</v>
      </c>
      <c r="FO24" s="3">
        <v>1014</v>
      </c>
      <c r="FP24" s="3">
        <v>1002</v>
      </c>
      <c r="FQ24" s="3">
        <v>977</v>
      </c>
      <c r="FR24" s="3">
        <v>938</v>
      </c>
      <c r="FS24" s="3">
        <v>952</v>
      </c>
      <c r="FT24" s="3">
        <v>1011</v>
      </c>
      <c r="FU24" s="3">
        <v>971</v>
      </c>
      <c r="FV24" s="3">
        <v>1002</v>
      </c>
      <c r="FW24" s="3">
        <v>996</v>
      </c>
      <c r="FX24" s="3">
        <v>1004</v>
      </c>
      <c r="FY24" s="3">
        <v>1004</v>
      </c>
      <c r="FZ24" s="3">
        <v>1009</v>
      </c>
      <c r="GA24" s="37">
        <f t="shared" si="0"/>
        <v>-2</v>
      </c>
      <c r="GB24" s="25"/>
    </row>
    <row r="25" spans="1:184">
      <c r="A25" s="2" t="s">
        <v>23</v>
      </c>
      <c r="B25" s="36"/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7">
        <f t="shared" si="0"/>
        <v>0</v>
      </c>
      <c r="GB25" s="25"/>
    </row>
    <row r="26" spans="1:184">
      <c r="A26" s="2" t="s">
        <v>24</v>
      </c>
      <c r="B26" s="36"/>
      <c r="C26" s="3">
        <v>40</v>
      </c>
      <c r="D26" s="3">
        <v>40</v>
      </c>
      <c r="E26" s="3">
        <v>40</v>
      </c>
      <c r="F26" s="3">
        <v>40</v>
      </c>
      <c r="G26" s="3">
        <v>40</v>
      </c>
      <c r="H26" s="3">
        <v>41</v>
      </c>
      <c r="I26" s="3">
        <v>41</v>
      </c>
      <c r="J26" s="3">
        <v>41</v>
      </c>
      <c r="K26" s="3">
        <v>41</v>
      </c>
      <c r="L26" s="3">
        <v>41</v>
      </c>
      <c r="M26" s="3">
        <v>42</v>
      </c>
      <c r="N26" s="3">
        <v>42</v>
      </c>
      <c r="O26" s="3">
        <v>53</v>
      </c>
      <c r="P26" s="3">
        <v>53</v>
      </c>
      <c r="Q26" s="3">
        <v>53</v>
      </c>
      <c r="R26" s="3">
        <v>50</v>
      </c>
      <c r="S26" s="3">
        <v>50</v>
      </c>
      <c r="T26" s="3">
        <v>50</v>
      </c>
      <c r="U26" s="3">
        <v>50</v>
      </c>
      <c r="V26" s="3">
        <v>50</v>
      </c>
      <c r="W26" s="3">
        <v>48</v>
      </c>
      <c r="X26" s="3">
        <v>48</v>
      </c>
      <c r="Y26" s="3">
        <v>48</v>
      </c>
      <c r="Z26" s="3">
        <v>48</v>
      </c>
      <c r="AA26" s="3">
        <v>39</v>
      </c>
      <c r="AB26" s="3">
        <v>39</v>
      </c>
      <c r="AC26" s="3">
        <v>39</v>
      </c>
      <c r="AD26" s="3">
        <v>44</v>
      </c>
      <c r="AE26" s="3">
        <v>44</v>
      </c>
      <c r="AF26" s="3">
        <v>44</v>
      </c>
      <c r="AG26" s="3">
        <v>50</v>
      </c>
      <c r="AH26" s="3">
        <v>50</v>
      </c>
      <c r="AI26" s="3">
        <v>54</v>
      </c>
      <c r="AJ26" s="3">
        <v>54</v>
      </c>
      <c r="AK26" s="3">
        <v>55</v>
      </c>
      <c r="AL26" s="3">
        <v>55</v>
      </c>
      <c r="AM26" s="3">
        <v>55</v>
      </c>
      <c r="AN26" s="3">
        <v>55</v>
      </c>
      <c r="AO26" s="3">
        <v>55</v>
      </c>
      <c r="AP26" s="3">
        <v>55</v>
      </c>
      <c r="AQ26" s="3">
        <v>55</v>
      </c>
      <c r="AR26" s="3">
        <v>55</v>
      </c>
      <c r="AS26" s="3">
        <v>55</v>
      </c>
      <c r="AT26" s="3">
        <v>55</v>
      </c>
      <c r="AU26" s="3">
        <v>55</v>
      </c>
      <c r="AV26" s="3">
        <v>55</v>
      </c>
      <c r="AW26" s="3">
        <v>56</v>
      </c>
      <c r="AX26" s="3">
        <v>56</v>
      </c>
      <c r="AY26" s="3">
        <v>58</v>
      </c>
      <c r="AZ26" s="3">
        <v>58</v>
      </c>
      <c r="BA26" s="3">
        <v>58</v>
      </c>
      <c r="BB26" s="3">
        <v>58</v>
      </c>
      <c r="BC26" s="3">
        <v>58</v>
      </c>
      <c r="BD26" s="3">
        <v>58</v>
      </c>
      <c r="BE26" s="3">
        <v>58</v>
      </c>
      <c r="BF26" s="3">
        <v>58</v>
      </c>
      <c r="BG26" s="3">
        <v>58</v>
      </c>
      <c r="BH26" s="3">
        <v>58</v>
      </c>
      <c r="BI26" s="3">
        <v>58</v>
      </c>
      <c r="BJ26" s="3">
        <v>58</v>
      </c>
      <c r="BK26" s="3">
        <v>52</v>
      </c>
      <c r="BL26" s="3">
        <v>52</v>
      </c>
      <c r="BM26" s="3">
        <v>52</v>
      </c>
      <c r="BN26" s="3">
        <v>52</v>
      </c>
      <c r="BO26" s="3">
        <v>52</v>
      </c>
      <c r="BP26" s="3">
        <v>52</v>
      </c>
      <c r="BQ26" s="3">
        <v>52</v>
      </c>
      <c r="BR26" s="3">
        <v>52</v>
      </c>
      <c r="BS26" s="3">
        <v>52</v>
      </c>
      <c r="BT26" s="3">
        <v>52</v>
      </c>
      <c r="BU26" s="3">
        <v>52</v>
      </c>
      <c r="BV26" s="3">
        <v>52</v>
      </c>
      <c r="BW26" s="3">
        <v>52</v>
      </c>
      <c r="BX26" s="3">
        <v>52</v>
      </c>
      <c r="BY26" s="3">
        <v>52</v>
      </c>
      <c r="BZ26" s="3">
        <v>52</v>
      </c>
      <c r="CA26" s="3">
        <v>52</v>
      </c>
      <c r="CB26" s="3">
        <v>52</v>
      </c>
      <c r="CC26" s="3">
        <v>52</v>
      </c>
      <c r="CD26" s="3">
        <v>52</v>
      </c>
      <c r="CE26" s="3">
        <v>52</v>
      </c>
      <c r="CF26" s="3">
        <v>52</v>
      </c>
      <c r="CG26" s="3">
        <v>52</v>
      </c>
      <c r="CH26" s="3">
        <v>52</v>
      </c>
      <c r="CI26" s="3">
        <v>51</v>
      </c>
      <c r="CJ26" s="3">
        <v>51</v>
      </c>
      <c r="CK26" s="3">
        <v>51</v>
      </c>
      <c r="CL26" s="3">
        <v>51</v>
      </c>
      <c r="CM26" s="3">
        <v>51</v>
      </c>
      <c r="CN26" s="3">
        <v>51</v>
      </c>
      <c r="CO26" s="3">
        <v>51</v>
      </c>
      <c r="CP26" s="3">
        <v>51</v>
      </c>
      <c r="CQ26" s="3">
        <v>51</v>
      </c>
      <c r="CR26" s="3">
        <v>51</v>
      </c>
      <c r="CS26" s="3">
        <v>51</v>
      </c>
      <c r="CT26" s="3">
        <v>51</v>
      </c>
      <c r="CU26" s="3">
        <v>52</v>
      </c>
      <c r="CV26" s="3">
        <v>52</v>
      </c>
      <c r="CW26" s="3">
        <v>52</v>
      </c>
      <c r="CX26" s="3">
        <v>52</v>
      </c>
      <c r="CY26" s="3">
        <v>52</v>
      </c>
      <c r="CZ26" s="3">
        <v>52</v>
      </c>
      <c r="DA26" s="3">
        <v>52</v>
      </c>
      <c r="DB26" s="3">
        <v>52</v>
      </c>
      <c r="DC26" s="3">
        <v>52</v>
      </c>
      <c r="DD26" s="3">
        <v>52</v>
      </c>
      <c r="DE26" s="3">
        <v>52</v>
      </c>
      <c r="DF26" s="3">
        <v>52</v>
      </c>
      <c r="DG26" s="3">
        <v>48</v>
      </c>
      <c r="DH26" s="3">
        <v>48</v>
      </c>
      <c r="DI26" s="3">
        <v>48</v>
      </c>
      <c r="DJ26" s="3">
        <v>48</v>
      </c>
      <c r="DK26" s="3">
        <v>48</v>
      </c>
      <c r="DL26" s="3">
        <v>48</v>
      </c>
      <c r="DM26" s="3">
        <v>48</v>
      </c>
      <c r="DN26" s="3">
        <v>48</v>
      </c>
      <c r="DO26" s="3">
        <v>48</v>
      </c>
      <c r="DP26" s="3">
        <v>48</v>
      </c>
      <c r="DQ26" s="3">
        <v>48</v>
      </c>
      <c r="DR26" s="3">
        <v>48</v>
      </c>
      <c r="DS26" s="3">
        <v>53</v>
      </c>
      <c r="DT26" s="3">
        <v>53</v>
      </c>
      <c r="DU26" s="3">
        <v>53</v>
      </c>
      <c r="DV26" s="3">
        <v>53</v>
      </c>
      <c r="DW26" s="3">
        <v>53</v>
      </c>
      <c r="DX26" s="3">
        <v>53</v>
      </c>
      <c r="DY26" s="3">
        <v>53</v>
      </c>
      <c r="DZ26" s="3">
        <v>53</v>
      </c>
      <c r="EA26" s="3">
        <v>53</v>
      </c>
      <c r="EB26" s="3">
        <v>53</v>
      </c>
      <c r="EC26" s="3">
        <v>53</v>
      </c>
      <c r="ED26" s="3">
        <v>53</v>
      </c>
      <c r="EE26" s="3">
        <v>55</v>
      </c>
      <c r="EF26" s="3">
        <v>55</v>
      </c>
      <c r="EG26" s="3">
        <v>55</v>
      </c>
      <c r="EH26" s="3">
        <v>55</v>
      </c>
      <c r="EI26" s="3">
        <v>55</v>
      </c>
      <c r="EJ26" s="3">
        <v>55</v>
      </c>
      <c r="EK26" s="3">
        <v>55</v>
      </c>
      <c r="EL26" s="3">
        <v>55</v>
      </c>
      <c r="EM26" s="3">
        <v>55</v>
      </c>
      <c r="EN26" s="3">
        <v>55</v>
      </c>
      <c r="EO26" s="3">
        <v>55</v>
      </c>
      <c r="EP26" s="3">
        <v>55</v>
      </c>
      <c r="EQ26" s="3">
        <v>55</v>
      </c>
      <c r="ER26" s="3">
        <v>55</v>
      </c>
      <c r="ES26" s="3">
        <v>55</v>
      </c>
      <c r="ET26" s="3">
        <v>55</v>
      </c>
      <c r="EU26" s="3">
        <v>55</v>
      </c>
      <c r="EV26" s="3">
        <v>50</v>
      </c>
      <c r="EW26" s="3">
        <v>50</v>
      </c>
      <c r="EX26" s="3">
        <v>50</v>
      </c>
      <c r="EY26" s="3">
        <v>50</v>
      </c>
      <c r="EZ26" s="3">
        <v>50</v>
      </c>
      <c r="FA26" s="3">
        <v>50</v>
      </c>
      <c r="FB26" s="3">
        <v>50</v>
      </c>
      <c r="FC26" s="3">
        <v>50</v>
      </c>
      <c r="FD26" s="3">
        <v>50</v>
      </c>
      <c r="FE26" s="3">
        <v>50</v>
      </c>
      <c r="FF26" s="3">
        <v>50</v>
      </c>
      <c r="FG26" s="3">
        <v>50</v>
      </c>
      <c r="FH26" s="3">
        <v>50</v>
      </c>
      <c r="FI26" s="3">
        <v>50</v>
      </c>
      <c r="FJ26" s="3">
        <v>50</v>
      </c>
      <c r="FK26" s="3">
        <v>50</v>
      </c>
      <c r="FL26" s="3">
        <v>50</v>
      </c>
      <c r="FM26" s="3">
        <v>50</v>
      </c>
      <c r="FN26" s="3">
        <v>50</v>
      </c>
      <c r="FO26" s="3">
        <v>50</v>
      </c>
      <c r="FP26" s="3">
        <v>50</v>
      </c>
      <c r="FQ26" s="3">
        <v>50</v>
      </c>
      <c r="FR26" s="3">
        <v>50</v>
      </c>
      <c r="FS26" s="3">
        <v>50</v>
      </c>
      <c r="FT26" s="3">
        <v>50</v>
      </c>
      <c r="FU26" s="3">
        <v>50</v>
      </c>
      <c r="FV26" s="3">
        <v>50</v>
      </c>
      <c r="FW26" s="3">
        <v>50</v>
      </c>
      <c r="FX26" s="3">
        <v>50</v>
      </c>
      <c r="FY26" s="3">
        <v>50</v>
      </c>
      <c r="FZ26" s="3">
        <v>50</v>
      </c>
      <c r="GA26" s="37">
        <f t="shared" si="0"/>
        <v>0</v>
      </c>
      <c r="GB26" s="25"/>
    </row>
    <row r="27" spans="1:184">
      <c r="A27" s="2" t="s">
        <v>25</v>
      </c>
      <c r="B27" s="36"/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7">
        <f t="shared" si="0"/>
        <v>0</v>
      </c>
      <c r="GB27" s="25"/>
    </row>
    <row r="28" spans="1:184">
      <c r="A28" s="2" t="s">
        <v>26</v>
      </c>
      <c r="B28" s="36"/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0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7">
        <f t="shared" si="0"/>
        <v>0</v>
      </c>
      <c r="GB28" s="25"/>
    </row>
    <row r="29" spans="1:184">
      <c r="A29" s="2" t="s">
        <v>27</v>
      </c>
      <c r="B29" s="36"/>
      <c r="C29" s="3">
        <v>390</v>
      </c>
      <c r="D29" s="3">
        <v>390</v>
      </c>
      <c r="E29" s="3">
        <v>390</v>
      </c>
      <c r="F29" s="3">
        <v>375</v>
      </c>
      <c r="G29" s="3">
        <v>370</v>
      </c>
      <c r="H29" s="3">
        <v>373</v>
      </c>
      <c r="I29" s="3">
        <v>401</v>
      </c>
      <c r="J29" s="3">
        <v>410</v>
      </c>
      <c r="K29" s="3">
        <v>425</v>
      </c>
      <c r="L29" s="3">
        <v>420</v>
      </c>
      <c r="M29" s="3">
        <v>415</v>
      </c>
      <c r="N29" s="3">
        <v>380</v>
      </c>
      <c r="O29" s="3">
        <v>420</v>
      </c>
      <c r="P29" s="3">
        <v>408</v>
      </c>
      <c r="Q29" s="3">
        <v>425</v>
      </c>
      <c r="R29" s="3">
        <v>425</v>
      </c>
      <c r="S29" s="3">
        <v>420</v>
      </c>
      <c r="T29" s="3">
        <v>424</v>
      </c>
      <c r="U29" s="3">
        <v>406</v>
      </c>
      <c r="V29" s="3">
        <v>408</v>
      </c>
      <c r="W29" s="3">
        <v>404</v>
      </c>
      <c r="X29" s="3">
        <v>401</v>
      </c>
      <c r="Y29" s="3">
        <v>402</v>
      </c>
      <c r="Z29" s="3">
        <v>403</v>
      </c>
      <c r="AA29" s="3">
        <v>390</v>
      </c>
      <c r="AB29" s="3">
        <v>383</v>
      </c>
      <c r="AC29" s="3">
        <v>391</v>
      </c>
      <c r="AD29" s="3">
        <v>389</v>
      </c>
      <c r="AE29" s="3">
        <v>388</v>
      </c>
      <c r="AF29" s="3">
        <v>390</v>
      </c>
      <c r="AG29" s="3">
        <v>402</v>
      </c>
      <c r="AH29" s="3">
        <v>396</v>
      </c>
      <c r="AI29" s="3">
        <v>407</v>
      </c>
      <c r="AJ29" s="3">
        <v>393</v>
      </c>
      <c r="AK29" s="3">
        <v>392</v>
      </c>
      <c r="AL29" s="3">
        <v>392</v>
      </c>
      <c r="AM29" s="3">
        <v>385</v>
      </c>
      <c r="AN29" s="3">
        <v>375</v>
      </c>
      <c r="AO29" s="3">
        <v>370</v>
      </c>
      <c r="AP29" s="3">
        <v>385</v>
      </c>
      <c r="AQ29" s="3">
        <v>330</v>
      </c>
      <c r="AR29" s="3">
        <v>357</v>
      </c>
      <c r="AS29" s="3">
        <v>375</v>
      </c>
      <c r="AT29" s="3">
        <v>380</v>
      </c>
      <c r="AU29" s="3">
        <v>477</v>
      </c>
      <c r="AV29" s="3">
        <v>480</v>
      </c>
      <c r="AW29" s="3">
        <v>497</v>
      </c>
      <c r="AX29" s="3">
        <v>520</v>
      </c>
      <c r="AY29" s="3">
        <v>503</v>
      </c>
      <c r="AZ29" s="3">
        <v>530</v>
      </c>
      <c r="BA29" s="3">
        <v>510</v>
      </c>
      <c r="BB29" s="3">
        <v>533</v>
      </c>
      <c r="BC29" s="3">
        <v>540</v>
      </c>
      <c r="BD29" s="3">
        <v>529</v>
      </c>
      <c r="BE29" s="3">
        <v>532</v>
      </c>
      <c r="BF29" s="3">
        <v>532</v>
      </c>
      <c r="BG29" s="3">
        <v>532</v>
      </c>
      <c r="BH29" s="3">
        <v>537</v>
      </c>
      <c r="BI29" s="3">
        <v>534</v>
      </c>
      <c r="BJ29" s="3">
        <v>529</v>
      </c>
      <c r="BK29" s="3">
        <v>532</v>
      </c>
      <c r="BL29" s="3">
        <v>537</v>
      </c>
      <c r="BM29" s="3">
        <v>528</v>
      </c>
      <c r="BN29" s="3">
        <v>523</v>
      </c>
      <c r="BO29" s="3">
        <v>526</v>
      </c>
      <c r="BP29" s="3">
        <v>548</v>
      </c>
      <c r="BQ29" s="3">
        <v>548</v>
      </c>
      <c r="BR29" s="3">
        <v>477</v>
      </c>
      <c r="BS29" s="3">
        <v>542</v>
      </c>
      <c r="BT29" s="3">
        <v>534</v>
      </c>
      <c r="BU29" s="3">
        <v>535</v>
      </c>
      <c r="BV29" s="3">
        <v>555</v>
      </c>
      <c r="BW29" s="3">
        <v>553</v>
      </c>
      <c r="BX29" s="3">
        <v>551</v>
      </c>
      <c r="BY29" s="3">
        <v>528</v>
      </c>
      <c r="BZ29" s="3">
        <v>546</v>
      </c>
      <c r="CA29" s="3">
        <v>547</v>
      </c>
      <c r="CB29" s="3">
        <v>536</v>
      </c>
      <c r="CC29" s="3">
        <v>543</v>
      </c>
      <c r="CD29" s="3">
        <v>544</v>
      </c>
      <c r="CE29" s="3">
        <v>533</v>
      </c>
      <c r="CF29" s="3">
        <v>519</v>
      </c>
      <c r="CG29" s="3">
        <v>511</v>
      </c>
      <c r="CH29" s="3">
        <v>516</v>
      </c>
      <c r="CI29" s="3">
        <v>517</v>
      </c>
      <c r="CJ29" s="3">
        <v>507</v>
      </c>
      <c r="CK29" s="3">
        <v>482</v>
      </c>
      <c r="CL29" s="3">
        <v>502</v>
      </c>
      <c r="CM29" s="3">
        <v>512</v>
      </c>
      <c r="CN29" s="3">
        <v>515</v>
      </c>
      <c r="CO29" s="3">
        <v>510</v>
      </c>
      <c r="CP29" s="3">
        <v>508</v>
      </c>
      <c r="CQ29" s="3">
        <v>517</v>
      </c>
      <c r="CR29" s="3">
        <v>514</v>
      </c>
      <c r="CS29" s="3">
        <v>518</v>
      </c>
      <c r="CT29" s="3">
        <v>532</v>
      </c>
      <c r="CU29" s="3">
        <v>520</v>
      </c>
      <c r="CV29" s="3">
        <v>519</v>
      </c>
      <c r="CW29" s="3">
        <v>508</v>
      </c>
      <c r="CX29" s="3">
        <v>510</v>
      </c>
      <c r="CY29" s="3">
        <v>499</v>
      </c>
      <c r="CZ29" s="3">
        <v>495</v>
      </c>
      <c r="DA29" s="3">
        <v>498</v>
      </c>
      <c r="DB29" s="3">
        <v>503</v>
      </c>
      <c r="DC29" s="3">
        <v>498</v>
      </c>
      <c r="DD29" s="3">
        <v>497</v>
      </c>
      <c r="DE29" s="3">
        <v>502</v>
      </c>
      <c r="DF29" s="3">
        <v>508</v>
      </c>
      <c r="DG29" s="3">
        <v>504</v>
      </c>
      <c r="DH29" s="3">
        <v>498</v>
      </c>
      <c r="DI29" s="3">
        <v>497</v>
      </c>
      <c r="DJ29" s="3">
        <v>495</v>
      </c>
      <c r="DK29" s="3">
        <v>486</v>
      </c>
      <c r="DL29" s="3">
        <v>491</v>
      </c>
      <c r="DM29" s="3">
        <v>483</v>
      </c>
      <c r="DN29" s="3">
        <v>477</v>
      </c>
      <c r="DO29" s="3">
        <v>475</v>
      </c>
      <c r="DP29" s="3">
        <v>475</v>
      </c>
      <c r="DQ29" s="3">
        <v>477</v>
      </c>
      <c r="DR29" s="3">
        <v>470</v>
      </c>
      <c r="DS29" s="3">
        <v>464</v>
      </c>
      <c r="DT29" s="3">
        <v>470</v>
      </c>
      <c r="DU29" s="3">
        <v>478</v>
      </c>
      <c r="DV29" s="3">
        <v>480</v>
      </c>
      <c r="DW29" s="3">
        <v>478</v>
      </c>
      <c r="DX29" s="3">
        <v>491</v>
      </c>
      <c r="DY29" s="3">
        <v>492</v>
      </c>
      <c r="DZ29" s="3">
        <v>485</v>
      </c>
      <c r="EA29" s="3">
        <v>490</v>
      </c>
      <c r="EB29" s="3">
        <v>497</v>
      </c>
      <c r="EC29" s="3">
        <v>508</v>
      </c>
      <c r="ED29" s="3">
        <v>499</v>
      </c>
      <c r="EE29" s="3">
        <v>500</v>
      </c>
      <c r="EF29" s="3">
        <v>509</v>
      </c>
      <c r="EG29" s="3">
        <v>501</v>
      </c>
      <c r="EH29" s="3">
        <v>504</v>
      </c>
      <c r="EI29" s="3">
        <v>497</v>
      </c>
      <c r="EJ29" s="3">
        <v>495</v>
      </c>
      <c r="EK29" s="3">
        <v>492</v>
      </c>
      <c r="EL29" s="3">
        <v>495</v>
      </c>
      <c r="EM29" s="3">
        <v>496</v>
      </c>
      <c r="EN29" s="3">
        <v>502</v>
      </c>
      <c r="EO29" s="3">
        <v>504</v>
      </c>
      <c r="EP29" s="3">
        <v>501</v>
      </c>
      <c r="EQ29" s="3">
        <v>504</v>
      </c>
      <c r="ER29" s="3">
        <v>503</v>
      </c>
      <c r="ES29" s="3">
        <v>499</v>
      </c>
      <c r="ET29" s="3">
        <v>500</v>
      </c>
      <c r="EU29" s="3">
        <v>498</v>
      </c>
      <c r="EV29" s="3">
        <v>502</v>
      </c>
      <c r="EW29" s="3">
        <v>508</v>
      </c>
      <c r="EX29" s="3">
        <v>512</v>
      </c>
      <c r="EY29" s="3">
        <v>506</v>
      </c>
      <c r="EZ29" s="3">
        <v>503</v>
      </c>
      <c r="FA29" s="3">
        <v>504</v>
      </c>
      <c r="FB29" s="3">
        <v>503</v>
      </c>
      <c r="FC29" s="3">
        <v>505</v>
      </c>
      <c r="FD29" s="3">
        <v>506</v>
      </c>
      <c r="FE29" s="3">
        <v>504</v>
      </c>
      <c r="FF29" s="3">
        <v>516</v>
      </c>
      <c r="FG29" s="3">
        <v>522</v>
      </c>
      <c r="FH29" s="3">
        <v>524</v>
      </c>
      <c r="FI29" s="3">
        <v>530</v>
      </c>
      <c r="FJ29" s="3">
        <v>537</v>
      </c>
      <c r="FK29" s="3">
        <v>535</v>
      </c>
      <c r="FL29" s="3">
        <v>540</v>
      </c>
      <c r="FM29" s="3">
        <v>545</v>
      </c>
      <c r="FN29" s="3">
        <v>548</v>
      </c>
      <c r="FO29" s="3">
        <v>550</v>
      </c>
      <c r="FP29" s="3">
        <v>551</v>
      </c>
      <c r="FQ29" s="3">
        <v>557</v>
      </c>
      <c r="FR29" s="3">
        <v>560</v>
      </c>
      <c r="FS29" s="3">
        <v>554</v>
      </c>
      <c r="FT29" s="3">
        <v>555</v>
      </c>
      <c r="FU29" s="3">
        <v>558</v>
      </c>
      <c r="FV29" s="3">
        <v>558</v>
      </c>
      <c r="FW29" s="3">
        <v>551</v>
      </c>
      <c r="FX29" s="3">
        <v>557</v>
      </c>
      <c r="FY29" s="3">
        <v>563</v>
      </c>
      <c r="FZ29" s="3">
        <v>561</v>
      </c>
      <c r="GA29" s="37">
        <f t="shared" si="0"/>
        <v>6</v>
      </c>
      <c r="GB29" s="25"/>
    </row>
    <row r="30" spans="1:184">
      <c r="A30" s="2" t="s">
        <v>28</v>
      </c>
      <c r="B30" s="36"/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7">
        <f t="shared" si="0"/>
        <v>0</v>
      </c>
      <c r="GB30" s="25"/>
    </row>
    <row r="31" spans="1:184">
      <c r="A31" s="2" t="s">
        <v>29</v>
      </c>
      <c r="B31" s="36"/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7">
        <f t="shared" si="0"/>
        <v>0</v>
      </c>
      <c r="GB31" s="25"/>
    </row>
    <row r="32" spans="1:184">
      <c r="A32" s="2" t="s">
        <v>30</v>
      </c>
      <c r="B32" s="36"/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7">
        <f t="shared" si="0"/>
        <v>0</v>
      </c>
      <c r="GB32" s="25"/>
    </row>
    <row r="33" spans="1:184">
      <c r="A33" s="2" t="s">
        <v>31</v>
      </c>
      <c r="B33" s="36"/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7">
        <f t="shared" si="0"/>
        <v>0</v>
      </c>
      <c r="GB33" s="25"/>
    </row>
    <row r="34" spans="1:184">
      <c r="A34" s="2" t="s">
        <v>32</v>
      </c>
      <c r="B34" s="36"/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7">
        <f t="shared" si="0"/>
        <v>0</v>
      </c>
      <c r="GB34" s="25"/>
    </row>
    <row r="35" spans="1:184">
      <c r="A35" s="2" t="s">
        <v>33</v>
      </c>
      <c r="B35" s="36"/>
      <c r="C35" s="3">
        <v>22</v>
      </c>
      <c r="D35" s="3">
        <v>22</v>
      </c>
      <c r="E35" s="3">
        <v>22</v>
      </c>
      <c r="F35" s="3">
        <v>22</v>
      </c>
      <c r="G35" s="3">
        <v>22</v>
      </c>
      <c r="H35" s="3">
        <v>22</v>
      </c>
      <c r="I35" s="3">
        <v>22</v>
      </c>
      <c r="J35" s="3">
        <v>22</v>
      </c>
      <c r="K35" s="3">
        <v>18</v>
      </c>
      <c r="L35" s="3">
        <v>18</v>
      </c>
      <c r="M35" s="3">
        <v>18</v>
      </c>
      <c r="N35" s="3">
        <v>18</v>
      </c>
      <c r="O35" s="3">
        <v>22</v>
      </c>
      <c r="P35" s="3">
        <v>22</v>
      </c>
      <c r="Q35" s="3">
        <v>22</v>
      </c>
      <c r="R35" s="3">
        <v>22</v>
      </c>
      <c r="S35" s="3">
        <v>22</v>
      </c>
      <c r="T35" s="3">
        <v>21</v>
      </c>
      <c r="U35" s="3">
        <v>21</v>
      </c>
      <c r="V35" s="3">
        <v>21</v>
      </c>
      <c r="W35" s="3">
        <v>21</v>
      </c>
      <c r="X35" s="3">
        <v>21</v>
      </c>
      <c r="Y35" s="3">
        <v>21</v>
      </c>
      <c r="Z35" s="3">
        <v>21</v>
      </c>
      <c r="AA35" s="3">
        <v>19</v>
      </c>
      <c r="AB35" s="3">
        <v>19</v>
      </c>
      <c r="AC35" s="3">
        <v>19</v>
      </c>
      <c r="AD35" s="3">
        <v>18</v>
      </c>
      <c r="AE35" s="3">
        <v>18</v>
      </c>
      <c r="AF35" s="3">
        <v>18</v>
      </c>
      <c r="AG35" s="3">
        <v>18</v>
      </c>
      <c r="AH35" s="3">
        <v>18</v>
      </c>
      <c r="AI35" s="3">
        <v>18</v>
      </c>
      <c r="AJ35" s="3">
        <v>17</v>
      </c>
      <c r="AK35" s="3">
        <v>17</v>
      </c>
      <c r="AL35" s="3">
        <v>17</v>
      </c>
      <c r="AM35" s="3">
        <v>28</v>
      </c>
      <c r="AN35" s="3">
        <v>14</v>
      </c>
      <c r="AO35" s="3">
        <v>26</v>
      </c>
      <c r="AP35" s="3">
        <v>20</v>
      </c>
      <c r="AQ35" s="3">
        <v>26</v>
      </c>
      <c r="AR35" s="3">
        <v>27</v>
      </c>
      <c r="AS35" s="3">
        <v>21</v>
      </c>
      <c r="AT35" s="3">
        <v>26</v>
      </c>
      <c r="AU35" s="3">
        <v>14</v>
      </c>
      <c r="AV35" s="3">
        <v>20</v>
      </c>
      <c r="AW35" s="3">
        <v>22</v>
      </c>
      <c r="AX35" s="3">
        <v>19</v>
      </c>
      <c r="AY35" s="3">
        <v>20</v>
      </c>
      <c r="AZ35" s="3">
        <v>22</v>
      </c>
      <c r="BA35" s="3">
        <v>26</v>
      </c>
      <c r="BB35" s="3">
        <v>20</v>
      </c>
      <c r="BC35" s="3">
        <v>14</v>
      </c>
      <c r="BD35" s="3">
        <v>20</v>
      </c>
      <c r="BE35" s="3">
        <v>21</v>
      </c>
      <c r="BF35" s="3">
        <v>21</v>
      </c>
      <c r="BG35" s="3">
        <v>21</v>
      </c>
      <c r="BH35" s="3">
        <v>15</v>
      </c>
      <c r="BI35" s="3">
        <v>22</v>
      </c>
      <c r="BJ35" s="3">
        <v>16</v>
      </c>
      <c r="BK35" s="3">
        <v>17</v>
      </c>
      <c r="BL35" s="3">
        <v>19</v>
      </c>
      <c r="BM35" s="3">
        <v>17</v>
      </c>
      <c r="BN35" s="3">
        <v>17</v>
      </c>
      <c r="BO35" s="3">
        <v>17</v>
      </c>
      <c r="BP35" s="3">
        <v>17</v>
      </c>
      <c r="BQ35" s="3">
        <v>17</v>
      </c>
      <c r="BR35" s="3">
        <v>17</v>
      </c>
      <c r="BS35" s="3">
        <v>17</v>
      </c>
      <c r="BT35" s="3">
        <v>17</v>
      </c>
      <c r="BU35" s="3">
        <v>17</v>
      </c>
      <c r="BV35" s="3">
        <v>17</v>
      </c>
      <c r="BW35" s="3">
        <v>19</v>
      </c>
      <c r="BX35" s="3">
        <v>21</v>
      </c>
      <c r="BY35" s="3">
        <v>22</v>
      </c>
      <c r="BZ35" s="3">
        <v>22</v>
      </c>
      <c r="CA35" s="3">
        <v>22</v>
      </c>
      <c r="CB35" s="3">
        <v>22</v>
      </c>
      <c r="CC35" s="3">
        <v>21</v>
      </c>
      <c r="CD35" s="3">
        <v>21</v>
      </c>
      <c r="CE35" s="3">
        <v>21</v>
      </c>
      <c r="CF35" s="3">
        <v>21</v>
      </c>
      <c r="CG35" s="3">
        <v>15</v>
      </c>
      <c r="CH35" s="3">
        <v>15</v>
      </c>
      <c r="CI35" s="3">
        <v>15</v>
      </c>
      <c r="CJ35" s="3">
        <v>17</v>
      </c>
      <c r="CK35" s="3">
        <v>18</v>
      </c>
      <c r="CL35" s="3">
        <v>16</v>
      </c>
      <c r="CM35" s="3">
        <v>17</v>
      </c>
      <c r="CN35" s="3">
        <v>16</v>
      </c>
      <c r="CO35" s="3">
        <v>16</v>
      </c>
      <c r="CP35" s="3">
        <v>15</v>
      </c>
      <c r="CQ35" s="3">
        <v>15</v>
      </c>
      <c r="CR35" s="3">
        <v>15</v>
      </c>
      <c r="CS35" s="3">
        <v>16</v>
      </c>
      <c r="CT35" s="3">
        <v>16</v>
      </c>
      <c r="CU35" s="3">
        <v>16</v>
      </c>
      <c r="CV35" s="3">
        <v>16</v>
      </c>
      <c r="CW35" s="3">
        <v>14</v>
      </c>
      <c r="CX35" s="3">
        <v>16</v>
      </c>
      <c r="CY35" s="3">
        <v>16</v>
      </c>
      <c r="CZ35" s="3">
        <v>16</v>
      </c>
      <c r="DA35" s="3">
        <v>16</v>
      </c>
      <c r="DB35" s="3">
        <v>17</v>
      </c>
      <c r="DC35" s="3">
        <v>15</v>
      </c>
      <c r="DD35" s="3">
        <v>15</v>
      </c>
      <c r="DE35" s="3">
        <v>16</v>
      </c>
      <c r="DF35" s="3">
        <v>16</v>
      </c>
      <c r="DG35" s="3">
        <v>14</v>
      </c>
      <c r="DH35" s="3">
        <v>14</v>
      </c>
      <c r="DI35" s="3">
        <v>14</v>
      </c>
      <c r="DJ35" s="3">
        <v>14</v>
      </c>
      <c r="DK35" s="3">
        <v>14</v>
      </c>
      <c r="DL35" s="3">
        <v>14</v>
      </c>
      <c r="DM35" s="3">
        <v>14</v>
      </c>
      <c r="DN35" s="3">
        <v>14</v>
      </c>
      <c r="DO35" s="3">
        <v>14</v>
      </c>
      <c r="DP35" s="3">
        <v>14</v>
      </c>
      <c r="DQ35" s="3">
        <v>14</v>
      </c>
      <c r="DR35" s="3">
        <v>14</v>
      </c>
      <c r="DS35" s="3">
        <v>12</v>
      </c>
      <c r="DT35" s="3">
        <v>12</v>
      </c>
      <c r="DU35" s="3">
        <v>13</v>
      </c>
      <c r="DV35" s="3">
        <v>12</v>
      </c>
      <c r="DW35" s="3">
        <v>12</v>
      </c>
      <c r="DX35" s="3">
        <v>12</v>
      </c>
      <c r="DY35" s="3">
        <v>12</v>
      </c>
      <c r="DZ35" s="3">
        <v>12</v>
      </c>
      <c r="EA35" s="3">
        <v>11</v>
      </c>
      <c r="EB35" s="3">
        <v>12</v>
      </c>
      <c r="EC35" s="3">
        <v>11</v>
      </c>
      <c r="ED35" s="3">
        <v>11</v>
      </c>
      <c r="EE35" s="3">
        <v>11</v>
      </c>
      <c r="EF35" s="3">
        <v>12</v>
      </c>
      <c r="EG35" s="3">
        <v>11</v>
      </c>
      <c r="EH35" s="3">
        <v>11</v>
      </c>
      <c r="EI35" s="3">
        <v>11</v>
      </c>
      <c r="EJ35" s="3">
        <v>11</v>
      </c>
      <c r="EK35" s="3">
        <v>11</v>
      </c>
      <c r="EL35" s="3">
        <v>11</v>
      </c>
      <c r="EM35" s="3">
        <v>11</v>
      </c>
      <c r="EN35" s="3">
        <v>10</v>
      </c>
      <c r="EO35" s="3">
        <v>11</v>
      </c>
      <c r="EP35" s="3">
        <v>10</v>
      </c>
      <c r="EQ35" s="3">
        <v>10</v>
      </c>
      <c r="ER35" s="3">
        <v>12</v>
      </c>
      <c r="ES35" s="3">
        <v>11</v>
      </c>
      <c r="ET35" s="3">
        <v>11</v>
      </c>
      <c r="EU35" s="3">
        <v>11</v>
      </c>
      <c r="EV35" s="3">
        <v>10</v>
      </c>
      <c r="EW35" s="3">
        <v>11</v>
      </c>
      <c r="EX35" s="3">
        <v>10</v>
      </c>
      <c r="EY35" s="3">
        <v>10</v>
      </c>
      <c r="EZ35" s="3">
        <v>9.5</v>
      </c>
      <c r="FA35" s="3">
        <v>9.8000000000000007</v>
      </c>
      <c r="FB35" s="3">
        <v>11</v>
      </c>
      <c r="FC35" s="3">
        <v>10</v>
      </c>
      <c r="FD35" s="3">
        <v>11</v>
      </c>
      <c r="FE35" s="3">
        <v>9.6999999999999993</v>
      </c>
      <c r="FF35" s="3">
        <v>10</v>
      </c>
      <c r="FG35" s="3">
        <v>9.8000000000000007</v>
      </c>
      <c r="FH35" s="3">
        <v>9.9</v>
      </c>
      <c r="FI35" s="3">
        <v>9.6999999999999993</v>
      </c>
      <c r="FJ35" s="3">
        <v>10</v>
      </c>
      <c r="FK35" s="3">
        <v>9.6</v>
      </c>
      <c r="FL35" s="3">
        <v>9.8000000000000007</v>
      </c>
      <c r="FM35" s="3">
        <v>9.6</v>
      </c>
      <c r="FN35" s="3">
        <v>10</v>
      </c>
      <c r="FO35" s="3">
        <v>9.5</v>
      </c>
      <c r="FP35" s="3">
        <v>9.9</v>
      </c>
      <c r="FQ35" s="3">
        <v>11</v>
      </c>
      <c r="FR35" s="3">
        <v>10</v>
      </c>
      <c r="FS35" s="3">
        <v>9.6</v>
      </c>
      <c r="FT35" s="3">
        <v>10</v>
      </c>
      <c r="FU35" s="3">
        <v>9.6999999999999993</v>
      </c>
      <c r="FV35" s="3">
        <v>10</v>
      </c>
      <c r="FW35" s="3">
        <v>9.9</v>
      </c>
      <c r="FX35" s="3">
        <v>8.6999999999999993</v>
      </c>
      <c r="FY35" s="3">
        <v>11</v>
      </c>
      <c r="FZ35" s="3">
        <v>10</v>
      </c>
      <c r="GA35" s="37">
        <f t="shared" si="0"/>
        <v>0</v>
      </c>
      <c r="GB35" s="25"/>
    </row>
    <row r="36" spans="1:184">
      <c r="A36" s="2" t="s">
        <v>34</v>
      </c>
      <c r="B36" s="36"/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0</v>
      </c>
      <c r="CS36" s="3">
        <v>0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7">
        <f t="shared" si="0"/>
        <v>0</v>
      </c>
      <c r="GB36" s="25"/>
    </row>
    <row r="37" spans="1:184">
      <c r="A37" s="2" t="s">
        <v>35</v>
      </c>
      <c r="B37" s="36"/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0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7">
        <f t="shared" si="0"/>
        <v>0</v>
      </c>
      <c r="GB37" s="25"/>
    </row>
    <row r="38" spans="1:184">
      <c r="A38" s="2" t="s">
        <v>36</v>
      </c>
      <c r="B38" s="36"/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7">
        <f t="shared" si="0"/>
        <v>0</v>
      </c>
      <c r="GB38" s="25"/>
    </row>
    <row r="39" spans="1:184">
      <c r="A39" s="2" t="s">
        <v>37</v>
      </c>
      <c r="B39" s="36"/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7">
        <f t="shared" si="0"/>
        <v>0</v>
      </c>
      <c r="GB39" s="25"/>
    </row>
    <row r="40" spans="1:184">
      <c r="A40" s="2" t="s">
        <v>38</v>
      </c>
      <c r="B40" s="36"/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7">
        <f t="shared" si="0"/>
        <v>0</v>
      </c>
      <c r="GB40" s="25"/>
    </row>
    <row r="41" spans="1:184">
      <c r="A41" s="2" t="s">
        <v>39</v>
      </c>
      <c r="B41" s="36"/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7">
        <f t="shared" si="0"/>
        <v>0</v>
      </c>
      <c r="GB41" s="25"/>
    </row>
    <row r="42" spans="1:184">
      <c r="A42" s="2" t="s">
        <v>40</v>
      </c>
      <c r="B42" s="36"/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7">
        <f t="shared" si="0"/>
        <v>0</v>
      </c>
      <c r="GB42" s="25"/>
    </row>
    <row r="43" spans="1:184">
      <c r="A43" s="2" t="s">
        <v>41</v>
      </c>
      <c r="B43" s="36"/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7">
        <f t="shared" si="0"/>
        <v>0</v>
      </c>
      <c r="GB43" s="25"/>
    </row>
    <row r="44" spans="1:184">
      <c r="A44" s="2" t="s">
        <v>42</v>
      </c>
      <c r="B44" s="36"/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7">
        <f t="shared" si="0"/>
        <v>0</v>
      </c>
      <c r="GB44" s="25"/>
    </row>
    <row r="45" spans="1:184">
      <c r="A45" s="2" t="s">
        <v>43</v>
      </c>
      <c r="B45" s="36"/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7">
        <f t="shared" si="0"/>
        <v>0</v>
      </c>
      <c r="GB45" s="25"/>
    </row>
    <row r="46" spans="1:184">
      <c r="A46" s="2" t="s">
        <v>44</v>
      </c>
      <c r="B46" s="36"/>
      <c r="C46" s="3">
        <v>95</v>
      </c>
      <c r="D46" s="3">
        <v>95</v>
      </c>
      <c r="E46" s="3">
        <v>94</v>
      </c>
      <c r="F46" s="3">
        <v>93</v>
      </c>
      <c r="G46" s="3">
        <v>93</v>
      </c>
      <c r="H46" s="3">
        <v>97</v>
      </c>
      <c r="I46" s="3">
        <v>99</v>
      </c>
      <c r="J46" s="3">
        <v>100</v>
      </c>
      <c r="K46" s="3">
        <v>97</v>
      </c>
      <c r="L46" s="3">
        <v>96</v>
      </c>
      <c r="M46" s="3">
        <v>97</v>
      </c>
      <c r="N46" s="3">
        <v>95</v>
      </c>
      <c r="O46" s="3">
        <v>97</v>
      </c>
      <c r="P46" s="3">
        <v>96</v>
      </c>
      <c r="Q46" s="3">
        <v>95</v>
      </c>
      <c r="R46" s="3">
        <v>95</v>
      </c>
      <c r="S46" s="3">
        <v>94</v>
      </c>
      <c r="T46" s="3">
        <v>93</v>
      </c>
      <c r="U46" s="3">
        <v>92</v>
      </c>
      <c r="V46" s="3">
        <v>92</v>
      </c>
      <c r="W46" s="3">
        <v>91</v>
      </c>
      <c r="X46" s="3">
        <v>90</v>
      </c>
      <c r="Y46" s="3">
        <v>89</v>
      </c>
      <c r="Z46" s="3">
        <v>89</v>
      </c>
      <c r="AA46" s="3">
        <v>86</v>
      </c>
      <c r="AB46" s="3">
        <v>85</v>
      </c>
      <c r="AC46" s="3">
        <v>85</v>
      </c>
      <c r="AD46" s="3">
        <v>95</v>
      </c>
      <c r="AE46" s="3">
        <v>97</v>
      </c>
      <c r="AF46" s="3">
        <v>94</v>
      </c>
      <c r="AG46" s="3">
        <v>94</v>
      </c>
      <c r="AH46" s="3">
        <v>95</v>
      </c>
      <c r="AI46" s="3">
        <v>95</v>
      </c>
      <c r="AJ46" s="3">
        <v>95</v>
      </c>
      <c r="AK46" s="3">
        <v>96</v>
      </c>
      <c r="AL46" s="3">
        <v>95</v>
      </c>
      <c r="AM46" s="3">
        <v>90</v>
      </c>
      <c r="AN46" s="3">
        <v>90</v>
      </c>
      <c r="AO46" s="3">
        <v>90</v>
      </c>
      <c r="AP46" s="3">
        <v>90</v>
      </c>
      <c r="AQ46" s="3">
        <v>90</v>
      </c>
      <c r="AR46" s="3">
        <v>90</v>
      </c>
      <c r="AS46" s="3">
        <v>85</v>
      </c>
      <c r="AT46" s="3">
        <v>84</v>
      </c>
      <c r="AU46" s="3">
        <v>85</v>
      </c>
      <c r="AV46" s="3">
        <v>86</v>
      </c>
      <c r="AW46" s="3">
        <v>85</v>
      </c>
      <c r="AX46" s="3">
        <v>82</v>
      </c>
      <c r="AY46" s="3">
        <v>83</v>
      </c>
      <c r="AZ46" s="3">
        <v>81</v>
      </c>
      <c r="BA46" s="3">
        <v>80</v>
      </c>
      <c r="BB46" s="3">
        <v>80</v>
      </c>
      <c r="BC46" s="3">
        <v>80</v>
      </c>
      <c r="BD46" s="3">
        <v>81</v>
      </c>
      <c r="BE46" s="3">
        <v>81</v>
      </c>
      <c r="BF46" s="3">
        <v>80</v>
      </c>
      <c r="BG46" s="3">
        <v>79</v>
      </c>
      <c r="BH46" s="3">
        <v>79</v>
      </c>
      <c r="BI46" s="3">
        <v>75</v>
      </c>
      <c r="BJ46" s="3">
        <v>78</v>
      </c>
      <c r="BK46" s="3">
        <v>74</v>
      </c>
      <c r="BL46" s="3">
        <v>76</v>
      </c>
      <c r="BM46" s="3">
        <v>74</v>
      </c>
      <c r="BN46" s="3">
        <v>76</v>
      </c>
      <c r="BO46" s="3">
        <v>75</v>
      </c>
      <c r="BP46" s="3">
        <v>77</v>
      </c>
      <c r="BQ46" s="3">
        <v>76</v>
      </c>
      <c r="BR46" s="3">
        <v>77</v>
      </c>
      <c r="BS46" s="3">
        <v>76</v>
      </c>
      <c r="BT46" s="3">
        <v>76</v>
      </c>
      <c r="BU46" s="3">
        <v>75</v>
      </c>
      <c r="BV46" s="3">
        <v>74</v>
      </c>
      <c r="BW46" s="3">
        <v>74</v>
      </c>
      <c r="BX46" s="3">
        <v>75</v>
      </c>
      <c r="BY46" s="3">
        <v>76</v>
      </c>
      <c r="BZ46" s="3">
        <v>77</v>
      </c>
      <c r="CA46" s="3">
        <v>77</v>
      </c>
      <c r="CB46" s="3">
        <v>81</v>
      </c>
      <c r="CC46" s="3">
        <v>81</v>
      </c>
      <c r="CD46" s="3">
        <v>82</v>
      </c>
      <c r="CE46" s="3">
        <v>78</v>
      </c>
      <c r="CF46" s="3">
        <v>67</v>
      </c>
      <c r="CG46" s="3">
        <v>81</v>
      </c>
      <c r="CH46" s="3">
        <v>82</v>
      </c>
      <c r="CI46" s="3">
        <v>80</v>
      </c>
      <c r="CJ46" s="3">
        <v>79</v>
      </c>
      <c r="CK46" s="3">
        <v>73</v>
      </c>
      <c r="CL46" s="3">
        <v>79</v>
      </c>
      <c r="CM46" s="3">
        <v>79</v>
      </c>
      <c r="CN46" s="3">
        <v>77</v>
      </c>
      <c r="CO46" s="3">
        <v>76</v>
      </c>
      <c r="CP46" s="3">
        <v>76</v>
      </c>
      <c r="CQ46" s="3">
        <v>76</v>
      </c>
      <c r="CR46" s="3">
        <v>76</v>
      </c>
      <c r="CS46" s="3">
        <v>75</v>
      </c>
      <c r="CT46" s="3">
        <v>79</v>
      </c>
      <c r="CU46" s="3">
        <v>77</v>
      </c>
      <c r="CV46" s="3">
        <v>77</v>
      </c>
      <c r="CW46" s="3">
        <v>68</v>
      </c>
      <c r="CX46" s="3">
        <v>75</v>
      </c>
      <c r="CY46" s="3">
        <v>73</v>
      </c>
      <c r="CZ46" s="3">
        <v>75</v>
      </c>
      <c r="DA46" s="3">
        <v>81</v>
      </c>
      <c r="DB46" s="3">
        <v>79</v>
      </c>
      <c r="DC46" s="3">
        <v>77</v>
      </c>
      <c r="DD46" s="3">
        <v>76</v>
      </c>
      <c r="DE46" s="3">
        <v>82</v>
      </c>
      <c r="DF46" s="3">
        <v>79</v>
      </c>
      <c r="DG46" s="3">
        <v>80</v>
      </c>
      <c r="DH46" s="3">
        <v>73</v>
      </c>
      <c r="DI46" s="3">
        <v>74</v>
      </c>
      <c r="DJ46" s="3">
        <v>72</v>
      </c>
      <c r="DK46" s="3">
        <v>64</v>
      </c>
      <c r="DL46" s="3">
        <v>62</v>
      </c>
      <c r="DM46" s="3">
        <v>71</v>
      </c>
      <c r="DN46" s="3">
        <v>69</v>
      </c>
      <c r="DO46" s="3">
        <v>73</v>
      </c>
      <c r="DP46" s="3">
        <v>71</v>
      </c>
      <c r="DQ46" s="3">
        <v>72</v>
      </c>
      <c r="DR46" s="3">
        <v>71</v>
      </c>
      <c r="DS46" s="3">
        <v>73</v>
      </c>
      <c r="DT46" s="3">
        <v>76</v>
      </c>
      <c r="DU46" s="3">
        <v>73</v>
      </c>
      <c r="DV46" s="3">
        <v>74</v>
      </c>
      <c r="DW46" s="3">
        <v>70</v>
      </c>
      <c r="DX46" s="3">
        <v>68</v>
      </c>
      <c r="DY46" s="3">
        <v>71</v>
      </c>
      <c r="DZ46" s="3">
        <v>71</v>
      </c>
      <c r="EA46" s="3">
        <v>77</v>
      </c>
      <c r="EB46" s="3">
        <v>74</v>
      </c>
      <c r="EC46" s="3">
        <v>71</v>
      </c>
      <c r="ED46" s="3">
        <v>74</v>
      </c>
      <c r="EE46" s="3">
        <v>71</v>
      </c>
      <c r="EF46" s="3">
        <v>70</v>
      </c>
      <c r="EG46" s="3">
        <v>74</v>
      </c>
      <c r="EH46" s="3">
        <v>68</v>
      </c>
      <c r="EI46" s="3">
        <v>69</v>
      </c>
      <c r="EJ46" s="3">
        <v>70</v>
      </c>
      <c r="EK46" s="3">
        <v>69</v>
      </c>
      <c r="EL46" s="3">
        <v>66</v>
      </c>
      <c r="EM46" s="3">
        <v>69</v>
      </c>
      <c r="EN46" s="3">
        <v>71</v>
      </c>
      <c r="EO46" s="3">
        <v>69</v>
      </c>
      <c r="EP46" s="3">
        <v>69</v>
      </c>
      <c r="EQ46" s="3">
        <v>68</v>
      </c>
      <c r="ER46" s="3">
        <v>68</v>
      </c>
      <c r="ES46" s="3">
        <v>66</v>
      </c>
      <c r="ET46" s="3">
        <v>69</v>
      </c>
      <c r="EU46" s="3">
        <v>65</v>
      </c>
      <c r="EV46" s="3">
        <v>66</v>
      </c>
      <c r="EW46" s="3">
        <v>68</v>
      </c>
      <c r="EX46" s="3">
        <v>67</v>
      </c>
      <c r="EY46" s="3">
        <v>66</v>
      </c>
      <c r="EZ46" s="3">
        <v>65</v>
      </c>
      <c r="FA46" s="3">
        <v>67</v>
      </c>
      <c r="FB46" s="3">
        <v>64</v>
      </c>
      <c r="FC46" s="3">
        <v>62</v>
      </c>
      <c r="FD46" s="3">
        <v>64</v>
      </c>
      <c r="FE46" s="3">
        <v>62</v>
      </c>
      <c r="FF46" s="3">
        <v>63</v>
      </c>
      <c r="FG46" s="3">
        <v>64</v>
      </c>
      <c r="FH46" s="3">
        <v>64</v>
      </c>
      <c r="FI46" s="3">
        <v>62</v>
      </c>
      <c r="FJ46" s="3">
        <v>61</v>
      </c>
      <c r="FK46" s="3">
        <v>63</v>
      </c>
      <c r="FL46" s="3">
        <v>58</v>
      </c>
      <c r="FM46" s="3">
        <v>64</v>
      </c>
      <c r="FN46" s="3">
        <v>67</v>
      </c>
      <c r="FO46" s="3">
        <v>64</v>
      </c>
      <c r="FP46" s="3">
        <v>70</v>
      </c>
      <c r="FQ46" s="3">
        <v>74</v>
      </c>
      <c r="FR46" s="3">
        <v>67</v>
      </c>
      <c r="FS46" s="3">
        <v>69</v>
      </c>
      <c r="FT46" s="3">
        <v>72</v>
      </c>
      <c r="FU46" s="3">
        <v>68</v>
      </c>
      <c r="FV46" s="3">
        <v>69</v>
      </c>
      <c r="FW46" s="3">
        <v>70</v>
      </c>
      <c r="FX46" s="3">
        <v>72</v>
      </c>
      <c r="FY46" s="3">
        <v>70</v>
      </c>
      <c r="FZ46" s="3">
        <v>67</v>
      </c>
      <c r="GA46" s="37">
        <f t="shared" si="0"/>
        <v>-5</v>
      </c>
      <c r="GB46" s="25"/>
    </row>
    <row r="47" spans="1:184">
      <c r="A47" s="2" t="s">
        <v>45</v>
      </c>
      <c r="B47" s="36"/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3.3</v>
      </c>
      <c r="ER47" s="3">
        <v>3.3</v>
      </c>
      <c r="ES47" s="3">
        <v>3.3</v>
      </c>
      <c r="ET47" s="3">
        <v>3.3</v>
      </c>
      <c r="EU47" s="3">
        <v>3.3</v>
      </c>
      <c r="EV47" s="3">
        <v>3.3</v>
      </c>
      <c r="EW47" s="3">
        <v>3.3</v>
      </c>
      <c r="EX47" s="3">
        <v>3.3</v>
      </c>
      <c r="EY47" s="3">
        <v>3.3</v>
      </c>
      <c r="EZ47" s="3">
        <v>3.3</v>
      </c>
      <c r="FA47" s="3">
        <v>3.3</v>
      </c>
      <c r="FB47" s="3">
        <v>3.3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7">
        <f t="shared" si="0"/>
        <v>0</v>
      </c>
      <c r="GB47" s="25"/>
    </row>
    <row r="48" spans="1:184">
      <c r="A48" s="2" t="s">
        <v>46</v>
      </c>
      <c r="B48" s="36"/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7">
        <f t="shared" si="0"/>
        <v>0</v>
      </c>
      <c r="GB48" s="25"/>
    </row>
    <row r="49" spans="1:184">
      <c r="A49" s="2" t="s">
        <v>47</v>
      </c>
      <c r="B49" s="36"/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7">
        <f t="shared" si="0"/>
        <v>0</v>
      </c>
      <c r="GB49" s="25"/>
    </row>
    <row r="50" spans="1:184">
      <c r="A50" s="2" t="s">
        <v>48</v>
      </c>
      <c r="B50" s="36"/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0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7">
        <f t="shared" si="0"/>
        <v>0</v>
      </c>
      <c r="GB50" s="25"/>
    </row>
    <row r="51" spans="1:184">
      <c r="A51" s="2" t="s">
        <v>49</v>
      </c>
      <c r="B51" s="36"/>
      <c r="C51" s="3">
        <v>10</v>
      </c>
      <c r="D51" s="3">
        <v>10</v>
      </c>
      <c r="E51" s="3">
        <v>10</v>
      </c>
      <c r="F51" s="3">
        <v>10</v>
      </c>
      <c r="G51" s="3">
        <v>10</v>
      </c>
      <c r="H51" s="3">
        <v>10</v>
      </c>
      <c r="I51" s="3">
        <v>10</v>
      </c>
      <c r="J51" s="3">
        <v>10</v>
      </c>
      <c r="K51" s="3">
        <v>10</v>
      </c>
      <c r="L51" s="3">
        <v>10</v>
      </c>
      <c r="M51" s="3">
        <v>10</v>
      </c>
      <c r="N51" s="3">
        <v>10</v>
      </c>
      <c r="O51" s="3">
        <v>10</v>
      </c>
      <c r="P51" s="3">
        <v>10</v>
      </c>
      <c r="Q51" s="3">
        <v>10</v>
      </c>
      <c r="R51" s="3">
        <v>10</v>
      </c>
      <c r="S51" s="3">
        <v>10</v>
      </c>
      <c r="T51" s="3">
        <v>10</v>
      </c>
      <c r="U51" s="3">
        <v>10</v>
      </c>
      <c r="V51" s="3">
        <v>10</v>
      </c>
      <c r="W51" s="3">
        <v>10</v>
      </c>
      <c r="X51" s="3">
        <v>10</v>
      </c>
      <c r="Y51" s="3">
        <v>10</v>
      </c>
      <c r="Z51" s="3">
        <v>10</v>
      </c>
      <c r="AA51" s="3">
        <v>10</v>
      </c>
      <c r="AB51" s="3">
        <v>10</v>
      </c>
      <c r="AC51" s="3">
        <v>10</v>
      </c>
      <c r="AD51" s="3">
        <v>10</v>
      </c>
      <c r="AE51" s="3">
        <v>10</v>
      </c>
      <c r="AF51" s="3">
        <v>10</v>
      </c>
      <c r="AG51" s="3">
        <v>10</v>
      </c>
      <c r="AH51" s="3">
        <v>10</v>
      </c>
      <c r="AI51" s="3">
        <v>10</v>
      </c>
      <c r="AJ51" s="3">
        <v>10</v>
      </c>
      <c r="AK51" s="3">
        <v>10</v>
      </c>
      <c r="AL51" s="3">
        <v>10</v>
      </c>
      <c r="AM51" s="3">
        <v>10</v>
      </c>
      <c r="AN51" s="3">
        <v>10</v>
      </c>
      <c r="AO51" s="3">
        <v>10</v>
      </c>
      <c r="AP51" s="3">
        <v>10</v>
      </c>
      <c r="AQ51" s="3">
        <v>10</v>
      </c>
      <c r="AR51" s="3">
        <v>10</v>
      </c>
      <c r="AS51" s="3">
        <v>10</v>
      </c>
      <c r="AT51" s="3">
        <v>10</v>
      </c>
      <c r="AU51" s="3">
        <v>10</v>
      </c>
      <c r="AV51" s="3">
        <v>10</v>
      </c>
      <c r="AW51" s="3">
        <v>10</v>
      </c>
      <c r="AX51" s="3">
        <v>10</v>
      </c>
      <c r="AY51" s="3">
        <v>10</v>
      </c>
      <c r="AZ51" s="3">
        <v>10</v>
      </c>
      <c r="BA51" s="3">
        <v>10</v>
      </c>
      <c r="BB51" s="3">
        <v>10</v>
      </c>
      <c r="BC51" s="3">
        <v>10</v>
      </c>
      <c r="BD51" s="3">
        <v>10</v>
      </c>
      <c r="BE51" s="3">
        <v>10</v>
      </c>
      <c r="BF51" s="3">
        <v>10</v>
      </c>
      <c r="BG51" s="3">
        <v>10</v>
      </c>
      <c r="BH51" s="3">
        <v>10</v>
      </c>
      <c r="BI51" s="3">
        <v>10</v>
      </c>
      <c r="BJ51" s="3">
        <v>10</v>
      </c>
      <c r="BK51" s="3">
        <v>10</v>
      </c>
      <c r="BL51" s="3">
        <v>10</v>
      </c>
      <c r="BM51" s="3">
        <v>10</v>
      </c>
      <c r="BN51" s="3">
        <v>10</v>
      </c>
      <c r="BO51" s="3">
        <v>10</v>
      </c>
      <c r="BP51" s="3">
        <v>10</v>
      </c>
      <c r="BQ51" s="3">
        <v>10</v>
      </c>
      <c r="BR51" s="3">
        <v>10</v>
      </c>
      <c r="BS51" s="3">
        <v>10</v>
      </c>
      <c r="BT51" s="3">
        <v>10</v>
      </c>
      <c r="BU51" s="3">
        <v>10</v>
      </c>
      <c r="BV51" s="3">
        <v>10</v>
      </c>
      <c r="BW51" s="3">
        <v>10</v>
      </c>
      <c r="BX51" s="3">
        <v>10</v>
      </c>
      <c r="BY51" s="3">
        <v>10</v>
      </c>
      <c r="BZ51" s="3">
        <v>13</v>
      </c>
      <c r="CA51" s="3">
        <v>13</v>
      </c>
      <c r="CB51" s="3">
        <v>13</v>
      </c>
      <c r="CC51" s="3">
        <v>13</v>
      </c>
      <c r="CD51" s="3">
        <v>13</v>
      </c>
      <c r="CE51" s="3">
        <v>13</v>
      </c>
      <c r="CF51" s="3">
        <v>10</v>
      </c>
      <c r="CG51" s="3">
        <v>10</v>
      </c>
      <c r="CH51" s="3">
        <v>11</v>
      </c>
      <c r="CI51" s="3">
        <v>12</v>
      </c>
      <c r="CJ51" s="3">
        <v>14</v>
      </c>
      <c r="CK51" s="3">
        <v>14</v>
      </c>
      <c r="CL51" s="3">
        <v>14</v>
      </c>
      <c r="CM51" s="3">
        <v>13</v>
      </c>
      <c r="CN51" s="3">
        <v>12</v>
      </c>
      <c r="CO51" s="3">
        <v>14</v>
      </c>
      <c r="CP51" s="3">
        <v>14</v>
      </c>
      <c r="CQ51" s="3">
        <v>14</v>
      </c>
      <c r="CR51" s="3">
        <v>14</v>
      </c>
      <c r="CS51" s="3">
        <v>14</v>
      </c>
      <c r="CT51" s="3">
        <v>14</v>
      </c>
      <c r="CU51" s="3">
        <v>14</v>
      </c>
      <c r="CV51" s="3">
        <v>16</v>
      </c>
      <c r="CW51" s="3">
        <v>16</v>
      </c>
      <c r="CX51" s="3">
        <v>16</v>
      </c>
      <c r="CY51" s="3">
        <v>16</v>
      </c>
      <c r="CZ51" s="3">
        <v>16</v>
      </c>
      <c r="DA51" s="3">
        <v>16</v>
      </c>
      <c r="DB51" s="3">
        <v>16</v>
      </c>
      <c r="DC51" s="3">
        <v>16</v>
      </c>
      <c r="DD51" s="3">
        <v>16</v>
      </c>
      <c r="DE51" s="3">
        <v>16</v>
      </c>
      <c r="DF51" s="3">
        <v>16</v>
      </c>
      <c r="DG51" s="3">
        <v>16</v>
      </c>
      <c r="DH51" s="3">
        <v>16</v>
      </c>
      <c r="DI51" s="3">
        <v>16</v>
      </c>
      <c r="DJ51" s="3">
        <v>16</v>
      </c>
      <c r="DK51" s="3">
        <v>16</v>
      </c>
      <c r="DL51" s="3">
        <v>16</v>
      </c>
      <c r="DM51" s="3">
        <v>16</v>
      </c>
      <c r="DN51" s="3">
        <v>16</v>
      </c>
      <c r="DO51" s="3">
        <v>16</v>
      </c>
      <c r="DP51" s="3">
        <v>16</v>
      </c>
      <c r="DQ51" s="3">
        <v>16</v>
      </c>
      <c r="DR51" s="3">
        <v>16</v>
      </c>
      <c r="DS51" s="3">
        <v>16</v>
      </c>
      <c r="DT51" s="3">
        <v>16</v>
      </c>
      <c r="DU51" s="3">
        <v>16</v>
      </c>
      <c r="DV51" s="3">
        <v>16</v>
      </c>
      <c r="DW51" s="3">
        <v>16</v>
      </c>
      <c r="DX51" s="3">
        <v>16</v>
      </c>
      <c r="DY51" s="3">
        <v>16</v>
      </c>
      <c r="DZ51" s="3">
        <v>16</v>
      </c>
      <c r="EA51" s="3">
        <v>16</v>
      </c>
      <c r="EB51" s="3">
        <v>16</v>
      </c>
      <c r="EC51" s="3">
        <v>16</v>
      </c>
      <c r="ED51" s="3">
        <v>16</v>
      </c>
      <c r="EE51" s="3">
        <v>16</v>
      </c>
      <c r="EF51" s="3">
        <v>16</v>
      </c>
      <c r="EG51" s="3">
        <v>16</v>
      </c>
      <c r="EH51" s="3">
        <v>16</v>
      </c>
      <c r="EI51" s="3">
        <v>16</v>
      </c>
      <c r="EJ51" s="3">
        <v>16</v>
      </c>
      <c r="EK51" s="3">
        <v>16</v>
      </c>
      <c r="EL51" s="3">
        <v>16</v>
      </c>
      <c r="EM51" s="3">
        <v>16</v>
      </c>
      <c r="EN51" s="3">
        <v>16</v>
      </c>
      <c r="EO51" s="3">
        <v>16</v>
      </c>
      <c r="EP51" s="3">
        <v>16</v>
      </c>
      <c r="EQ51" s="3">
        <v>16</v>
      </c>
      <c r="ER51" s="3">
        <v>16</v>
      </c>
      <c r="ES51" s="3">
        <v>16</v>
      </c>
      <c r="ET51" s="3">
        <v>16</v>
      </c>
      <c r="EU51" s="3">
        <v>16</v>
      </c>
      <c r="EV51" s="3">
        <v>16</v>
      </c>
      <c r="EW51" s="3">
        <v>16</v>
      </c>
      <c r="EX51" s="3">
        <v>16</v>
      </c>
      <c r="EY51" s="3">
        <v>16</v>
      </c>
      <c r="EZ51" s="3">
        <v>16</v>
      </c>
      <c r="FA51" s="3">
        <v>15</v>
      </c>
      <c r="FB51" s="3">
        <v>15</v>
      </c>
      <c r="FC51" s="3">
        <v>15</v>
      </c>
      <c r="FD51" s="3">
        <v>15</v>
      </c>
      <c r="FE51" s="3">
        <v>15</v>
      </c>
      <c r="FF51" s="3">
        <v>15</v>
      </c>
      <c r="FG51" s="3">
        <v>15</v>
      </c>
      <c r="FH51" s="3">
        <v>15</v>
      </c>
      <c r="FI51" s="3">
        <v>15</v>
      </c>
      <c r="FJ51" s="3">
        <v>15</v>
      </c>
      <c r="FK51" s="3">
        <v>15</v>
      </c>
      <c r="FL51" s="3">
        <v>15</v>
      </c>
      <c r="FM51" s="3">
        <v>15</v>
      </c>
      <c r="FN51" s="3">
        <v>15</v>
      </c>
      <c r="FO51" s="3">
        <v>15</v>
      </c>
      <c r="FP51" s="3">
        <v>15</v>
      </c>
      <c r="FQ51" s="3">
        <v>15</v>
      </c>
      <c r="FR51" s="3">
        <v>15</v>
      </c>
      <c r="FS51" s="3">
        <v>15</v>
      </c>
      <c r="FT51" s="3">
        <v>15</v>
      </c>
      <c r="FU51" s="3">
        <v>15</v>
      </c>
      <c r="FV51" s="3">
        <v>15</v>
      </c>
      <c r="FW51" s="3">
        <v>15</v>
      </c>
      <c r="FX51" s="3">
        <v>15</v>
      </c>
      <c r="FY51" s="3">
        <v>15</v>
      </c>
      <c r="FZ51" s="3">
        <v>15</v>
      </c>
      <c r="GA51" s="37">
        <f t="shared" si="0"/>
        <v>0</v>
      </c>
      <c r="GB51" s="25"/>
    </row>
    <row r="52" spans="1:184">
      <c r="A52" s="2" t="s">
        <v>50</v>
      </c>
      <c r="B52" s="36"/>
      <c r="C52" s="3">
        <v>125</v>
      </c>
      <c r="D52" s="3">
        <v>125</v>
      </c>
      <c r="E52" s="3">
        <v>125</v>
      </c>
      <c r="F52" s="3">
        <v>120</v>
      </c>
      <c r="G52" s="3">
        <v>120</v>
      </c>
      <c r="H52" s="3">
        <v>117</v>
      </c>
      <c r="I52" s="3">
        <v>120</v>
      </c>
      <c r="J52" s="3">
        <v>121</v>
      </c>
      <c r="K52" s="3">
        <v>123</v>
      </c>
      <c r="L52" s="3">
        <v>123</v>
      </c>
      <c r="M52" s="3">
        <v>124</v>
      </c>
      <c r="N52" s="3">
        <v>123</v>
      </c>
      <c r="O52" s="3">
        <v>113</v>
      </c>
      <c r="P52" s="3">
        <v>114</v>
      </c>
      <c r="Q52" s="3">
        <v>113</v>
      </c>
      <c r="R52" s="3">
        <v>113</v>
      </c>
      <c r="S52" s="3">
        <v>114</v>
      </c>
      <c r="T52" s="3">
        <v>113</v>
      </c>
      <c r="U52" s="3">
        <v>114</v>
      </c>
      <c r="V52" s="3">
        <v>114</v>
      </c>
      <c r="W52" s="3">
        <v>113</v>
      </c>
      <c r="X52" s="3">
        <v>113</v>
      </c>
      <c r="Y52" s="3">
        <v>114</v>
      </c>
      <c r="Z52" s="3">
        <v>113</v>
      </c>
      <c r="AA52" s="3">
        <v>121</v>
      </c>
      <c r="AB52" s="3">
        <v>121</v>
      </c>
      <c r="AC52" s="3">
        <v>120</v>
      </c>
      <c r="AD52" s="3">
        <v>119</v>
      </c>
      <c r="AE52" s="3">
        <v>118</v>
      </c>
      <c r="AF52" s="3">
        <v>118</v>
      </c>
      <c r="AG52" s="3">
        <v>116</v>
      </c>
      <c r="AH52" s="3">
        <v>125</v>
      </c>
      <c r="AI52" s="3">
        <v>125</v>
      </c>
      <c r="AJ52" s="3">
        <v>127</v>
      </c>
      <c r="AK52" s="3">
        <v>126</v>
      </c>
      <c r="AL52" s="3">
        <v>126</v>
      </c>
      <c r="AM52" s="3">
        <v>134</v>
      </c>
      <c r="AN52" s="3">
        <v>134</v>
      </c>
      <c r="AO52" s="3">
        <v>134</v>
      </c>
      <c r="AP52" s="3">
        <v>134</v>
      </c>
      <c r="AQ52" s="3">
        <v>134</v>
      </c>
      <c r="AR52" s="3">
        <v>134</v>
      </c>
      <c r="AS52" s="3">
        <v>134</v>
      </c>
      <c r="AT52" s="3">
        <v>134</v>
      </c>
      <c r="AU52" s="3">
        <v>134</v>
      </c>
      <c r="AV52" s="3">
        <v>134</v>
      </c>
      <c r="AW52" s="3">
        <v>134</v>
      </c>
      <c r="AX52" s="3">
        <v>134</v>
      </c>
      <c r="AY52" s="3">
        <v>126</v>
      </c>
      <c r="AZ52" s="3">
        <v>136</v>
      </c>
      <c r="BA52" s="3">
        <v>153</v>
      </c>
      <c r="BB52" s="3">
        <v>131</v>
      </c>
      <c r="BC52" s="3">
        <v>119</v>
      </c>
      <c r="BD52" s="3">
        <v>120</v>
      </c>
      <c r="BE52" s="3">
        <v>117</v>
      </c>
      <c r="BF52" s="3">
        <v>119</v>
      </c>
      <c r="BG52" s="3">
        <v>113</v>
      </c>
      <c r="BH52" s="3">
        <v>117</v>
      </c>
      <c r="BI52" s="3">
        <v>110</v>
      </c>
      <c r="BJ52" s="3">
        <v>114</v>
      </c>
      <c r="BK52" s="3">
        <v>128</v>
      </c>
      <c r="BL52" s="3">
        <v>138</v>
      </c>
      <c r="BM52" s="3">
        <v>156</v>
      </c>
      <c r="BN52" s="3">
        <v>140</v>
      </c>
      <c r="BO52" s="3">
        <v>156</v>
      </c>
      <c r="BP52" s="3">
        <v>146</v>
      </c>
      <c r="BQ52" s="3">
        <v>141</v>
      </c>
      <c r="BR52" s="3">
        <v>141</v>
      </c>
      <c r="BS52" s="3">
        <v>148</v>
      </c>
      <c r="BT52" s="3">
        <v>148</v>
      </c>
      <c r="BU52" s="3">
        <v>146</v>
      </c>
      <c r="BV52" s="3">
        <v>149</v>
      </c>
      <c r="BW52" s="3">
        <v>150</v>
      </c>
      <c r="BX52" s="3">
        <v>150</v>
      </c>
      <c r="BY52" s="3">
        <v>154</v>
      </c>
      <c r="BZ52" s="3">
        <v>152</v>
      </c>
      <c r="CA52" s="3">
        <v>153</v>
      </c>
      <c r="CB52" s="3">
        <v>129</v>
      </c>
      <c r="CC52" s="3">
        <v>150</v>
      </c>
      <c r="CD52" s="3">
        <v>150</v>
      </c>
      <c r="CE52" s="3">
        <v>143</v>
      </c>
      <c r="CF52" s="3">
        <v>138</v>
      </c>
      <c r="CG52" s="3">
        <v>135</v>
      </c>
      <c r="CH52" s="3">
        <v>111</v>
      </c>
      <c r="CI52" s="3">
        <v>120</v>
      </c>
      <c r="CJ52" s="3">
        <v>132</v>
      </c>
      <c r="CK52" s="3">
        <v>135</v>
      </c>
      <c r="CL52" s="3">
        <v>127</v>
      </c>
      <c r="CM52" s="3">
        <v>124</v>
      </c>
      <c r="CN52" s="3">
        <v>119</v>
      </c>
      <c r="CO52" s="3">
        <v>119</v>
      </c>
      <c r="CP52" s="3">
        <v>118</v>
      </c>
      <c r="CQ52" s="3">
        <v>115</v>
      </c>
      <c r="CR52" s="3">
        <v>117</v>
      </c>
      <c r="CS52" s="3">
        <v>112</v>
      </c>
      <c r="CT52" s="3">
        <v>116</v>
      </c>
      <c r="CU52" s="3">
        <v>118</v>
      </c>
      <c r="CV52" s="3">
        <v>117</v>
      </c>
      <c r="CW52" s="3">
        <v>119</v>
      </c>
      <c r="CX52" s="3">
        <v>107</v>
      </c>
      <c r="CY52" s="3">
        <v>113</v>
      </c>
      <c r="CZ52" s="3">
        <v>116</v>
      </c>
      <c r="DA52" s="3">
        <v>120</v>
      </c>
      <c r="DB52" s="3">
        <v>115</v>
      </c>
      <c r="DC52" s="3">
        <v>116</v>
      </c>
      <c r="DD52" s="3">
        <v>110</v>
      </c>
      <c r="DE52" s="3">
        <v>110</v>
      </c>
      <c r="DF52" s="3">
        <v>110</v>
      </c>
      <c r="DG52" s="3">
        <v>109</v>
      </c>
      <c r="DH52" s="3">
        <v>110</v>
      </c>
      <c r="DI52" s="3">
        <v>113</v>
      </c>
      <c r="DJ52" s="3">
        <v>110</v>
      </c>
      <c r="DK52" s="3">
        <v>112</v>
      </c>
      <c r="DL52" s="3">
        <v>110</v>
      </c>
      <c r="DM52" s="3">
        <v>103</v>
      </c>
      <c r="DN52" s="3">
        <v>106</v>
      </c>
      <c r="DO52" s="3">
        <v>101</v>
      </c>
      <c r="DP52" s="3">
        <v>103</v>
      </c>
      <c r="DQ52" s="3">
        <v>103</v>
      </c>
      <c r="DR52" s="3">
        <v>106</v>
      </c>
      <c r="DS52" s="3">
        <v>106</v>
      </c>
      <c r="DT52" s="3">
        <v>105</v>
      </c>
      <c r="DU52" s="3">
        <v>104</v>
      </c>
      <c r="DV52" s="3">
        <v>102</v>
      </c>
      <c r="DW52" s="3">
        <v>101</v>
      </c>
      <c r="DX52" s="3">
        <v>101</v>
      </c>
      <c r="DY52" s="3">
        <v>101</v>
      </c>
      <c r="DZ52" s="3">
        <v>102</v>
      </c>
      <c r="EA52" s="3">
        <v>96</v>
      </c>
      <c r="EB52" s="3">
        <v>87</v>
      </c>
      <c r="EC52" s="3">
        <v>88</v>
      </c>
      <c r="ED52" s="3">
        <v>86</v>
      </c>
      <c r="EE52" s="3">
        <v>96</v>
      </c>
      <c r="EF52" s="3">
        <v>100</v>
      </c>
      <c r="EG52" s="3">
        <v>95</v>
      </c>
      <c r="EH52" s="3">
        <v>91</v>
      </c>
      <c r="EI52" s="3">
        <v>95</v>
      </c>
      <c r="EJ52" s="3">
        <v>94</v>
      </c>
      <c r="EK52" s="3">
        <v>90</v>
      </c>
      <c r="EL52" s="3">
        <v>90</v>
      </c>
      <c r="EM52" s="3">
        <v>93</v>
      </c>
      <c r="EN52" s="3">
        <v>90</v>
      </c>
      <c r="EO52" s="3">
        <v>85</v>
      </c>
      <c r="EP52" s="3">
        <v>85</v>
      </c>
      <c r="EQ52" s="3">
        <v>85</v>
      </c>
      <c r="ER52" s="3">
        <v>80</v>
      </c>
      <c r="ES52" s="3">
        <v>82</v>
      </c>
      <c r="ET52" s="3">
        <v>82</v>
      </c>
      <c r="EU52" s="3">
        <v>85</v>
      </c>
      <c r="EV52" s="3">
        <v>82</v>
      </c>
      <c r="EW52" s="3">
        <v>84</v>
      </c>
      <c r="EX52" s="3">
        <v>82</v>
      </c>
      <c r="EY52" s="3">
        <v>77</v>
      </c>
      <c r="EZ52" s="3">
        <v>80</v>
      </c>
      <c r="FA52" s="3">
        <v>79</v>
      </c>
      <c r="FB52" s="3">
        <v>82</v>
      </c>
      <c r="FC52" s="3">
        <v>83</v>
      </c>
      <c r="FD52" s="3">
        <v>83</v>
      </c>
      <c r="FE52" s="3">
        <v>79</v>
      </c>
      <c r="FF52" s="3">
        <v>82</v>
      </c>
      <c r="FG52" s="3">
        <v>81</v>
      </c>
      <c r="FH52" s="3">
        <v>77</v>
      </c>
      <c r="FI52" s="3">
        <v>81</v>
      </c>
      <c r="FJ52" s="3">
        <v>84</v>
      </c>
      <c r="FK52" s="3">
        <v>81</v>
      </c>
      <c r="FL52" s="3">
        <v>84</v>
      </c>
      <c r="FM52" s="3">
        <v>79</v>
      </c>
      <c r="FN52" s="3">
        <v>82</v>
      </c>
      <c r="FO52" s="3">
        <v>75</v>
      </c>
      <c r="FP52" s="3">
        <v>81</v>
      </c>
      <c r="FQ52" s="3">
        <v>82</v>
      </c>
      <c r="FR52" s="3">
        <v>80</v>
      </c>
      <c r="FS52" s="3">
        <v>80</v>
      </c>
      <c r="FT52" s="3">
        <v>80</v>
      </c>
      <c r="FU52" s="3">
        <v>82</v>
      </c>
      <c r="FV52" s="3">
        <v>82</v>
      </c>
      <c r="FW52" s="3">
        <v>83</v>
      </c>
      <c r="FX52" s="3">
        <v>86</v>
      </c>
      <c r="FY52" s="3">
        <v>79</v>
      </c>
      <c r="FZ52" s="3">
        <v>84</v>
      </c>
      <c r="GA52" s="37">
        <f t="shared" si="0"/>
        <v>4</v>
      </c>
      <c r="GB52" s="25"/>
    </row>
    <row r="53" spans="1:184">
      <c r="A53" s="2" t="s">
        <v>51</v>
      </c>
      <c r="B53" s="36"/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7">
        <f t="shared" si="0"/>
        <v>0</v>
      </c>
      <c r="GB53" s="25"/>
    </row>
    <row r="54" spans="1:184">
      <c r="A54" s="2" t="s">
        <v>52</v>
      </c>
      <c r="B54" s="36"/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7">
        <f t="shared" si="0"/>
        <v>0</v>
      </c>
      <c r="GB54" s="25"/>
    </row>
    <row r="55" spans="1:184">
      <c r="A55" s="2" t="s">
        <v>53</v>
      </c>
      <c r="B55" s="36"/>
      <c r="C55" s="3">
        <v>2985</v>
      </c>
      <c r="D55" s="3">
        <v>3049</v>
      </c>
      <c r="E55" s="3">
        <v>3049</v>
      </c>
      <c r="F55" s="3">
        <v>3103</v>
      </c>
      <c r="G55" s="3">
        <v>3135</v>
      </c>
      <c r="H55" s="3">
        <v>3156</v>
      </c>
      <c r="I55" s="3">
        <v>3178</v>
      </c>
      <c r="J55" s="3">
        <v>3189</v>
      </c>
      <c r="K55" s="3">
        <v>3189</v>
      </c>
      <c r="L55" s="3">
        <v>3264</v>
      </c>
      <c r="M55" s="3">
        <v>3264</v>
      </c>
      <c r="N55" s="3">
        <v>3296</v>
      </c>
      <c r="O55" s="3">
        <v>3240</v>
      </c>
      <c r="P55" s="3">
        <v>3167</v>
      </c>
      <c r="Q55" s="3">
        <v>3135</v>
      </c>
      <c r="R55" s="3">
        <v>3052</v>
      </c>
      <c r="S55" s="3">
        <v>3020</v>
      </c>
      <c r="T55" s="3">
        <v>3031</v>
      </c>
      <c r="U55" s="3">
        <v>3020</v>
      </c>
      <c r="V55" s="3">
        <v>3010</v>
      </c>
      <c r="W55" s="3">
        <v>2842</v>
      </c>
      <c r="X55" s="3">
        <v>2874</v>
      </c>
      <c r="Y55" s="3">
        <v>2863</v>
      </c>
      <c r="Z55" s="3">
        <v>2874</v>
      </c>
      <c r="AA55" s="3">
        <v>2630</v>
      </c>
      <c r="AB55" s="3">
        <v>2600</v>
      </c>
      <c r="AC55" s="3">
        <v>2620</v>
      </c>
      <c r="AD55" s="3">
        <v>2530</v>
      </c>
      <c r="AE55" s="3">
        <v>2730</v>
      </c>
      <c r="AF55" s="3">
        <v>2735</v>
      </c>
      <c r="AG55" s="3">
        <v>2735</v>
      </c>
      <c r="AH55" s="3">
        <v>2765</v>
      </c>
      <c r="AI55" s="3">
        <v>2955</v>
      </c>
      <c r="AJ55" s="3">
        <v>2980</v>
      </c>
      <c r="AK55" s="3">
        <v>2972</v>
      </c>
      <c r="AL55" s="3">
        <v>1020</v>
      </c>
      <c r="AM55" s="3">
        <v>630</v>
      </c>
      <c r="AN55" s="3">
        <v>1450</v>
      </c>
      <c r="AO55" s="3">
        <v>2390</v>
      </c>
      <c r="AP55" s="3">
        <v>2555</v>
      </c>
      <c r="AQ55" s="3">
        <v>2665</v>
      </c>
      <c r="AR55" s="3">
        <v>2640</v>
      </c>
      <c r="AS55" s="3">
        <v>2640</v>
      </c>
      <c r="AT55" s="3">
        <v>2640</v>
      </c>
      <c r="AU55" s="3">
        <v>2640</v>
      </c>
      <c r="AV55" s="3">
        <v>2640</v>
      </c>
      <c r="AW55" s="3">
        <v>2540</v>
      </c>
      <c r="AX55" s="3">
        <v>2540</v>
      </c>
      <c r="AY55" s="3">
        <v>2540</v>
      </c>
      <c r="AZ55" s="3">
        <v>2540</v>
      </c>
      <c r="BA55" s="3">
        <v>2540</v>
      </c>
      <c r="BB55" s="3">
        <v>2540</v>
      </c>
      <c r="BC55" s="3">
        <v>2540</v>
      </c>
      <c r="BD55" s="3">
        <v>2540</v>
      </c>
      <c r="BE55" s="3">
        <v>2540</v>
      </c>
      <c r="BF55" s="3">
        <v>2540</v>
      </c>
      <c r="BG55" s="3">
        <v>2540</v>
      </c>
      <c r="BH55" s="3">
        <v>2640</v>
      </c>
      <c r="BI55" s="3">
        <v>2540</v>
      </c>
      <c r="BJ55" s="3">
        <v>2640</v>
      </c>
      <c r="BK55" s="3">
        <v>2640</v>
      </c>
      <c r="BL55" s="3">
        <v>2640</v>
      </c>
      <c r="BM55" s="3">
        <v>2640</v>
      </c>
      <c r="BN55" s="3">
        <v>2540</v>
      </c>
      <c r="BO55" s="3">
        <v>2540</v>
      </c>
      <c r="BP55" s="3">
        <v>2540</v>
      </c>
      <c r="BQ55" s="3">
        <v>2540</v>
      </c>
      <c r="BR55" s="3">
        <v>2540</v>
      </c>
      <c r="BS55" s="3">
        <v>2540</v>
      </c>
      <c r="BT55" s="3">
        <v>2540</v>
      </c>
      <c r="BU55" s="3">
        <v>2540</v>
      </c>
      <c r="BV55" s="3">
        <v>2540</v>
      </c>
      <c r="BW55" s="3">
        <v>2540</v>
      </c>
      <c r="BX55" s="3">
        <v>2540</v>
      </c>
      <c r="BY55" s="3">
        <v>2540</v>
      </c>
      <c r="BZ55" s="3">
        <v>2540</v>
      </c>
      <c r="CA55" s="3">
        <v>2540</v>
      </c>
      <c r="CB55" s="3">
        <v>2540</v>
      </c>
      <c r="CC55" s="3">
        <v>2440</v>
      </c>
      <c r="CD55" s="3">
        <v>2490</v>
      </c>
      <c r="CE55" s="3">
        <v>2490</v>
      </c>
      <c r="CF55" s="3">
        <v>2490</v>
      </c>
      <c r="CG55" s="3">
        <v>2490</v>
      </c>
      <c r="CH55" s="3">
        <v>2490</v>
      </c>
      <c r="CI55" s="3">
        <v>2440</v>
      </c>
      <c r="CJ55" s="3">
        <v>2440</v>
      </c>
      <c r="CK55" s="3">
        <v>2500</v>
      </c>
      <c r="CL55" s="3">
        <v>2500</v>
      </c>
      <c r="CM55" s="3">
        <v>2500</v>
      </c>
      <c r="CN55" s="3">
        <v>2500</v>
      </c>
      <c r="CO55" s="3">
        <v>2500</v>
      </c>
      <c r="CP55" s="3">
        <v>2500</v>
      </c>
      <c r="CQ55" s="3">
        <v>2500</v>
      </c>
      <c r="CR55" s="3">
        <v>2500</v>
      </c>
      <c r="CS55" s="3">
        <v>2500</v>
      </c>
      <c r="CT55" s="3">
        <v>2500</v>
      </c>
      <c r="CU55" s="3">
        <v>2510</v>
      </c>
      <c r="CV55" s="3">
        <v>2510</v>
      </c>
      <c r="CW55" s="3">
        <v>2510</v>
      </c>
      <c r="CX55" s="3">
        <v>2510</v>
      </c>
      <c r="CY55" s="3">
        <v>2510</v>
      </c>
      <c r="CZ55" s="3">
        <v>2510</v>
      </c>
      <c r="DA55" s="3">
        <v>2510</v>
      </c>
      <c r="DB55" s="3">
        <v>2510</v>
      </c>
      <c r="DC55" s="3">
        <v>2510</v>
      </c>
      <c r="DD55" s="3">
        <v>2510</v>
      </c>
      <c r="DE55" s="3">
        <v>2510</v>
      </c>
      <c r="DF55" s="3">
        <v>2510</v>
      </c>
      <c r="DG55" s="3">
        <v>2520</v>
      </c>
      <c r="DH55" s="3">
        <v>2520</v>
      </c>
      <c r="DI55" s="3">
        <v>2520</v>
      </c>
      <c r="DJ55" s="3">
        <v>2520</v>
      </c>
      <c r="DK55" s="3">
        <v>2520</v>
      </c>
      <c r="DL55" s="3">
        <v>2520</v>
      </c>
      <c r="DM55" s="3">
        <v>2520</v>
      </c>
      <c r="DN55" s="3">
        <v>2520</v>
      </c>
      <c r="DO55" s="3">
        <v>2520</v>
      </c>
      <c r="DP55" s="3">
        <v>2520</v>
      </c>
      <c r="DQ55" s="3">
        <v>2520</v>
      </c>
      <c r="DR55" s="3">
        <v>2520</v>
      </c>
      <c r="DS55" s="3">
        <v>2410</v>
      </c>
      <c r="DT55" s="3">
        <v>2410</v>
      </c>
      <c r="DU55" s="3">
        <v>2410</v>
      </c>
      <c r="DV55" s="3">
        <v>2410</v>
      </c>
      <c r="DW55" s="3">
        <v>2410</v>
      </c>
      <c r="DX55" s="3">
        <v>2410</v>
      </c>
      <c r="DY55" s="3">
        <v>2410</v>
      </c>
      <c r="DZ55" s="3">
        <v>2410</v>
      </c>
      <c r="EA55" s="3">
        <v>2410</v>
      </c>
      <c r="EB55" s="3">
        <v>2410</v>
      </c>
      <c r="EC55" s="3">
        <v>2410</v>
      </c>
      <c r="ED55" s="3">
        <v>2410</v>
      </c>
      <c r="EE55" s="3">
        <v>2500</v>
      </c>
      <c r="EF55" s="3">
        <v>2500</v>
      </c>
      <c r="EG55" s="3">
        <v>2500</v>
      </c>
      <c r="EH55" s="3">
        <v>2500</v>
      </c>
      <c r="EI55" s="3">
        <v>2500</v>
      </c>
      <c r="EJ55" s="3">
        <v>2500</v>
      </c>
      <c r="EK55" s="3">
        <v>2500</v>
      </c>
      <c r="EL55" s="3">
        <v>2500</v>
      </c>
      <c r="EM55" s="3">
        <v>2500</v>
      </c>
      <c r="EN55" s="3">
        <v>2500</v>
      </c>
      <c r="EO55" s="3">
        <v>2500</v>
      </c>
      <c r="EP55" s="3">
        <v>2500</v>
      </c>
      <c r="EQ55" s="3">
        <v>2500</v>
      </c>
      <c r="ER55" s="3">
        <v>2500</v>
      </c>
      <c r="ES55" s="3">
        <v>2500</v>
      </c>
      <c r="ET55" s="3">
        <v>2500</v>
      </c>
      <c r="EU55" s="3">
        <v>2500</v>
      </c>
      <c r="EV55" s="3">
        <v>2500</v>
      </c>
      <c r="EW55" s="3">
        <v>2500</v>
      </c>
      <c r="EX55" s="3">
        <v>2500</v>
      </c>
      <c r="EY55" s="3">
        <v>2500</v>
      </c>
      <c r="EZ55" s="3">
        <v>2500</v>
      </c>
      <c r="FA55" s="3">
        <v>2500</v>
      </c>
      <c r="FB55" s="3">
        <v>2500</v>
      </c>
      <c r="FC55" s="3">
        <v>2500</v>
      </c>
      <c r="FD55" s="3">
        <v>2500</v>
      </c>
      <c r="FE55" s="3">
        <v>2500</v>
      </c>
      <c r="FF55" s="3">
        <v>2500</v>
      </c>
      <c r="FG55" s="3">
        <v>2500</v>
      </c>
      <c r="FH55" s="3">
        <v>2500</v>
      </c>
      <c r="FI55" s="3">
        <v>2500</v>
      </c>
      <c r="FJ55" s="3">
        <v>2500</v>
      </c>
      <c r="FK55" s="3">
        <v>2500</v>
      </c>
      <c r="FL55" s="3">
        <v>2500</v>
      </c>
      <c r="FM55" s="3">
        <v>2500</v>
      </c>
      <c r="FN55" s="3">
        <v>2500</v>
      </c>
      <c r="FO55" s="3">
        <v>2500</v>
      </c>
      <c r="FP55" s="3">
        <v>2500</v>
      </c>
      <c r="FQ55" s="3">
        <v>2500</v>
      </c>
      <c r="FR55" s="3">
        <v>2500</v>
      </c>
      <c r="FS55" s="3">
        <v>2500</v>
      </c>
      <c r="FT55" s="3">
        <v>2500</v>
      </c>
      <c r="FU55" s="3">
        <v>2500</v>
      </c>
      <c r="FV55" s="3">
        <v>2500</v>
      </c>
      <c r="FW55" s="3">
        <v>2500</v>
      </c>
      <c r="FX55" s="3">
        <v>2500</v>
      </c>
      <c r="FY55" s="3">
        <v>2500</v>
      </c>
      <c r="FZ55" s="3">
        <v>2500</v>
      </c>
      <c r="GA55" s="37">
        <f t="shared" si="0"/>
        <v>0</v>
      </c>
      <c r="GB55" s="25"/>
    </row>
    <row r="56" spans="1:184">
      <c r="A56" s="2" t="s">
        <v>54</v>
      </c>
      <c r="B56" s="36"/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7">
        <f t="shared" si="0"/>
        <v>0</v>
      </c>
      <c r="GB56" s="25"/>
    </row>
    <row r="57" spans="1:184">
      <c r="A57" s="2" t="s">
        <v>55</v>
      </c>
      <c r="B57" s="36"/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7">
        <f t="shared" si="0"/>
        <v>0</v>
      </c>
      <c r="GB57" s="25"/>
    </row>
    <row r="58" spans="1:184">
      <c r="A58" s="2" t="s">
        <v>56</v>
      </c>
      <c r="B58" s="36"/>
      <c r="C58" s="3">
        <v>6605</v>
      </c>
      <c r="D58" s="3">
        <v>6621</v>
      </c>
      <c r="E58" s="3">
        <v>6608</v>
      </c>
      <c r="F58" s="3">
        <v>6305</v>
      </c>
      <c r="G58" s="3">
        <v>6135</v>
      </c>
      <c r="H58" s="3">
        <v>6143</v>
      </c>
      <c r="I58" s="3">
        <v>6635</v>
      </c>
      <c r="J58" s="3">
        <v>6101</v>
      </c>
      <c r="K58" s="3">
        <v>6015</v>
      </c>
      <c r="L58" s="3">
        <v>6300</v>
      </c>
      <c r="M58" s="3">
        <v>6434</v>
      </c>
      <c r="N58" s="3">
        <v>6462</v>
      </c>
      <c r="O58" s="3">
        <v>6528</v>
      </c>
      <c r="P58" s="3">
        <v>6303</v>
      </c>
      <c r="Q58" s="3">
        <v>6422</v>
      </c>
      <c r="R58" s="3">
        <v>6495</v>
      </c>
      <c r="S58" s="3">
        <v>6127</v>
      </c>
      <c r="T58" s="3">
        <v>5856</v>
      </c>
      <c r="U58" s="3">
        <v>6355</v>
      </c>
      <c r="V58" s="3">
        <v>6017</v>
      </c>
      <c r="W58" s="3">
        <v>6355</v>
      </c>
      <c r="X58" s="3">
        <v>6579</v>
      </c>
      <c r="Y58" s="3">
        <v>6394</v>
      </c>
      <c r="Z58" s="3">
        <v>6710</v>
      </c>
      <c r="AA58" s="3">
        <v>6532</v>
      </c>
      <c r="AB58" s="3">
        <v>6552</v>
      </c>
      <c r="AC58" s="3">
        <v>6148</v>
      </c>
      <c r="AD58" s="3">
        <v>6591</v>
      </c>
      <c r="AE58" s="3">
        <v>6385</v>
      </c>
      <c r="AF58" s="3">
        <v>6249</v>
      </c>
      <c r="AG58" s="3">
        <v>6252</v>
      </c>
      <c r="AH58" s="3">
        <v>5810</v>
      </c>
      <c r="AI58" s="3">
        <v>5953</v>
      </c>
      <c r="AJ58" s="3">
        <v>6398</v>
      </c>
      <c r="AK58" s="3">
        <v>6439</v>
      </c>
      <c r="AL58" s="3">
        <v>6372</v>
      </c>
      <c r="AM58" s="3">
        <v>6282</v>
      </c>
      <c r="AN58" s="3">
        <v>6386</v>
      </c>
      <c r="AO58" s="3">
        <v>6304</v>
      </c>
      <c r="AP58" s="3">
        <v>6096</v>
      </c>
      <c r="AQ58" s="3">
        <v>5928</v>
      </c>
      <c r="AR58" s="3">
        <v>5603</v>
      </c>
      <c r="AS58" s="3">
        <v>5912</v>
      </c>
      <c r="AT58" s="3">
        <v>5670</v>
      </c>
      <c r="AU58" s="3">
        <v>5810</v>
      </c>
      <c r="AV58" s="3">
        <v>6075</v>
      </c>
      <c r="AW58" s="3">
        <v>6005</v>
      </c>
      <c r="AX58" s="3">
        <v>6287</v>
      </c>
      <c r="AY58" s="3">
        <v>6031</v>
      </c>
      <c r="AZ58" s="3">
        <v>5938</v>
      </c>
      <c r="BA58" s="3">
        <v>6002</v>
      </c>
      <c r="BB58" s="3">
        <v>5910</v>
      </c>
      <c r="BC58" s="3">
        <v>5715</v>
      </c>
      <c r="BD58" s="3">
        <v>5896</v>
      </c>
      <c r="BE58" s="3">
        <v>5857</v>
      </c>
      <c r="BF58" s="3">
        <v>5098</v>
      </c>
      <c r="BG58" s="3">
        <v>5210</v>
      </c>
      <c r="BH58" s="3">
        <v>5572</v>
      </c>
      <c r="BI58" s="3">
        <v>5661</v>
      </c>
      <c r="BJ58" s="3">
        <v>5508</v>
      </c>
      <c r="BK58" s="3">
        <v>5370</v>
      </c>
      <c r="BL58" s="3">
        <v>5458</v>
      </c>
      <c r="BM58" s="3">
        <v>5552</v>
      </c>
      <c r="BN58" s="3">
        <v>5515</v>
      </c>
      <c r="BO58" s="3">
        <v>5418</v>
      </c>
      <c r="BP58" s="3">
        <v>4921</v>
      </c>
      <c r="BQ58" s="3">
        <v>5206</v>
      </c>
      <c r="BR58" s="3">
        <v>4840</v>
      </c>
      <c r="BS58" s="3">
        <v>5025</v>
      </c>
      <c r="BT58" s="3">
        <v>5030</v>
      </c>
      <c r="BU58" s="3">
        <v>5041</v>
      </c>
      <c r="BV58" s="3">
        <v>5163</v>
      </c>
      <c r="BW58" s="3">
        <v>5203</v>
      </c>
      <c r="BX58" s="3">
        <v>5098</v>
      </c>
      <c r="BY58" s="3">
        <v>5042</v>
      </c>
      <c r="BZ58" s="3">
        <v>4817</v>
      </c>
      <c r="CA58" s="3">
        <v>4853</v>
      </c>
      <c r="CB58" s="3">
        <v>4557</v>
      </c>
      <c r="CC58" s="3">
        <v>4826</v>
      </c>
      <c r="CD58" s="3">
        <v>4434</v>
      </c>
      <c r="CE58" s="3">
        <v>4399</v>
      </c>
      <c r="CF58" s="3">
        <v>4659</v>
      </c>
      <c r="CG58" s="3">
        <v>4775</v>
      </c>
      <c r="CH58" s="3">
        <v>4780</v>
      </c>
      <c r="CI58" s="3">
        <v>4732</v>
      </c>
      <c r="CJ58" s="3">
        <v>4886</v>
      </c>
      <c r="CK58" s="3">
        <v>4736</v>
      </c>
      <c r="CL58" s="3">
        <v>4782</v>
      </c>
      <c r="CM58" s="3">
        <v>4525</v>
      </c>
      <c r="CN58" s="3">
        <v>4190</v>
      </c>
      <c r="CO58" s="3">
        <v>4576</v>
      </c>
      <c r="CP58" s="3">
        <v>4150</v>
      </c>
      <c r="CQ58" s="3">
        <v>4340</v>
      </c>
      <c r="CR58" s="3">
        <v>4584</v>
      </c>
      <c r="CS58" s="3">
        <v>4506</v>
      </c>
      <c r="CT58" s="3">
        <v>4505</v>
      </c>
      <c r="CU58" s="3">
        <v>4418</v>
      </c>
      <c r="CV58" s="3">
        <v>4411</v>
      </c>
      <c r="CW58" s="3">
        <v>4389</v>
      </c>
      <c r="CX58" s="3">
        <v>4342</v>
      </c>
      <c r="CY58" s="3">
        <v>4466</v>
      </c>
      <c r="CZ58" s="3">
        <v>4073</v>
      </c>
      <c r="DA58" s="3">
        <v>4329</v>
      </c>
      <c r="DB58" s="3">
        <v>3880</v>
      </c>
      <c r="DC58" s="3">
        <v>4166</v>
      </c>
      <c r="DD58" s="3">
        <v>4300</v>
      </c>
      <c r="DE58" s="3">
        <v>4391</v>
      </c>
      <c r="DF58" s="3">
        <v>4414</v>
      </c>
      <c r="DG58" s="3">
        <v>4306</v>
      </c>
      <c r="DH58" s="3">
        <v>4391</v>
      </c>
      <c r="DI58" s="3">
        <v>4380</v>
      </c>
      <c r="DJ58" s="3">
        <v>4231</v>
      </c>
      <c r="DK58" s="3">
        <v>3938</v>
      </c>
      <c r="DL58" s="3">
        <v>3863</v>
      </c>
      <c r="DM58" s="3">
        <v>4139</v>
      </c>
      <c r="DN58" s="3">
        <v>3636</v>
      </c>
      <c r="DO58" s="3">
        <v>3702</v>
      </c>
      <c r="DP58" s="3">
        <v>3995</v>
      </c>
      <c r="DQ58" s="3">
        <v>4151</v>
      </c>
      <c r="DR58" s="3">
        <v>4046</v>
      </c>
      <c r="DS58" s="3">
        <v>4107</v>
      </c>
      <c r="DT58" s="3">
        <v>3978</v>
      </c>
      <c r="DU58" s="3">
        <v>4104</v>
      </c>
      <c r="DV58" s="3">
        <v>4024</v>
      </c>
      <c r="DW58" s="3">
        <v>3883</v>
      </c>
      <c r="DX58" s="3">
        <v>3353</v>
      </c>
      <c r="DY58" s="3">
        <v>3582</v>
      </c>
      <c r="DZ58" s="3">
        <v>3335</v>
      </c>
      <c r="EA58" s="3">
        <v>3483</v>
      </c>
      <c r="EB58" s="3">
        <v>3810</v>
      </c>
      <c r="EC58" s="3">
        <v>3802</v>
      </c>
      <c r="ED58" s="3">
        <v>3738</v>
      </c>
      <c r="EE58" s="3">
        <v>3866</v>
      </c>
      <c r="EF58" s="3">
        <v>3658</v>
      </c>
      <c r="EG58" s="3">
        <v>3541</v>
      </c>
      <c r="EH58" s="3">
        <v>3681</v>
      </c>
      <c r="EI58" s="3">
        <v>3264</v>
      </c>
      <c r="EJ58" s="3">
        <v>3303</v>
      </c>
      <c r="EK58" s="3">
        <v>3360</v>
      </c>
      <c r="EL58" s="3">
        <v>3128</v>
      </c>
      <c r="EM58" s="3">
        <v>3158</v>
      </c>
      <c r="EN58" s="3">
        <v>3375</v>
      </c>
      <c r="EO58" s="3">
        <v>3437</v>
      </c>
      <c r="EP58" s="3">
        <v>3370</v>
      </c>
      <c r="EQ58" s="3">
        <v>3401</v>
      </c>
      <c r="ER58" s="3">
        <v>3428</v>
      </c>
      <c r="ES58" s="3">
        <v>3313</v>
      </c>
      <c r="ET58" s="3">
        <v>3347</v>
      </c>
      <c r="EU58" s="3">
        <v>3215</v>
      </c>
      <c r="EV58" s="3">
        <v>3145</v>
      </c>
      <c r="EW58" s="3">
        <v>3132</v>
      </c>
      <c r="EX58" s="3">
        <v>2965</v>
      </c>
      <c r="EY58" s="3">
        <v>2499</v>
      </c>
      <c r="EZ58" s="3">
        <v>2853</v>
      </c>
      <c r="FA58" s="3">
        <v>2995</v>
      </c>
      <c r="FB58" s="3">
        <v>3101</v>
      </c>
      <c r="FC58" s="3">
        <v>2982</v>
      </c>
      <c r="FD58" s="3">
        <v>2965</v>
      </c>
      <c r="FE58" s="3">
        <v>2930</v>
      </c>
      <c r="FF58" s="3">
        <v>2999</v>
      </c>
      <c r="FG58" s="3">
        <v>3037</v>
      </c>
      <c r="FH58" s="3">
        <v>2771</v>
      </c>
      <c r="FI58" s="3">
        <v>3044</v>
      </c>
      <c r="FJ58" s="3">
        <v>2775</v>
      </c>
      <c r="FK58" s="3">
        <v>2709</v>
      </c>
      <c r="FL58" s="3">
        <v>2825</v>
      </c>
      <c r="FM58" s="3">
        <v>3042</v>
      </c>
      <c r="FN58" s="3">
        <v>3168</v>
      </c>
      <c r="FO58" s="3">
        <v>3040</v>
      </c>
      <c r="FP58" s="3">
        <v>3136</v>
      </c>
      <c r="FQ58" s="3">
        <v>3124</v>
      </c>
      <c r="FR58" s="3">
        <v>3040</v>
      </c>
      <c r="FS58" s="3">
        <v>2847</v>
      </c>
      <c r="FT58" s="3">
        <v>2756</v>
      </c>
      <c r="FU58" s="3">
        <v>2894</v>
      </c>
      <c r="FV58" s="3">
        <v>2634</v>
      </c>
      <c r="FW58" s="3">
        <v>2865</v>
      </c>
      <c r="FX58" s="3">
        <v>3027</v>
      </c>
      <c r="FY58" s="3">
        <v>3036</v>
      </c>
      <c r="FZ58" s="3">
        <v>3085</v>
      </c>
      <c r="GA58" s="37">
        <f t="shared" si="0"/>
        <v>329</v>
      </c>
      <c r="GB58" s="25"/>
    </row>
    <row r="59" spans="1:184">
      <c r="A59" s="2" t="s">
        <v>57</v>
      </c>
      <c r="B59" s="36"/>
      <c r="C59" s="3">
        <v>5.4</v>
      </c>
      <c r="D59" s="3">
        <v>5.4</v>
      </c>
      <c r="E59" s="3">
        <v>5.4</v>
      </c>
      <c r="F59" s="3">
        <v>5.4</v>
      </c>
      <c r="G59" s="3">
        <v>5.4</v>
      </c>
      <c r="H59" s="3">
        <v>5.4</v>
      </c>
      <c r="I59" s="3">
        <v>5.4</v>
      </c>
      <c r="J59" s="3">
        <v>5.4</v>
      </c>
      <c r="K59" s="3">
        <v>5.4</v>
      </c>
      <c r="L59" s="3">
        <v>6.3</v>
      </c>
      <c r="M59" s="3">
        <v>6.3</v>
      </c>
      <c r="N59" s="3">
        <v>6.3</v>
      </c>
      <c r="O59" s="3">
        <v>6</v>
      </c>
      <c r="P59" s="3">
        <v>6</v>
      </c>
      <c r="Q59" s="3">
        <v>6</v>
      </c>
      <c r="R59" s="3">
        <v>6</v>
      </c>
      <c r="S59" s="3">
        <v>6</v>
      </c>
      <c r="T59" s="3">
        <v>6</v>
      </c>
      <c r="U59" s="3">
        <v>6</v>
      </c>
      <c r="V59" s="3">
        <v>6</v>
      </c>
      <c r="W59" s="3">
        <v>6</v>
      </c>
      <c r="X59" s="3">
        <v>6</v>
      </c>
      <c r="Y59" s="3">
        <v>6</v>
      </c>
      <c r="Z59" s="3">
        <v>6</v>
      </c>
      <c r="AA59" s="3">
        <v>6.4</v>
      </c>
      <c r="AB59" s="3">
        <v>6.4</v>
      </c>
      <c r="AC59" s="3">
        <v>6.4</v>
      </c>
      <c r="AD59" s="3">
        <v>6.4</v>
      </c>
      <c r="AE59" s="3">
        <v>6.4</v>
      </c>
      <c r="AF59" s="3">
        <v>6.4</v>
      </c>
      <c r="AG59" s="3">
        <v>6.4</v>
      </c>
      <c r="AH59" s="3">
        <v>6.4</v>
      </c>
      <c r="AI59" s="3">
        <v>6.4</v>
      </c>
      <c r="AJ59" s="3">
        <v>6.4</v>
      </c>
      <c r="AK59" s="3">
        <v>6.4</v>
      </c>
      <c r="AL59" s="3">
        <v>6.4</v>
      </c>
      <c r="AM59" s="3">
        <v>6.7</v>
      </c>
      <c r="AN59" s="3">
        <v>6.7</v>
      </c>
      <c r="AO59" s="3">
        <v>6.7</v>
      </c>
      <c r="AP59" s="3">
        <v>6.7</v>
      </c>
      <c r="AQ59" s="3">
        <v>6.7</v>
      </c>
      <c r="AR59" s="3">
        <v>6.7</v>
      </c>
      <c r="AS59" s="3">
        <v>6.7</v>
      </c>
      <c r="AT59" s="3">
        <v>6.7</v>
      </c>
      <c r="AU59" s="3">
        <v>6.7</v>
      </c>
      <c r="AV59" s="3">
        <v>6.7</v>
      </c>
      <c r="AW59" s="3">
        <v>6.7</v>
      </c>
      <c r="AX59" s="3">
        <v>6.7</v>
      </c>
      <c r="AY59" s="3">
        <v>6.7</v>
      </c>
      <c r="AZ59" s="3">
        <v>6.7</v>
      </c>
      <c r="BA59" s="3">
        <v>6.7</v>
      </c>
      <c r="BB59" s="3">
        <v>6.7</v>
      </c>
      <c r="BC59" s="3">
        <v>6.7</v>
      </c>
      <c r="BD59" s="3">
        <v>6.7</v>
      </c>
      <c r="BE59" s="3">
        <v>6.7</v>
      </c>
      <c r="BF59" s="3">
        <v>6.7</v>
      </c>
      <c r="BG59" s="3">
        <v>6.7</v>
      </c>
      <c r="BH59" s="3">
        <v>6.7</v>
      </c>
      <c r="BI59" s="3">
        <v>6.7</v>
      </c>
      <c r="BJ59" s="3">
        <v>6.7</v>
      </c>
      <c r="BK59" s="3">
        <v>7</v>
      </c>
      <c r="BL59" s="3">
        <v>7</v>
      </c>
      <c r="BM59" s="3">
        <v>7</v>
      </c>
      <c r="BN59" s="3">
        <v>7</v>
      </c>
      <c r="BO59" s="3">
        <v>7</v>
      </c>
      <c r="BP59" s="3">
        <v>7</v>
      </c>
      <c r="BQ59" s="3">
        <v>7</v>
      </c>
      <c r="BR59" s="3">
        <v>7</v>
      </c>
      <c r="BS59" s="3">
        <v>7</v>
      </c>
      <c r="BT59" s="3">
        <v>7</v>
      </c>
      <c r="BU59" s="3">
        <v>7</v>
      </c>
      <c r="BV59" s="3">
        <v>7</v>
      </c>
      <c r="BW59" s="3">
        <v>8</v>
      </c>
      <c r="BX59" s="3">
        <v>9</v>
      </c>
      <c r="BY59" s="3">
        <v>9</v>
      </c>
      <c r="BZ59" s="3">
        <v>9</v>
      </c>
      <c r="CA59" s="3">
        <v>9</v>
      </c>
      <c r="CB59" s="3">
        <v>7</v>
      </c>
      <c r="CC59" s="3">
        <v>7</v>
      </c>
      <c r="CD59" s="3">
        <v>7</v>
      </c>
      <c r="CE59" s="3">
        <v>7</v>
      </c>
      <c r="CF59" s="3">
        <v>7</v>
      </c>
      <c r="CG59" s="3">
        <v>7</v>
      </c>
      <c r="CH59" s="3">
        <v>7</v>
      </c>
      <c r="CI59" s="3">
        <v>6</v>
      </c>
      <c r="CJ59" s="3">
        <v>6</v>
      </c>
      <c r="CK59" s="3">
        <v>6</v>
      </c>
      <c r="CL59" s="3">
        <v>7</v>
      </c>
      <c r="CM59" s="3">
        <v>7</v>
      </c>
      <c r="CN59" s="3">
        <v>7</v>
      </c>
      <c r="CO59" s="3">
        <v>7</v>
      </c>
      <c r="CP59" s="3">
        <v>7</v>
      </c>
      <c r="CQ59" s="3">
        <v>6</v>
      </c>
      <c r="CR59" s="3">
        <v>6</v>
      </c>
      <c r="CS59" s="3">
        <v>6</v>
      </c>
      <c r="CT59" s="3">
        <v>6</v>
      </c>
      <c r="CU59" s="3">
        <v>6</v>
      </c>
      <c r="CV59" s="3">
        <v>6</v>
      </c>
      <c r="CW59" s="3">
        <v>6</v>
      </c>
      <c r="CX59" s="3">
        <v>6</v>
      </c>
      <c r="CY59" s="3">
        <v>6</v>
      </c>
      <c r="CZ59" s="3">
        <v>6</v>
      </c>
      <c r="DA59" s="3">
        <v>6</v>
      </c>
      <c r="DB59" s="3">
        <v>6</v>
      </c>
      <c r="DC59" s="3">
        <v>6</v>
      </c>
      <c r="DD59" s="3">
        <v>6</v>
      </c>
      <c r="DE59" s="3">
        <v>6</v>
      </c>
      <c r="DF59" s="3">
        <v>6</v>
      </c>
      <c r="DG59" s="3">
        <v>6</v>
      </c>
      <c r="DH59" s="3">
        <v>6</v>
      </c>
      <c r="DI59" s="3">
        <v>6</v>
      </c>
      <c r="DJ59" s="3">
        <v>6</v>
      </c>
      <c r="DK59" s="3">
        <v>5</v>
      </c>
      <c r="DL59" s="3">
        <v>5</v>
      </c>
      <c r="DM59" s="3">
        <v>5</v>
      </c>
      <c r="DN59" s="3">
        <v>5</v>
      </c>
      <c r="DO59" s="3">
        <v>5</v>
      </c>
      <c r="DP59" s="3">
        <v>5</v>
      </c>
      <c r="DQ59" s="3">
        <v>5</v>
      </c>
      <c r="DR59" s="3">
        <v>5</v>
      </c>
      <c r="DS59" s="3">
        <v>9</v>
      </c>
      <c r="DT59" s="3">
        <v>9</v>
      </c>
      <c r="DU59" s="3">
        <v>10</v>
      </c>
      <c r="DV59" s="3">
        <v>10</v>
      </c>
      <c r="DW59" s="3">
        <v>11</v>
      </c>
      <c r="DX59" s="3">
        <v>11</v>
      </c>
      <c r="DY59" s="3">
        <v>12</v>
      </c>
      <c r="DZ59" s="3">
        <v>12</v>
      </c>
      <c r="EA59" s="3">
        <v>12</v>
      </c>
      <c r="EB59" s="3">
        <v>12</v>
      </c>
      <c r="EC59" s="3">
        <v>12</v>
      </c>
      <c r="ED59" s="3">
        <v>10</v>
      </c>
      <c r="EE59" s="3">
        <v>13</v>
      </c>
      <c r="EF59" s="3">
        <v>13</v>
      </c>
      <c r="EG59" s="3">
        <v>14</v>
      </c>
      <c r="EH59" s="3">
        <v>14</v>
      </c>
      <c r="EI59" s="3">
        <v>15</v>
      </c>
      <c r="EJ59" s="3">
        <v>15</v>
      </c>
      <c r="EK59" s="3">
        <v>16</v>
      </c>
      <c r="EL59" s="3">
        <v>16</v>
      </c>
      <c r="EM59" s="3">
        <v>17</v>
      </c>
      <c r="EN59" s="3">
        <v>17</v>
      </c>
      <c r="EO59" s="3">
        <v>18</v>
      </c>
      <c r="EP59" s="3">
        <v>18</v>
      </c>
      <c r="EQ59" s="3">
        <v>19</v>
      </c>
      <c r="ER59" s="3">
        <v>17</v>
      </c>
      <c r="ES59" s="3">
        <v>17</v>
      </c>
      <c r="ET59" s="3">
        <v>17</v>
      </c>
      <c r="EU59" s="3">
        <v>17</v>
      </c>
      <c r="EV59" s="3">
        <v>17</v>
      </c>
      <c r="EW59" s="3">
        <v>17</v>
      </c>
      <c r="EX59" s="3">
        <v>17</v>
      </c>
      <c r="EY59" s="3">
        <v>16</v>
      </c>
      <c r="EZ59" s="3">
        <v>16</v>
      </c>
      <c r="FA59" s="3">
        <v>16</v>
      </c>
      <c r="FB59" s="3">
        <v>16</v>
      </c>
      <c r="FC59" s="3">
        <v>16</v>
      </c>
      <c r="FD59" s="3">
        <v>16</v>
      </c>
      <c r="FE59" s="3">
        <v>16</v>
      </c>
      <c r="FF59" s="3">
        <v>16</v>
      </c>
      <c r="FG59" s="3">
        <v>15</v>
      </c>
      <c r="FH59" s="3">
        <v>15</v>
      </c>
      <c r="FI59" s="3">
        <v>18</v>
      </c>
      <c r="FJ59" s="3">
        <v>18</v>
      </c>
      <c r="FK59" s="3">
        <v>18</v>
      </c>
      <c r="FL59" s="3">
        <v>18</v>
      </c>
      <c r="FM59" s="3">
        <v>19</v>
      </c>
      <c r="FN59" s="3">
        <v>19</v>
      </c>
      <c r="FO59" s="3">
        <v>19</v>
      </c>
      <c r="FP59" s="3">
        <v>19</v>
      </c>
      <c r="FQ59" s="3">
        <v>19</v>
      </c>
      <c r="FR59" s="3">
        <v>21</v>
      </c>
      <c r="FS59" s="3">
        <v>21</v>
      </c>
      <c r="FT59" s="3">
        <v>21</v>
      </c>
      <c r="FU59" s="3">
        <v>21</v>
      </c>
      <c r="FV59" s="3">
        <v>21</v>
      </c>
      <c r="FW59" s="3">
        <v>21</v>
      </c>
      <c r="FX59" s="3">
        <v>21</v>
      </c>
      <c r="FY59" s="3">
        <v>21</v>
      </c>
      <c r="FZ59" s="3">
        <v>21</v>
      </c>
      <c r="GA59" s="37">
        <f t="shared" si="0"/>
        <v>0</v>
      </c>
      <c r="GB59" s="25"/>
    </row>
    <row r="60" spans="1:184">
      <c r="A60" s="2" t="s">
        <v>58</v>
      </c>
      <c r="B60" s="36"/>
      <c r="C60" s="3">
        <v>20</v>
      </c>
      <c r="D60" s="3">
        <v>20</v>
      </c>
      <c r="E60" s="3">
        <v>20</v>
      </c>
      <c r="F60" s="3">
        <v>20</v>
      </c>
      <c r="G60" s="3">
        <v>20</v>
      </c>
      <c r="H60" s="3">
        <v>19</v>
      </c>
      <c r="I60" s="3">
        <v>19</v>
      </c>
      <c r="J60" s="3">
        <v>19</v>
      </c>
      <c r="K60" s="3">
        <v>17</v>
      </c>
      <c r="L60" s="3">
        <v>17</v>
      </c>
      <c r="M60" s="3">
        <v>17</v>
      </c>
      <c r="N60" s="3">
        <v>17</v>
      </c>
      <c r="O60" s="3">
        <v>18</v>
      </c>
      <c r="P60" s="3">
        <v>18</v>
      </c>
      <c r="Q60" s="3">
        <v>18</v>
      </c>
      <c r="R60" s="3">
        <v>19</v>
      </c>
      <c r="S60" s="3">
        <v>19</v>
      </c>
      <c r="T60" s="3">
        <v>19</v>
      </c>
      <c r="U60" s="3">
        <v>19</v>
      </c>
      <c r="V60" s="3">
        <v>19</v>
      </c>
      <c r="W60" s="3">
        <v>18</v>
      </c>
      <c r="X60" s="3">
        <v>19</v>
      </c>
      <c r="Y60" s="3">
        <v>20</v>
      </c>
      <c r="Z60" s="3">
        <v>18</v>
      </c>
      <c r="AA60" s="3">
        <v>18</v>
      </c>
      <c r="AB60" s="3">
        <v>19</v>
      </c>
      <c r="AC60" s="3">
        <v>18</v>
      </c>
      <c r="AD60" s="3">
        <v>18</v>
      </c>
      <c r="AE60" s="3">
        <v>18</v>
      </c>
      <c r="AF60" s="3">
        <v>18</v>
      </c>
      <c r="AG60" s="3">
        <v>19</v>
      </c>
      <c r="AH60" s="3">
        <v>19</v>
      </c>
      <c r="AI60" s="3">
        <v>19</v>
      </c>
      <c r="AJ60" s="3">
        <v>19</v>
      </c>
      <c r="AK60" s="3">
        <v>19</v>
      </c>
      <c r="AL60" s="3">
        <v>19</v>
      </c>
      <c r="AM60" s="3">
        <v>17</v>
      </c>
      <c r="AN60" s="3">
        <v>18</v>
      </c>
      <c r="AO60" s="3">
        <v>18</v>
      </c>
      <c r="AP60" s="3">
        <v>18</v>
      </c>
      <c r="AQ60" s="3">
        <v>18</v>
      </c>
      <c r="AR60" s="3">
        <v>18</v>
      </c>
      <c r="AS60" s="3">
        <v>18</v>
      </c>
      <c r="AT60" s="3">
        <v>18</v>
      </c>
      <c r="AU60" s="3">
        <v>18</v>
      </c>
      <c r="AV60" s="3">
        <v>18</v>
      </c>
      <c r="AW60" s="3">
        <v>18</v>
      </c>
      <c r="AX60" s="3">
        <v>18</v>
      </c>
      <c r="AY60" s="3">
        <v>18</v>
      </c>
      <c r="AZ60" s="3">
        <v>19</v>
      </c>
      <c r="BA60" s="3">
        <v>18</v>
      </c>
      <c r="BB60" s="3">
        <v>18</v>
      </c>
      <c r="BC60" s="3">
        <v>18</v>
      </c>
      <c r="BD60" s="3">
        <v>18</v>
      </c>
      <c r="BE60" s="3">
        <v>18</v>
      </c>
      <c r="BF60" s="3">
        <v>18</v>
      </c>
      <c r="BG60" s="3">
        <v>18</v>
      </c>
      <c r="BH60" s="3">
        <v>18</v>
      </c>
      <c r="BI60" s="3">
        <v>18</v>
      </c>
      <c r="BJ60" s="3">
        <v>18</v>
      </c>
      <c r="BK60" s="3">
        <v>17</v>
      </c>
      <c r="BL60" s="3">
        <v>19</v>
      </c>
      <c r="BM60" s="3">
        <v>18</v>
      </c>
      <c r="BN60" s="3">
        <v>18</v>
      </c>
      <c r="BO60" s="3">
        <v>16</v>
      </c>
      <c r="BP60" s="3">
        <v>17</v>
      </c>
      <c r="BQ60" s="3">
        <v>17</v>
      </c>
      <c r="BR60" s="3">
        <v>16</v>
      </c>
      <c r="BS60" s="3">
        <v>16</v>
      </c>
      <c r="BT60" s="3">
        <v>16</v>
      </c>
      <c r="BU60" s="3">
        <v>16</v>
      </c>
      <c r="BV60" s="3">
        <v>16</v>
      </c>
      <c r="BW60" s="3">
        <v>16</v>
      </c>
      <c r="BX60" s="3">
        <v>16</v>
      </c>
      <c r="BY60" s="3">
        <v>16</v>
      </c>
      <c r="BZ60" s="3">
        <v>17</v>
      </c>
      <c r="CA60" s="3">
        <v>17</v>
      </c>
      <c r="CB60" s="3">
        <v>17</v>
      </c>
      <c r="CC60" s="3">
        <v>17</v>
      </c>
      <c r="CD60" s="3">
        <v>17</v>
      </c>
      <c r="CE60" s="3">
        <v>17</v>
      </c>
      <c r="CF60" s="3">
        <v>17</v>
      </c>
      <c r="CG60" s="3">
        <v>17</v>
      </c>
      <c r="CH60" s="3">
        <v>17</v>
      </c>
      <c r="CI60" s="3">
        <v>17</v>
      </c>
      <c r="CJ60" s="3">
        <v>17</v>
      </c>
      <c r="CK60" s="3">
        <v>17</v>
      </c>
      <c r="CL60" s="3">
        <v>17</v>
      </c>
      <c r="CM60" s="3">
        <v>17</v>
      </c>
      <c r="CN60" s="3">
        <v>17</v>
      </c>
      <c r="CO60" s="3">
        <v>17</v>
      </c>
      <c r="CP60" s="3">
        <v>17</v>
      </c>
      <c r="CQ60" s="3">
        <v>17</v>
      </c>
      <c r="CR60" s="3">
        <v>16</v>
      </c>
      <c r="CS60" s="3">
        <v>16</v>
      </c>
      <c r="CT60" s="3">
        <v>16</v>
      </c>
      <c r="CU60" s="3">
        <v>16</v>
      </c>
      <c r="CV60" s="3">
        <v>16</v>
      </c>
      <c r="CW60" s="3">
        <v>16</v>
      </c>
      <c r="CX60" s="3">
        <v>16</v>
      </c>
      <c r="CY60" s="3">
        <v>16</v>
      </c>
      <c r="CZ60" s="3">
        <v>16</v>
      </c>
      <c r="DA60" s="3">
        <v>16</v>
      </c>
      <c r="DB60" s="3">
        <v>16</v>
      </c>
      <c r="DC60" s="3">
        <v>17</v>
      </c>
      <c r="DD60" s="3">
        <v>16</v>
      </c>
      <c r="DE60" s="3">
        <v>16</v>
      </c>
      <c r="DF60" s="3">
        <v>16</v>
      </c>
      <c r="DG60" s="3">
        <v>16</v>
      </c>
      <c r="DH60" s="3">
        <v>18</v>
      </c>
      <c r="DI60" s="3">
        <v>16</v>
      </c>
      <c r="DJ60" s="3">
        <v>16</v>
      </c>
      <c r="DK60" s="3">
        <v>16</v>
      </c>
      <c r="DL60" s="3">
        <v>17</v>
      </c>
      <c r="DM60" s="3">
        <v>16</v>
      </c>
      <c r="DN60" s="3">
        <v>16</v>
      </c>
      <c r="DO60" s="3">
        <v>17</v>
      </c>
      <c r="DP60" s="3">
        <v>16</v>
      </c>
      <c r="DQ60" s="3">
        <v>16</v>
      </c>
      <c r="DR60" s="3">
        <v>16</v>
      </c>
      <c r="DS60" s="3">
        <v>17</v>
      </c>
      <c r="DT60" s="3">
        <v>17</v>
      </c>
      <c r="DU60" s="3">
        <v>17</v>
      </c>
      <c r="DV60" s="3">
        <v>17</v>
      </c>
      <c r="DW60" s="3">
        <v>17</v>
      </c>
      <c r="DX60" s="3">
        <v>17</v>
      </c>
      <c r="DY60" s="3">
        <v>16</v>
      </c>
      <c r="DZ60" s="3">
        <v>16</v>
      </c>
      <c r="EA60" s="3">
        <v>17</v>
      </c>
      <c r="EB60" s="3">
        <v>17</v>
      </c>
      <c r="EC60" s="3">
        <v>17</v>
      </c>
      <c r="ED60" s="3">
        <v>16</v>
      </c>
      <c r="EE60" s="3">
        <v>17</v>
      </c>
      <c r="EF60" s="3">
        <v>18</v>
      </c>
      <c r="EG60" s="3">
        <v>18</v>
      </c>
      <c r="EH60" s="3">
        <v>18</v>
      </c>
      <c r="EI60" s="3">
        <v>18</v>
      </c>
      <c r="EJ60" s="3">
        <v>19</v>
      </c>
      <c r="EK60" s="3">
        <v>17</v>
      </c>
      <c r="EL60" s="3">
        <v>18</v>
      </c>
      <c r="EM60" s="3">
        <v>18</v>
      </c>
      <c r="EN60" s="3">
        <v>17</v>
      </c>
      <c r="EO60" s="3">
        <v>17</v>
      </c>
      <c r="EP60" s="3">
        <v>17</v>
      </c>
      <c r="EQ60" s="3">
        <v>17</v>
      </c>
      <c r="ER60" s="3">
        <v>17</v>
      </c>
      <c r="ES60" s="3">
        <v>17</v>
      </c>
      <c r="ET60" s="3">
        <v>17</v>
      </c>
      <c r="EU60" s="3">
        <v>17</v>
      </c>
      <c r="EV60" s="3">
        <v>17</v>
      </c>
      <c r="EW60" s="3">
        <v>17</v>
      </c>
      <c r="EX60" s="3">
        <v>17</v>
      </c>
      <c r="EY60" s="3">
        <v>17</v>
      </c>
      <c r="EZ60" s="3">
        <v>17</v>
      </c>
      <c r="FA60" s="3">
        <v>17</v>
      </c>
      <c r="FB60" s="3">
        <v>16</v>
      </c>
      <c r="FC60" s="3">
        <v>16</v>
      </c>
      <c r="FD60" s="3">
        <v>17</v>
      </c>
      <c r="FE60" s="3">
        <v>16</v>
      </c>
      <c r="FF60" s="3">
        <v>16</v>
      </c>
      <c r="FG60" s="3">
        <v>16</v>
      </c>
      <c r="FH60" s="3">
        <v>16</v>
      </c>
      <c r="FI60" s="3">
        <v>16</v>
      </c>
      <c r="FJ60" s="3">
        <v>16</v>
      </c>
      <c r="FK60" s="3">
        <v>17</v>
      </c>
      <c r="FL60" s="3">
        <v>16</v>
      </c>
      <c r="FM60" s="3">
        <v>16</v>
      </c>
      <c r="FN60" s="3">
        <v>16</v>
      </c>
      <c r="FO60" s="3">
        <v>17</v>
      </c>
      <c r="FP60" s="3">
        <v>17</v>
      </c>
      <c r="FQ60" s="3">
        <v>19</v>
      </c>
      <c r="FR60" s="3">
        <v>18</v>
      </c>
      <c r="FS60" s="3">
        <v>18</v>
      </c>
      <c r="FT60" s="3">
        <v>17</v>
      </c>
      <c r="FU60" s="3">
        <v>17</v>
      </c>
      <c r="FV60" s="3">
        <v>17</v>
      </c>
      <c r="FW60" s="3">
        <v>16</v>
      </c>
      <c r="FX60" s="3">
        <v>17</v>
      </c>
      <c r="FY60" s="3">
        <v>17</v>
      </c>
      <c r="FZ60" s="3">
        <v>17</v>
      </c>
      <c r="GA60" s="37">
        <f t="shared" si="0"/>
        <v>0</v>
      </c>
      <c r="GB60" s="25"/>
    </row>
    <row r="61" spans="1:184">
      <c r="A61" s="2" t="s">
        <v>59</v>
      </c>
      <c r="B61" s="36"/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7">
        <f t="shared" si="0"/>
        <v>0</v>
      </c>
      <c r="GB61" s="25"/>
    </row>
    <row r="62" spans="1:184">
      <c r="A62" s="2" t="s">
        <v>60</v>
      </c>
      <c r="B62" s="36"/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7">
        <f t="shared" si="0"/>
        <v>0</v>
      </c>
      <c r="GB62" s="25"/>
    </row>
    <row r="63" spans="1:184">
      <c r="A63" s="2" t="s">
        <v>61</v>
      </c>
      <c r="B63" s="36"/>
      <c r="C63" s="3">
        <v>0.9</v>
      </c>
      <c r="D63" s="3">
        <v>0.9</v>
      </c>
      <c r="E63" s="3">
        <v>0.9</v>
      </c>
      <c r="F63" s="3">
        <v>0.9</v>
      </c>
      <c r="G63" s="3">
        <v>0.9</v>
      </c>
      <c r="H63" s="3">
        <v>0.9</v>
      </c>
      <c r="I63" s="3">
        <v>0.9</v>
      </c>
      <c r="J63" s="3">
        <v>0.9</v>
      </c>
      <c r="K63" s="3">
        <v>0.9</v>
      </c>
      <c r="L63" s="3">
        <v>0.9</v>
      </c>
      <c r="M63" s="3">
        <v>0.9</v>
      </c>
      <c r="N63" s="3">
        <v>0.9</v>
      </c>
      <c r="O63" s="3">
        <v>0.6</v>
      </c>
      <c r="P63" s="3">
        <v>0.6</v>
      </c>
      <c r="Q63" s="3">
        <v>0.6</v>
      </c>
      <c r="R63" s="3">
        <v>0.6</v>
      </c>
      <c r="S63" s="3">
        <v>0.6</v>
      </c>
      <c r="T63" s="3">
        <v>0.6</v>
      </c>
      <c r="U63" s="3">
        <v>0.6</v>
      </c>
      <c r="V63" s="3">
        <v>0.6</v>
      </c>
      <c r="W63" s="3">
        <v>0.6</v>
      </c>
      <c r="X63" s="3">
        <v>0.6</v>
      </c>
      <c r="Y63" s="3">
        <v>0.6</v>
      </c>
      <c r="Z63" s="3">
        <v>0.6</v>
      </c>
      <c r="AA63" s="3">
        <v>0.7</v>
      </c>
      <c r="AB63" s="3">
        <v>0.7</v>
      </c>
      <c r="AC63" s="3">
        <v>0.7</v>
      </c>
      <c r="AD63" s="3">
        <v>0.7</v>
      </c>
      <c r="AE63" s="3">
        <v>0.7</v>
      </c>
      <c r="AF63" s="3">
        <v>0.7</v>
      </c>
      <c r="AG63" s="3">
        <v>0.7</v>
      </c>
      <c r="AH63" s="3">
        <v>0.7</v>
      </c>
      <c r="AI63" s="3">
        <v>0.7</v>
      </c>
      <c r="AJ63" s="3">
        <v>0.7</v>
      </c>
      <c r="AK63" s="3">
        <v>0.7</v>
      </c>
      <c r="AL63" s="3">
        <v>0.7</v>
      </c>
      <c r="AM63" s="3">
        <v>0.6</v>
      </c>
      <c r="AN63" s="3">
        <v>0.6</v>
      </c>
      <c r="AO63" s="3">
        <v>0.6</v>
      </c>
      <c r="AP63" s="3">
        <v>0.6</v>
      </c>
      <c r="AQ63" s="3">
        <v>0.6</v>
      </c>
      <c r="AR63" s="3">
        <v>0.6</v>
      </c>
      <c r="AS63" s="3">
        <v>0.6</v>
      </c>
      <c r="AT63" s="3">
        <v>0.6</v>
      </c>
      <c r="AU63" s="3">
        <v>0.6</v>
      </c>
      <c r="AV63" s="3">
        <v>0.6</v>
      </c>
      <c r="AW63" s="3">
        <v>0.6</v>
      </c>
      <c r="AX63" s="3">
        <v>0.6</v>
      </c>
      <c r="AY63" s="3">
        <v>1</v>
      </c>
      <c r="AZ63" s="3">
        <v>1</v>
      </c>
      <c r="BA63" s="3">
        <v>1</v>
      </c>
      <c r="BB63" s="3">
        <v>1</v>
      </c>
      <c r="BC63" s="3">
        <v>1</v>
      </c>
      <c r="BD63" s="3">
        <v>1</v>
      </c>
      <c r="BE63" s="3">
        <v>1</v>
      </c>
      <c r="BF63" s="3">
        <v>1</v>
      </c>
      <c r="BG63" s="3">
        <v>1</v>
      </c>
      <c r="BH63" s="3">
        <v>1</v>
      </c>
      <c r="BI63" s="3">
        <v>1</v>
      </c>
      <c r="BJ63" s="3">
        <v>1</v>
      </c>
      <c r="BK63" s="3">
        <v>1</v>
      </c>
      <c r="BL63" s="3">
        <v>1</v>
      </c>
      <c r="BM63" s="3">
        <v>1</v>
      </c>
      <c r="BN63" s="3">
        <v>1</v>
      </c>
      <c r="BO63" s="3">
        <v>1</v>
      </c>
      <c r="BP63" s="3">
        <v>1</v>
      </c>
      <c r="BQ63" s="3">
        <v>1</v>
      </c>
      <c r="BR63" s="3">
        <v>1</v>
      </c>
      <c r="BS63" s="3">
        <v>1</v>
      </c>
      <c r="BT63" s="3">
        <v>1</v>
      </c>
      <c r="BU63" s="3">
        <v>1</v>
      </c>
      <c r="BV63" s="3">
        <v>1</v>
      </c>
      <c r="BW63" s="3">
        <v>1</v>
      </c>
      <c r="BX63" s="3">
        <v>1</v>
      </c>
      <c r="BY63" s="3">
        <v>1</v>
      </c>
      <c r="BZ63" s="3">
        <v>1</v>
      </c>
      <c r="CA63" s="3">
        <v>1</v>
      </c>
      <c r="CB63" s="3">
        <v>1</v>
      </c>
      <c r="CC63" s="3">
        <v>1</v>
      </c>
      <c r="CD63" s="3">
        <v>1</v>
      </c>
      <c r="CE63" s="3">
        <v>1</v>
      </c>
      <c r="CF63" s="3">
        <v>1</v>
      </c>
      <c r="CG63" s="3">
        <v>1</v>
      </c>
      <c r="CH63" s="3">
        <v>1</v>
      </c>
      <c r="CI63" s="3">
        <v>1</v>
      </c>
      <c r="CJ63" s="3">
        <v>1</v>
      </c>
      <c r="CK63" s="3">
        <v>1</v>
      </c>
      <c r="CL63" s="3">
        <v>1</v>
      </c>
      <c r="CM63" s="3">
        <v>1</v>
      </c>
      <c r="CN63" s="3">
        <v>1</v>
      </c>
      <c r="CO63" s="3">
        <v>1</v>
      </c>
      <c r="CP63" s="3">
        <v>1</v>
      </c>
      <c r="CQ63" s="3">
        <v>1</v>
      </c>
      <c r="CR63" s="3">
        <v>1</v>
      </c>
      <c r="CS63" s="3">
        <v>1</v>
      </c>
      <c r="CT63" s="3">
        <v>1</v>
      </c>
      <c r="CU63" s="3">
        <v>1</v>
      </c>
      <c r="CV63" s="3">
        <v>1</v>
      </c>
      <c r="CW63" s="3">
        <v>1</v>
      </c>
      <c r="CX63" s="3">
        <v>1</v>
      </c>
      <c r="CY63" s="3">
        <v>1</v>
      </c>
      <c r="CZ63" s="3">
        <v>1</v>
      </c>
      <c r="DA63" s="3">
        <v>1</v>
      </c>
      <c r="DB63" s="3">
        <v>1</v>
      </c>
      <c r="DC63" s="3">
        <v>1</v>
      </c>
      <c r="DD63" s="3">
        <v>1</v>
      </c>
      <c r="DE63" s="3">
        <v>1</v>
      </c>
      <c r="DF63" s="3">
        <v>1</v>
      </c>
      <c r="DG63" s="3">
        <v>1</v>
      </c>
      <c r="DH63" s="3">
        <v>1</v>
      </c>
      <c r="DI63" s="3">
        <v>1</v>
      </c>
      <c r="DJ63" s="3">
        <v>1</v>
      </c>
      <c r="DK63" s="3">
        <v>1</v>
      </c>
      <c r="DL63" s="3">
        <v>1</v>
      </c>
      <c r="DM63" s="3">
        <v>1</v>
      </c>
      <c r="DN63" s="3">
        <v>1</v>
      </c>
      <c r="DO63" s="3">
        <v>1</v>
      </c>
      <c r="DP63" s="3">
        <v>1</v>
      </c>
      <c r="DQ63" s="3">
        <v>1</v>
      </c>
      <c r="DR63" s="3">
        <v>1</v>
      </c>
      <c r="DS63" s="3">
        <v>1</v>
      </c>
      <c r="DT63" s="3">
        <v>1</v>
      </c>
      <c r="DU63" s="3">
        <v>1</v>
      </c>
      <c r="DV63" s="3">
        <v>1</v>
      </c>
      <c r="DW63" s="3">
        <v>1</v>
      </c>
      <c r="DX63" s="3">
        <v>1</v>
      </c>
      <c r="DY63" s="3">
        <v>1</v>
      </c>
      <c r="DZ63" s="3">
        <v>1</v>
      </c>
      <c r="EA63" s="3">
        <v>1</v>
      </c>
      <c r="EB63" s="3">
        <v>1</v>
      </c>
      <c r="EC63" s="3">
        <v>1</v>
      </c>
      <c r="ED63" s="3">
        <v>1</v>
      </c>
      <c r="EE63" s="3">
        <v>1</v>
      </c>
      <c r="EF63" s="3">
        <v>1</v>
      </c>
      <c r="EG63" s="3">
        <v>1</v>
      </c>
      <c r="EH63" s="3">
        <v>1</v>
      </c>
      <c r="EI63" s="3">
        <v>1</v>
      </c>
      <c r="EJ63" s="3">
        <v>1</v>
      </c>
      <c r="EK63" s="3">
        <v>1</v>
      </c>
      <c r="EL63" s="3">
        <v>1</v>
      </c>
      <c r="EM63" s="3">
        <v>1</v>
      </c>
      <c r="EN63" s="3">
        <v>1</v>
      </c>
      <c r="EO63" s="3">
        <v>1</v>
      </c>
      <c r="EP63" s="3">
        <v>1</v>
      </c>
      <c r="EQ63" s="3">
        <v>1</v>
      </c>
      <c r="ER63" s="3">
        <v>1</v>
      </c>
      <c r="ES63" s="3">
        <v>1</v>
      </c>
      <c r="ET63" s="3">
        <v>1</v>
      </c>
      <c r="EU63" s="3">
        <v>1</v>
      </c>
      <c r="EV63" s="3">
        <v>1</v>
      </c>
      <c r="EW63" s="3">
        <v>1</v>
      </c>
      <c r="EX63" s="3">
        <v>1</v>
      </c>
      <c r="EY63" s="3">
        <v>1</v>
      </c>
      <c r="EZ63" s="3">
        <v>1</v>
      </c>
      <c r="FA63" s="3">
        <v>1</v>
      </c>
      <c r="FB63" s="3">
        <v>1</v>
      </c>
      <c r="FC63" s="3">
        <v>1</v>
      </c>
      <c r="FD63" s="3">
        <v>1</v>
      </c>
      <c r="FE63" s="3">
        <v>1</v>
      </c>
      <c r="FF63" s="3">
        <v>1</v>
      </c>
      <c r="FG63" s="3">
        <v>1</v>
      </c>
      <c r="FH63" s="3">
        <v>1</v>
      </c>
      <c r="FI63" s="3">
        <v>1</v>
      </c>
      <c r="FJ63" s="3">
        <v>1</v>
      </c>
      <c r="FK63" s="3">
        <v>1</v>
      </c>
      <c r="FL63" s="3">
        <v>1</v>
      </c>
      <c r="FM63" s="3">
        <v>1</v>
      </c>
      <c r="FN63" s="3">
        <v>1</v>
      </c>
      <c r="FO63" s="3">
        <v>1</v>
      </c>
      <c r="FP63" s="3">
        <v>1</v>
      </c>
      <c r="FQ63" s="3">
        <v>1</v>
      </c>
      <c r="FR63" s="3">
        <v>1</v>
      </c>
      <c r="FS63" s="3">
        <v>1</v>
      </c>
      <c r="FT63" s="3">
        <v>1</v>
      </c>
      <c r="FU63" s="3">
        <v>1</v>
      </c>
      <c r="FV63" s="3">
        <v>1</v>
      </c>
      <c r="FW63" s="3">
        <v>1</v>
      </c>
      <c r="FX63" s="3">
        <v>1</v>
      </c>
      <c r="FY63" s="3">
        <v>1</v>
      </c>
      <c r="FZ63" s="3">
        <v>1</v>
      </c>
      <c r="GA63" s="37">
        <f t="shared" si="0"/>
        <v>0</v>
      </c>
      <c r="GB63" s="25"/>
    </row>
    <row r="64" spans="1:184">
      <c r="A64" s="2" t="s">
        <v>62</v>
      </c>
      <c r="B64" s="36"/>
      <c r="C64" s="3">
        <v>24</v>
      </c>
      <c r="D64" s="3">
        <v>24</v>
      </c>
      <c r="E64" s="3">
        <v>24</v>
      </c>
      <c r="F64" s="3">
        <v>24</v>
      </c>
      <c r="G64" s="3">
        <v>24</v>
      </c>
      <c r="H64" s="3">
        <v>24</v>
      </c>
      <c r="I64" s="3">
        <v>24</v>
      </c>
      <c r="J64" s="3">
        <v>24</v>
      </c>
      <c r="K64" s="3">
        <v>24</v>
      </c>
      <c r="L64" s="3">
        <v>24</v>
      </c>
      <c r="M64" s="3">
        <v>24</v>
      </c>
      <c r="N64" s="3">
        <v>24</v>
      </c>
      <c r="O64" s="3">
        <v>23</v>
      </c>
      <c r="P64" s="3">
        <v>23</v>
      </c>
      <c r="Q64" s="3">
        <v>23</v>
      </c>
      <c r="R64" s="3">
        <v>23</v>
      </c>
      <c r="S64" s="3">
        <v>23</v>
      </c>
      <c r="T64" s="3">
        <v>23</v>
      </c>
      <c r="U64" s="3">
        <v>23</v>
      </c>
      <c r="V64" s="3">
        <v>23</v>
      </c>
      <c r="W64" s="3">
        <v>23</v>
      </c>
      <c r="X64" s="3">
        <v>23</v>
      </c>
      <c r="Y64" s="3">
        <v>23</v>
      </c>
      <c r="Z64" s="3">
        <v>23</v>
      </c>
      <c r="AA64" s="3">
        <v>22</v>
      </c>
      <c r="AB64" s="3">
        <v>22</v>
      </c>
      <c r="AC64" s="3">
        <v>22</v>
      </c>
      <c r="AD64" s="3">
        <v>22</v>
      </c>
      <c r="AE64" s="3">
        <v>22</v>
      </c>
      <c r="AF64" s="3">
        <v>22</v>
      </c>
      <c r="AG64" s="3">
        <v>22</v>
      </c>
      <c r="AH64" s="3">
        <v>22</v>
      </c>
      <c r="AI64" s="3">
        <v>22</v>
      </c>
      <c r="AJ64" s="3">
        <v>22</v>
      </c>
      <c r="AK64" s="3">
        <v>22</v>
      </c>
      <c r="AL64" s="3">
        <v>22</v>
      </c>
      <c r="AM64" s="3">
        <v>22</v>
      </c>
      <c r="AN64" s="3">
        <v>22</v>
      </c>
      <c r="AO64" s="3">
        <v>22</v>
      </c>
      <c r="AP64" s="3">
        <v>22</v>
      </c>
      <c r="AQ64" s="3">
        <v>22</v>
      </c>
      <c r="AR64" s="3">
        <v>22</v>
      </c>
      <c r="AS64" s="3">
        <v>22</v>
      </c>
      <c r="AT64" s="3">
        <v>22</v>
      </c>
      <c r="AU64" s="3">
        <v>22</v>
      </c>
      <c r="AV64" s="3">
        <v>22</v>
      </c>
      <c r="AW64" s="3">
        <v>22</v>
      </c>
      <c r="AX64" s="3">
        <v>22</v>
      </c>
      <c r="AY64" s="3">
        <v>21</v>
      </c>
      <c r="AZ64" s="3">
        <v>21</v>
      </c>
      <c r="BA64" s="3">
        <v>21</v>
      </c>
      <c r="BB64" s="3">
        <v>20</v>
      </c>
      <c r="BC64" s="3">
        <v>20</v>
      </c>
      <c r="BD64" s="3">
        <v>20</v>
      </c>
      <c r="BE64" s="3">
        <v>20</v>
      </c>
      <c r="BF64" s="3">
        <v>20</v>
      </c>
      <c r="BG64" s="3">
        <v>20</v>
      </c>
      <c r="BH64" s="3">
        <v>20</v>
      </c>
      <c r="BI64" s="3">
        <v>20</v>
      </c>
      <c r="BJ64" s="3">
        <v>20</v>
      </c>
      <c r="BK64" s="3">
        <v>20</v>
      </c>
      <c r="BL64" s="3">
        <v>20</v>
      </c>
      <c r="BM64" s="3">
        <v>19</v>
      </c>
      <c r="BN64" s="3">
        <v>19</v>
      </c>
      <c r="BO64" s="3">
        <v>19</v>
      </c>
      <c r="BP64" s="3">
        <v>19</v>
      </c>
      <c r="BQ64" s="3">
        <v>18</v>
      </c>
      <c r="BR64" s="3">
        <v>18</v>
      </c>
      <c r="BS64" s="3">
        <v>18</v>
      </c>
      <c r="BT64" s="3">
        <v>18</v>
      </c>
      <c r="BU64" s="3">
        <v>18</v>
      </c>
      <c r="BV64" s="3">
        <v>18</v>
      </c>
      <c r="BW64" s="3">
        <v>18</v>
      </c>
      <c r="BX64" s="3">
        <v>17</v>
      </c>
      <c r="BY64" s="3">
        <v>17</v>
      </c>
      <c r="BZ64" s="3">
        <v>17</v>
      </c>
      <c r="CA64" s="3">
        <v>17</v>
      </c>
      <c r="CB64" s="3">
        <v>17</v>
      </c>
      <c r="CC64" s="3">
        <v>17</v>
      </c>
      <c r="CD64" s="3">
        <v>17</v>
      </c>
      <c r="CE64" s="3">
        <v>16</v>
      </c>
      <c r="CF64" s="3">
        <v>16</v>
      </c>
      <c r="CG64" s="3">
        <v>16</v>
      </c>
      <c r="CH64" s="3">
        <v>16</v>
      </c>
      <c r="CI64" s="3">
        <v>15</v>
      </c>
      <c r="CJ64" s="3">
        <v>16</v>
      </c>
      <c r="CK64" s="3">
        <v>16</v>
      </c>
      <c r="CL64" s="3">
        <v>15</v>
      </c>
      <c r="CM64" s="3">
        <v>15</v>
      </c>
      <c r="CN64" s="3">
        <v>15</v>
      </c>
      <c r="CO64" s="3">
        <v>15</v>
      </c>
      <c r="CP64" s="3">
        <v>15</v>
      </c>
      <c r="CQ64" s="3">
        <v>15</v>
      </c>
      <c r="CR64" s="3">
        <v>15</v>
      </c>
      <c r="CS64" s="3">
        <v>15</v>
      </c>
      <c r="CT64" s="3">
        <v>14</v>
      </c>
      <c r="CU64" s="3">
        <v>14</v>
      </c>
      <c r="CV64" s="3">
        <v>14</v>
      </c>
      <c r="CW64" s="3">
        <v>14</v>
      </c>
      <c r="CX64" s="3">
        <v>14</v>
      </c>
      <c r="CY64" s="3">
        <v>14</v>
      </c>
      <c r="CZ64" s="3">
        <v>14</v>
      </c>
      <c r="DA64" s="3">
        <v>14</v>
      </c>
      <c r="DB64" s="3">
        <v>14</v>
      </c>
      <c r="DC64" s="3">
        <v>13</v>
      </c>
      <c r="DD64" s="3">
        <v>13</v>
      </c>
      <c r="DE64" s="3">
        <v>13</v>
      </c>
      <c r="DF64" s="3">
        <v>13</v>
      </c>
      <c r="DG64" s="3">
        <v>16</v>
      </c>
      <c r="DH64" s="3">
        <v>16</v>
      </c>
      <c r="DI64" s="3">
        <v>16</v>
      </c>
      <c r="DJ64" s="3">
        <v>16</v>
      </c>
      <c r="DK64" s="3">
        <v>16</v>
      </c>
      <c r="DL64" s="3">
        <v>16</v>
      </c>
      <c r="DM64" s="3">
        <v>16</v>
      </c>
      <c r="DN64" s="3">
        <v>15</v>
      </c>
      <c r="DO64" s="3">
        <v>15</v>
      </c>
      <c r="DP64" s="3">
        <v>15</v>
      </c>
      <c r="DQ64" s="3">
        <v>15</v>
      </c>
      <c r="DR64" s="3">
        <v>15</v>
      </c>
      <c r="DS64" s="3">
        <v>15</v>
      </c>
      <c r="DT64" s="3">
        <v>15</v>
      </c>
      <c r="DU64" s="3">
        <v>15</v>
      </c>
      <c r="DV64" s="3">
        <v>15</v>
      </c>
      <c r="DW64" s="3">
        <v>15</v>
      </c>
      <c r="DX64" s="3">
        <v>14</v>
      </c>
      <c r="DY64" s="3">
        <v>14</v>
      </c>
      <c r="DZ64" s="3">
        <v>15</v>
      </c>
      <c r="EA64" s="3">
        <v>13</v>
      </c>
      <c r="EB64" s="3">
        <v>14</v>
      </c>
      <c r="EC64" s="3">
        <v>15</v>
      </c>
      <c r="ED64" s="3">
        <v>15</v>
      </c>
      <c r="EE64" s="3">
        <v>14</v>
      </c>
      <c r="EF64" s="3">
        <v>15</v>
      </c>
      <c r="EG64" s="3">
        <v>14</v>
      </c>
      <c r="EH64" s="3">
        <v>14</v>
      </c>
      <c r="EI64" s="3">
        <v>14</v>
      </c>
      <c r="EJ64" s="3">
        <v>14</v>
      </c>
      <c r="EK64" s="3">
        <v>14</v>
      </c>
      <c r="EL64" s="3">
        <v>14</v>
      </c>
      <c r="EM64" s="3">
        <v>12</v>
      </c>
      <c r="EN64" s="3">
        <v>12</v>
      </c>
      <c r="EO64" s="3">
        <v>13</v>
      </c>
      <c r="EP64" s="3">
        <v>12</v>
      </c>
      <c r="EQ64" s="3">
        <v>12</v>
      </c>
      <c r="ER64" s="3">
        <v>12</v>
      </c>
      <c r="ES64" s="3">
        <v>12</v>
      </c>
      <c r="ET64" s="3">
        <v>12</v>
      </c>
      <c r="EU64" s="3">
        <v>12</v>
      </c>
      <c r="EV64" s="3">
        <v>12</v>
      </c>
      <c r="EW64" s="3">
        <v>12</v>
      </c>
      <c r="EX64" s="3">
        <v>12</v>
      </c>
      <c r="EY64" s="3">
        <v>11</v>
      </c>
      <c r="EZ64" s="3">
        <v>12</v>
      </c>
      <c r="FA64" s="3">
        <v>12</v>
      </c>
      <c r="FB64" s="3">
        <v>11</v>
      </c>
      <c r="FC64" s="3">
        <v>11</v>
      </c>
      <c r="FD64" s="3">
        <v>12</v>
      </c>
      <c r="FE64" s="3">
        <v>12</v>
      </c>
      <c r="FF64" s="3">
        <v>12</v>
      </c>
      <c r="FG64" s="3">
        <v>12</v>
      </c>
      <c r="FH64" s="3">
        <v>12</v>
      </c>
      <c r="FI64" s="3">
        <v>12</v>
      </c>
      <c r="FJ64" s="3">
        <v>12</v>
      </c>
      <c r="FK64" s="3">
        <v>13</v>
      </c>
      <c r="FL64" s="3">
        <v>12</v>
      </c>
      <c r="FM64" s="3">
        <v>12</v>
      </c>
      <c r="FN64" s="3">
        <v>12</v>
      </c>
      <c r="FO64" s="3">
        <v>11</v>
      </c>
      <c r="FP64" s="3">
        <v>11</v>
      </c>
      <c r="FQ64" s="3">
        <v>11</v>
      </c>
      <c r="FR64" s="3">
        <v>11</v>
      </c>
      <c r="FS64" s="3">
        <v>11</v>
      </c>
      <c r="FT64" s="3">
        <v>11</v>
      </c>
      <c r="FU64" s="3">
        <v>10</v>
      </c>
      <c r="FV64" s="3">
        <v>11</v>
      </c>
      <c r="FW64" s="3">
        <v>11</v>
      </c>
      <c r="FX64" s="3">
        <v>8</v>
      </c>
      <c r="FY64" s="3">
        <v>8</v>
      </c>
      <c r="FZ64" s="3">
        <v>7</v>
      </c>
      <c r="GA64" s="37">
        <f t="shared" si="0"/>
        <v>-4</v>
      </c>
      <c r="GB64" s="25"/>
    </row>
    <row r="65" spans="1:184">
      <c r="A65" s="2" t="s">
        <v>63</v>
      </c>
      <c r="B65" s="36"/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7">
        <f t="shared" si="0"/>
        <v>0</v>
      </c>
      <c r="GB65" s="25"/>
    </row>
    <row r="66" spans="1:184">
      <c r="A66" s="2" t="s">
        <v>64</v>
      </c>
      <c r="B66" s="36"/>
      <c r="C66" s="3">
        <v>4</v>
      </c>
      <c r="D66" s="3">
        <v>3</v>
      </c>
      <c r="E66" s="3">
        <v>4</v>
      </c>
      <c r="F66" s="3">
        <v>3</v>
      </c>
      <c r="G66" s="3">
        <v>4</v>
      </c>
      <c r="H66" s="3">
        <v>4</v>
      </c>
      <c r="I66" s="3">
        <v>4</v>
      </c>
      <c r="J66" s="3">
        <v>4</v>
      </c>
      <c r="K66" s="3">
        <v>3</v>
      </c>
      <c r="L66" s="3">
        <v>4</v>
      </c>
      <c r="M66" s="3">
        <v>3</v>
      </c>
      <c r="N66" s="3">
        <v>3</v>
      </c>
      <c r="O66" s="3">
        <v>3</v>
      </c>
      <c r="P66" s="3">
        <v>3</v>
      </c>
      <c r="Q66" s="3">
        <v>3</v>
      </c>
      <c r="R66" s="3">
        <v>3</v>
      </c>
      <c r="S66" s="3">
        <v>4</v>
      </c>
      <c r="T66" s="3">
        <v>4</v>
      </c>
      <c r="U66" s="3">
        <v>4</v>
      </c>
      <c r="V66" s="3">
        <v>4</v>
      </c>
      <c r="W66" s="3">
        <v>4</v>
      </c>
      <c r="X66" s="3">
        <v>4</v>
      </c>
      <c r="Y66" s="3">
        <v>4</v>
      </c>
      <c r="Z66" s="3">
        <v>4</v>
      </c>
      <c r="AA66" s="3">
        <v>4</v>
      </c>
      <c r="AB66" s="3">
        <v>4</v>
      </c>
      <c r="AC66" s="3">
        <v>5</v>
      </c>
      <c r="AD66" s="3">
        <v>4</v>
      </c>
      <c r="AE66" s="3">
        <v>5</v>
      </c>
      <c r="AF66" s="3">
        <v>5</v>
      </c>
      <c r="AG66" s="3">
        <v>6</v>
      </c>
      <c r="AH66" s="3">
        <v>6</v>
      </c>
      <c r="AI66" s="3">
        <v>6</v>
      </c>
      <c r="AJ66" s="3">
        <v>6</v>
      </c>
      <c r="AK66" s="3">
        <v>6</v>
      </c>
      <c r="AL66" s="3">
        <v>7</v>
      </c>
      <c r="AM66" s="3">
        <v>5</v>
      </c>
      <c r="AN66" s="3">
        <v>6</v>
      </c>
      <c r="AO66" s="3">
        <v>6</v>
      </c>
      <c r="AP66" s="3">
        <v>6</v>
      </c>
      <c r="AQ66" s="3">
        <v>7</v>
      </c>
      <c r="AR66" s="3">
        <v>7</v>
      </c>
      <c r="AS66" s="3">
        <v>7</v>
      </c>
      <c r="AT66" s="3">
        <v>7</v>
      </c>
      <c r="AU66" s="3">
        <v>7</v>
      </c>
      <c r="AV66" s="3">
        <v>6</v>
      </c>
      <c r="AW66" s="3">
        <v>7</v>
      </c>
      <c r="AX66" s="3">
        <v>7</v>
      </c>
      <c r="AY66" s="3">
        <v>6</v>
      </c>
      <c r="AZ66" s="3">
        <v>7</v>
      </c>
      <c r="BA66" s="3">
        <v>6</v>
      </c>
      <c r="BB66" s="3">
        <v>6</v>
      </c>
      <c r="BC66" s="3">
        <v>6</v>
      </c>
      <c r="BD66" s="3">
        <v>6</v>
      </c>
      <c r="BE66" s="3">
        <v>6</v>
      </c>
      <c r="BF66" s="3">
        <v>6</v>
      </c>
      <c r="BG66" s="3">
        <v>6</v>
      </c>
      <c r="BH66" s="3">
        <v>6</v>
      </c>
      <c r="BI66" s="3">
        <v>6</v>
      </c>
      <c r="BJ66" s="3">
        <v>6</v>
      </c>
      <c r="BK66" s="3">
        <v>7</v>
      </c>
      <c r="BL66" s="3">
        <v>6</v>
      </c>
      <c r="BM66" s="3">
        <v>6</v>
      </c>
      <c r="BN66" s="3">
        <v>6</v>
      </c>
      <c r="BO66" s="3">
        <v>7</v>
      </c>
      <c r="BP66" s="3">
        <v>7</v>
      </c>
      <c r="BQ66" s="3">
        <v>6</v>
      </c>
      <c r="BR66" s="3">
        <v>6</v>
      </c>
      <c r="BS66" s="3">
        <v>6</v>
      </c>
      <c r="BT66" s="3">
        <v>5</v>
      </c>
      <c r="BU66" s="3">
        <v>6</v>
      </c>
      <c r="BV66" s="3">
        <v>6</v>
      </c>
      <c r="BW66" s="3">
        <v>6</v>
      </c>
      <c r="BX66" s="3">
        <v>6</v>
      </c>
      <c r="BY66" s="3">
        <v>6</v>
      </c>
      <c r="BZ66" s="3">
        <v>6</v>
      </c>
      <c r="CA66" s="3">
        <v>5</v>
      </c>
      <c r="CB66" s="3">
        <v>5</v>
      </c>
      <c r="CC66" s="3">
        <v>5</v>
      </c>
      <c r="CD66" s="3">
        <v>5</v>
      </c>
      <c r="CE66" s="3">
        <v>5</v>
      </c>
      <c r="CF66" s="3">
        <v>5</v>
      </c>
      <c r="CG66" s="3">
        <v>5</v>
      </c>
      <c r="CH66" s="3">
        <v>5</v>
      </c>
      <c r="CI66" s="3">
        <v>5</v>
      </c>
      <c r="CJ66" s="3">
        <v>5</v>
      </c>
      <c r="CK66" s="3">
        <v>5</v>
      </c>
      <c r="CL66" s="3">
        <v>5</v>
      </c>
      <c r="CM66" s="3">
        <v>5</v>
      </c>
      <c r="CN66" s="3">
        <v>5</v>
      </c>
      <c r="CO66" s="3">
        <v>5</v>
      </c>
      <c r="CP66" s="3">
        <v>5</v>
      </c>
      <c r="CQ66" s="3">
        <v>5</v>
      </c>
      <c r="CR66" s="3">
        <v>5</v>
      </c>
      <c r="CS66" s="3">
        <v>5</v>
      </c>
      <c r="CT66" s="3">
        <v>5</v>
      </c>
      <c r="CU66" s="3">
        <v>5</v>
      </c>
      <c r="CV66" s="3">
        <v>5</v>
      </c>
      <c r="CW66" s="3">
        <v>5</v>
      </c>
      <c r="CX66" s="3">
        <v>5</v>
      </c>
      <c r="CY66" s="3">
        <v>5</v>
      </c>
      <c r="CZ66" s="3">
        <v>5</v>
      </c>
      <c r="DA66" s="3">
        <v>5</v>
      </c>
      <c r="DB66" s="3">
        <v>5</v>
      </c>
      <c r="DC66" s="3">
        <v>5</v>
      </c>
      <c r="DD66" s="3">
        <v>4</v>
      </c>
      <c r="DE66" s="3">
        <v>5</v>
      </c>
      <c r="DF66" s="3">
        <v>5</v>
      </c>
      <c r="DG66" s="3">
        <v>4</v>
      </c>
      <c r="DH66" s="3">
        <v>4</v>
      </c>
      <c r="DI66" s="3">
        <v>4</v>
      </c>
      <c r="DJ66" s="3">
        <v>4</v>
      </c>
      <c r="DK66" s="3">
        <v>5</v>
      </c>
      <c r="DL66" s="3">
        <v>5</v>
      </c>
      <c r="DM66" s="3">
        <v>5</v>
      </c>
      <c r="DN66" s="3">
        <v>4</v>
      </c>
      <c r="DO66" s="3">
        <v>4</v>
      </c>
      <c r="DP66" s="3">
        <v>4</v>
      </c>
      <c r="DQ66" s="3">
        <v>4</v>
      </c>
      <c r="DR66" s="3">
        <v>4</v>
      </c>
      <c r="DS66" s="3">
        <v>4</v>
      </c>
      <c r="DT66" s="3">
        <v>3</v>
      </c>
      <c r="DU66" s="3">
        <v>4</v>
      </c>
      <c r="DV66" s="3">
        <v>3</v>
      </c>
      <c r="DW66" s="3">
        <v>4</v>
      </c>
      <c r="DX66" s="3">
        <v>4</v>
      </c>
      <c r="DY66" s="3">
        <v>3</v>
      </c>
      <c r="DZ66" s="3">
        <v>4</v>
      </c>
      <c r="EA66" s="3">
        <v>3</v>
      </c>
      <c r="EB66" s="3">
        <v>4</v>
      </c>
      <c r="EC66" s="3">
        <v>3</v>
      </c>
      <c r="ED66" s="3">
        <v>4</v>
      </c>
      <c r="EE66" s="3">
        <v>4</v>
      </c>
      <c r="EF66" s="3">
        <v>3</v>
      </c>
      <c r="EG66" s="3">
        <v>3</v>
      </c>
      <c r="EH66" s="3">
        <v>3</v>
      </c>
      <c r="EI66" s="3">
        <v>3</v>
      </c>
      <c r="EJ66" s="3">
        <v>3</v>
      </c>
      <c r="EK66" s="3">
        <v>3</v>
      </c>
      <c r="EL66" s="3">
        <v>3</v>
      </c>
      <c r="EM66" s="3">
        <v>3</v>
      </c>
      <c r="EN66" s="3">
        <v>3</v>
      </c>
      <c r="EO66" s="3">
        <v>3</v>
      </c>
      <c r="EP66" s="3">
        <v>3</v>
      </c>
      <c r="EQ66" s="3">
        <v>3</v>
      </c>
      <c r="ER66" s="3">
        <v>3</v>
      </c>
      <c r="ES66" s="3">
        <v>3</v>
      </c>
      <c r="ET66" s="3">
        <v>3</v>
      </c>
      <c r="EU66" s="3">
        <v>3</v>
      </c>
      <c r="EV66" s="3">
        <v>3</v>
      </c>
      <c r="EW66" s="3">
        <v>3</v>
      </c>
      <c r="EX66" s="3">
        <v>3</v>
      </c>
      <c r="EY66" s="3">
        <v>3</v>
      </c>
      <c r="EZ66" s="3">
        <v>3</v>
      </c>
      <c r="FA66" s="3">
        <v>3</v>
      </c>
      <c r="FB66" s="3">
        <v>3</v>
      </c>
      <c r="FC66" s="3">
        <v>3</v>
      </c>
      <c r="FD66" s="3">
        <v>3</v>
      </c>
      <c r="FE66" s="3">
        <v>3</v>
      </c>
      <c r="FF66" s="3">
        <v>3</v>
      </c>
      <c r="FG66" s="3">
        <v>3</v>
      </c>
      <c r="FH66" s="3">
        <v>3</v>
      </c>
      <c r="FI66" s="3">
        <v>3</v>
      </c>
      <c r="FJ66" s="3">
        <v>3</v>
      </c>
      <c r="FK66" s="3">
        <v>3</v>
      </c>
      <c r="FL66" s="3">
        <v>3</v>
      </c>
      <c r="FM66" s="3">
        <v>3</v>
      </c>
      <c r="FN66" s="3">
        <v>3</v>
      </c>
      <c r="FO66" s="3">
        <v>3</v>
      </c>
      <c r="FP66" s="3">
        <v>3</v>
      </c>
      <c r="FQ66" s="3">
        <v>3</v>
      </c>
      <c r="FR66" s="3">
        <v>3</v>
      </c>
      <c r="FS66" s="3">
        <v>3</v>
      </c>
      <c r="FT66" s="3">
        <v>3</v>
      </c>
      <c r="FU66" s="3">
        <v>3</v>
      </c>
      <c r="FV66" s="3">
        <v>3</v>
      </c>
      <c r="FW66" s="3">
        <v>3</v>
      </c>
      <c r="FX66" s="3">
        <v>3</v>
      </c>
      <c r="FY66" s="3">
        <v>3</v>
      </c>
      <c r="FZ66" s="3">
        <v>3</v>
      </c>
      <c r="GA66" s="37">
        <f t="shared" si="0"/>
        <v>0</v>
      </c>
      <c r="GB66" s="25"/>
    </row>
    <row r="67" spans="1:184">
      <c r="A67" s="2" t="s">
        <v>65</v>
      </c>
      <c r="B67" s="36"/>
      <c r="C67" s="3">
        <v>361</v>
      </c>
      <c r="D67" s="3">
        <v>336</v>
      </c>
      <c r="E67" s="3">
        <v>376</v>
      </c>
      <c r="F67" s="3">
        <v>378</v>
      </c>
      <c r="G67" s="3">
        <v>333</v>
      </c>
      <c r="H67" s="3">
        <v>373</v>
      </c>
      <c r="I67" s="3">
        <v>371</v>
      </c>
      <c r="J67" s="3">
        <v>355</v>
      </c>
      <c r="K67" s="3">
        <v>329</v>
      </c>
      <c r="L67" s="3">
        <v>369</v>
      </c>
      <c r="M67" s="3">
        <v>388</v>
      </c>
      <c r="N67" s="3">
        <v>385</v>
      </c>
      <c r="O67" s="3">
        <v>364</v>
      </c>
      <c r="P67" s="3">
        <v>371</v>
      </c>
      <c r="Q67" s="3">
        <v>364</v>
      </c>
      <c r="R67" s="3">
        <v>354</v>
      </c>
      <c r="S67" s="3">
        <v>325</v>
      </c>
      <c r="T67" s="3">
        <v>222</v>
      </c>
      <c r="U67" s="3">
        <v>273</v>
      </c>
      <c r="V67" s="3">
        <v>327</v>
      </c>
      <c r="W67" s="3">
        <v>386</v>
      </c>
      <c r="X67" s="3">
        <v>368</v>
      </c>
      <c r="Y67" s="3">
        <v>397</v>
      </c>
      <c r="Z67" s="3">
        <v>405</v>
      </c>
      <c r="AA67" s="3">
        <v>403</v>
      </c>
      <c r="AB67" s="3">
        <v>368</v>
      </c>
      <c r="AC67" s="3">
        <v>379</v>
      </c>
      <c r="AD67" s="3">
        <v>387</v>
      </c>
      <c r="AE67" s="3">
        <v>372</v>
      </c>
      <c r="AF67" s="3">
        <v>361</v>
      </c>
      <c r="AG67" s="3">
        <v>379</v>
      </c>
      <c r="AH67" s="3">
        <v>304</v>
      </c>
      <c r="AI67" s="3">
        <v>357</v>
      </c>
      <c r="AJ67" s="3">
        <v>384</v>
      </c>
      <c r="AK67" s="3">
        <v>382</v>
      </c>
      <c r="AL67" s="3">
        <v>373</v>
      </c>
      <c r="AM67" s="3">
        <v>390</v>
      </c>
      <c r="AN67" s="3">
        <v>385</v>
      </c>
      <c r="AO67" s="3">
        <v>375</v>
      </c>
      <c r="AP67" s="3">
        <v>365</v>
      </c>
      <c r="AQ67" s="3">
        <v>360</v>
      </c>
      <c r="AR67" s="3">
        <v>365</v>
      </c>
      <c r="AS67" s="3">
        <v>370</v>
      </c>
      <c r="AT67" s="3">
        <v>370</v>
      </c>
      <c r="AU67" s="3">
        <v>374</v>
      </c>
      <c r="AV67" s="3">
        <v>377</v>
      </c>
      <c r="AW67" s="3">
        <v>380</v>
      </c>
      <c r="AX67" s="3">
        <v>390</v>
      </c>
      <c r="AY67" s="3">
        <v>367</v>
      </c>
      <c r="AZ67" s="3">
        <v>357</v>
      </c>
      <c r="BA67" s="3">
        <v>381</v>
      </c>
      <c r="BB67" s="3">
        <v>395</v>
      </c>
      <c r="BC67" s="3">
        <v>395</v>
      </c>
      <c r="BD67" s="3">
        <v>407</v>
      </c>
      <c r="BE67" s="3">
        <v>418</v>
      </c>
      <c r="BF67" s="3">
        <v>336</v>
      </c>
      <c r="BG67" s="3">
        <v>415</v>
      </c>
      <c r="BH67" s="3">
        <v>399</v>
      </c>
      <c r="BI67" s="3">
        <v>394</v>
      </c>
      <c r="BJ67" s="3">
        <v>405</v>
      </c>
      <c r="BK67" s="3">
        <v>384</v>
      </c>
      <c r="BL67" s="3">
        <v>392</v>
      </c>
      <c r="BM67" s="3">
        <v>401</v>
      </c>
      <c r="BN67" s="3">
        <v>393</v>
      </c>
      <c r="BO67" s="3">
        <v>385</v>
      </c>
      <c r="BP67" s="3">
        <v>369</v>
      </c>
      <c r="BQ67" s="3">
        <v>376</v>
      </c>
      <c r="BR67" s="3">
        <v>368</v>
      </c>
      <c r="BS67" s="3">
        <v>370</v>
      </c>
      <c r="BT67" s="3">
        <v>364</v>
      </c>
      <c r="BU67" s="3">
        <v>365</v>
      </c>
      <c r="BV67" s="3">
        <v>359</v>
      </c>
      <c r="BW67" s="3">
        <v>355</v>
      </c>
      <c r="BX67" s="3">
        <v>359</v>
      </c>
      <c r="BY67" s="3">
        <v>362</v>
      </c>
      <c r="BZ67" s="3">
        <v>353</v>
      </c>
      <c r="CA67" s="3">
        <v>357</v>
      </c>
      <c r="CB67" s="3">
        <v>335</v>
      </c>
      <c r="CC67" s="3">
        <v>344</v>
      </c>
      <c r="CD67" s="3">
        <v>348</v>
      </c>
      <c r="CE67" s="3">
        <v>260</v>
      </c>
      <c r="CF67" s="3">
        <v>353</v>
      </c>
      <c r="CG67" s="3">
        <v>350</v>
      </c>
      <c r="CH67" s="3">
        <v>327</v>
      </c>
      <c r="CI67" s="3">
        <v>318</v>
      </c>
      <c r="CJ67" s="3">
        <v>306</v>
      </c>
      <c r="CK67" s="3">
        <v>321</v>
      </c>
      <c r="CL67" s="3">
        <v>316</v>
      </c>
      <c r="CM67" s="3">
        <v>303</v>
      </c>
      <c r="CN67" s="3">
        <v>304</v>
      </c>
      <c r="CO67" s="3">
        <v>315</v>
      </c>
      <c r="CP67" s="3">
        <v>323</v>
      </c>
      <c r="CQ67" s="3">
        <v>308</v>
      </c>
      <c r="CR67" s="3">
        <v>310</v>
      </c>
      <c r="CS67" s="3">
        <v>308</v>
      </c>
      <c r="CT67" s="3">
        <v>307</v>
      </c>
      <c r="CU67" s="3">
        <v>300</v>
      </c>
      <c r="CV67" s="3">
        <v>286</v>
      </c>
      <c r="CW67" s="3">
        <v>285</v>
      </c>
      <c r="CX67" s="3">
        <v>290</v>
      </c>
      <c r="CY67" s="3">
        <v>291</v>
      </c>
      <c r="CZ67" s="3">
        <v>293</v>
      </c>
      <c r="DA67" s="3">
        <v>287</v>
      </c>
      <c r="DB67" s="3">
        <v>285</v>
      </c>
      <c r="DC67" s="3">
        <v>280</v>
      </c>
      <c r="DD67" s="3">
        <v>264</v>
      </c>
      <c r="DE67" s="3">
        <v>292</v>
      </c>
      <c r="DF67" s="3">
        <v>285</v>
      </c>
      <c r="DG67" s="3">
        <v>277</v>
      </c>
      <c r="DH67" s="3">
        <v>273</v>
      </c>
      <c r="DI67" s="3">
        <v>274</v>
      </c>
      <c r="DJ67" s="3">
        <v>273</v>
      </c>
      <c r="DK67" s="3">
        <v>260</v>
      </c>
      <c r="DL67" s="3">
        <v>256</v>
      </c>
      <c r="DM67" s="3">
        <v>256</v>
      </c>
      <c r="DN67" s="3">
        <v>271</v>
      </c>
      <c r="DO67" s="3">
        <v>256</v>
      </c>
      <c r="DP67" s="3">
        <v>236</v>
      </c>
      <c r="DQ67" s="3">
        <v>241</v>
      </c>
      <c r="DR67" s="3">
        <v>248</v>
      </c>
      <c r="DS67" s="3">
        <v>249</v>
      </c>
      <c r="DT67" s="3">
        <v>262</v>
      </c>
      <c r="DU67" s="3">
        <v>268</v>
      </c>
      <c r="DV67" s="3">
        <v>253</v>
      </c>
      <c r="DW67" s="3">
        <v>251</v>
      </c>
      <c r="DX67" s="3">
        <v>248</v>
      </c>
      <c r="DY67" s="3">
        <v>239</v>
      </c>
      <c r="DZ67" s="3">
        <v>191</v>
      </c>
      <c r="EA67" s="3">
        <v>233</v>
      </c>
      <c r="EB67" s="3">
        <v>247</v>
      </c>
      <c r="EC67" s="3">
        <v>258</v>
      </c>
      <c r="ED67" s="3">
        <v>247</v>
      </c>
      <c r="EE67" s="3">
        <v>237</v>
      </c>
      <c r="EF67" s="3">
        <v>234</v>
      </c>
      <c r="EG67" s="3">
        <v>226</v>
      </c>
      <c r="EH67" s="3">
        <v>236</v>
      </c>
      <c r="EI67" s="3">
        <v>247</v>
      </c>
      <c r="EJ67" s="3">
        <v>226</v>
      </c>
      <c r="EK67" s="3">
        <v>213</v>
      </c>
      <c r="EL67" s="3">
        <v>213</v>
      </c>
      <c r="EM67" s="3">
        <v>210</v>
      </c>
      <c r="EN67" s="3">
        <v>217</v>
      </c>
      <c r="EO67" s="3">
        <v>211</v>
      </c>
      <c r="EP67" s="3">
        <v>185</v>
      </c>
      <c r="EQ67" s="3">
        <v>197</v>
      </c>
      <c r="ER67" s="3">
        <v>219</v>
      </c>
      <c r="ES67" s="3">
        <v>204</v>
      </c>
      <c r="ET67" s="3">
        <v>214</v>
      </c>
      <c r="EU67" s="3">
        <v>207</v>
      </c>
      <c r="EV67" s="3">
        <v>212</v>
      </c>
      <c r="EW67" s="3">
        <v>200</v>
      </c>
      <c r="EX67" s="3">
        <v>196</v>
      </c>
      <c r="EY67" s="3">
        <v>178</v>
      </c>
      <c r="EZ67" s="3">
        <v>197</v>
      </c>
      <c r="FA67" s="3">
        <v>202</v>
      </c>
      <c r="FB67" s="3">
        <v>200</v>
      </c>
      <c r="FC67" s="3">
        <v>187</v>
      </c>
      <c r="FD67" s="3">
        <v>197</v>
      </c>
      <c r="FE67" s="3">
        <v>193</v>
      </c>
      <c r="FF67" s="3">
        <v>183</v>
      </c>
      <c r="FG67" s="3">
        <v>181</v>
      </c>
      <c r="FH67" s="3">
        <v>169</v>
      </c>
      <c r="FI67" s="3">
        <v>177</v>
      </c>
      <c r="FJ67" s="3">
        <v>162</v>
      </c>
      <c r="FK67" s="3">
        <v>157</v>
      </c>
      <c r="FL67" s="3">
        <v>172</v>
      </c>
      <c r="FM67" s="3">
        <v>168</v>
      </c>
      <c r="FN67" s="3">
        <v>160</v>
      </c>
      <c r="FO67" s="3">
        <v>161</v>
      </c>
      <c r="FP67" s="3">
        <v>168</v>
      </c>
      <c r="FQ67" s="3">
        <v>166</v>
      </c>
      <c r="FR67" s="3">
        <v>163</v>
      </c>
      <c r="FS67" s="3">
        <v>172</v>
      </c>
      <c r="FT67" s="3">
        <v>109</v>
      </c>
      <c r="FU67" s="3">
        <v>159</v>
      </c>
      <c r="FV67" s="3">
        <v>173</v>
      </c>
      <c r="FW67" s="3">
        <v>165</v>
      </c>
      <c r="FX67" s="3">
        <v>175</v>
      </c>
      <c r="FY67" s="3">
        <v>190</v>
      </c>
      <c r="FZ67" s="3">
        <v>182</v>
      </c>
      <c r="GA67" s="37">
        <f t="shared" si="0"/>
        <v>73</v>
      </c>
      <c r="GB67" s="25"/>
    </row>
    <row r="68" spans="1:184">
      <c r="A68" s="2" t="s">
        <v>66</v>
      </c>
      <c r="B68" s="36"/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7">
        <f t="shared" si="0"/>
        <v>0</v>
      </c>
      <c r="GB68" s="25"/>
    </row>
    <row r="69" spans="1:184">
      <c r="A69" s="2" t="s">
        <v>67</v>
      </c>
      <c r="B69" s="36"/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0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7">
        <f t="shared" si="0"/>
        <v>0</v>
      </c>
      <c r="GB69" s="25"/>
    </row>
    <row r="70" spans="1:184">
      <c r="A70" s="2" t="s">
        <v>68</v>
      </c>
      <c r="B70" s="36"/>
      <c r="C70" s="3" t="s">
        <v>3</v>
      </c>
      <c r="D70" s="3" t="s">
        <v>3</v>
      </c>
      <c r="E70" s="3" t="s">
        <v>3</v>
      </c>
      <c r="F70" s="3" t="s">
        <v>3</v>
      </c>
      <c r="G70" s="3" t="s">
        <v>3</v>
      </c>
      <c r="H70" s="3" t="s">
        <v>3</v>
      </c>
      <c r="I70" s="3" t="s">
        <v>3</v>
      </c>
      <c r="J70" s="3" t="s">
        <v>3</v>
      </c>
      <c r="K70" s="3" t="s">
        <v>3</v>
      </c>
      <c r="L70" s="3" t="s">
        <v>3</v>
      </c>
      <c r="M70" s="3" t="s">
        <v>3</v>
      </c>
      <c r="N70" s="3" t="s">
        <v>3</v>
      </c>
      <c r="O70" s="3" t="s">
        <v>3</v>
      </c>
      <c r="P70" s="3" t="s">
        <v>3</v>
      </c>
      <c r="Q70" s="3" t="s">
        <v>3</v>
      </c>
      <c r="R70" s="3" t="s">
        <v>3</v>
      </c>
      <c r="S70" s="3" t="s">
        <v>3</v>
      </c>
      <c r="T70" s="3" t="s">
        <v>3</v>
      </c>
      <c r="U70" s="3" t="s">
        <v>3</v>
      </c>
      <c r="V70" s="3" t="s">
        <v>3</v>
      </c>
      <c r="W70" s="3" t="s">
        <v>3</v>
      </c>
      <c r="X70" s="3" t="s">
        <v>3</v>
      </c>
      <c r="Y70" s="3" t="s">
        <v>3</v>
      </c>
      <c r="Z70" s="3" t="s">
        <v>3</v>
      </c>
      <c r="AA70" s="3" t="s">
        <v>3</v>
      </c>
      <c r="AB70" s="3" t="s">
        <v>3</v>
      </c>
      <c r="AC70" s="3" t="s">
        <v>3</v>
      </c>
      <c r="AD70" s="3" t="s">
        <v>3</v>
      </c>
      <c r="AE70" s="3" t="s">
        <v>3</v>
      </c>
      <c r="AF70" s="3" t="s">
        <v>3</v>
      </c>
      <c r="AG70" s="3" t="s">
        <v>3</v>
      </c>
      <c r="AH70" s="3" t="s">
        <v>3</v>
      </c>
      <c r="AI70" s="3" t="s">
        <v>3</v>
      </c>
      <c r="AJ70" s="3" t="s">
        <v>3</v>
      </c>
      <c r="AK70" s="3" t="s">
        <v>3</v>
      </c>
      <c r="AL70" s="3" t="s">
        <v>3</v>
      </c>
      <c r="AM70" s="3" t="s">
        <v>3</v>
      </c>
      <c r="AN70" s="3" t="s">
        <v>3</v>
      </c>
      <c r="AO70" s="3" t="s">
        <v>3</v>
      </c>
      <c r="AP70" s="3" t="s">
        <v>3</v>
      </c>
      <c r="AQ70" s="3" t="s">
        <v>3</v>
      </c>
      <c r="AR70" s="3" t="s">
        <v>3</v>
      </c>
      <c r="AS70" s="3" t="s">
        <v>3</v>
      </c>
      <c r="AT70" s="3" t="s">
        <v>3</v>
      </c>
      <c r="AU70" s="3" t="s">
        <v>3</v>
      </c>
      <c r="AV70" s="3" t="s">
        <v>3</v>
      </c>
      <c r="AW70" s="3" t="s">
        <v>3</v>
      </c>
      <c r="AX70" s="3" t="s">
        <v>3</v>
      </c>
      <c r="AY70" s="3" t="s">
        <v>3</v>
      </c>
      <c r="AZ70" s="3" t="s">
        <v>3</v>
      </c>
      <c r="BA70" s="3" t="s">
        <v>3</v>
      </c>
      <c r="BB70" s="3" t="s">
        <v>3</v>
      </c>
      <c r="BC70" s="3" t="s">
        <v>3</v>
      </c>
      <c r="BD70" s="3" t="s">
        <v>3</v>
      </c>
      <c r="BE70" s="3" t="s">
        <v>3</v>
      </c>
      <c r="BF70" s="3" t="s">
        <v>3</v>
      </c>
      <c r="BG70" s="3" t="s">
        <v>3</v>
      </c>
      <c r="BH70" s="3" t="s">
        <v>3</v>
      </c>
      <c r="BI70" s="3" t="s">
        <v>3</v>
      </c>
      <c r="BJ70" s="3" t="s">
        <v>3</v>
      </c>
      <c r="BK70" s="3" t="s">
        <v>3</v>
      </c>
      <c r="BL70" s="3" t="s">
        <v>3</v>
      </c>
      <c r="BM70" s="3" t="s">
        <v>3</v>
      </c>
      <c r="BN70" s="3" t="s">
        <v>3</v>
      </c>
      <c r="BO70" s="3" t="s">
        <v>3</v>
      </c>
      <c r="BP70" s="3" t="s">
        <v>3</v>
      </c>
      <c r="BQ70" s="3" t="s">
        <v>3</v>
      </c>
      <c r="BR70" s="3" t="s">
        <v>3</v>
      </c>
      <c r="BS70" s="3" t="s">
        <v>3</v>
      </c>
      <c r="BT70" s="3" t="s">
        <v>3</v>
      </c>
      <c r="BU70" s="3" t="s">
        <v>3</v>
      </c>
      <c r="BV70" s="3" t="s">
        <v>3</v>
      </c>
      <c r="BW70" s="3" t="s">
        <v>3</v>
      </c>
      <c r="BX70" s="3" t="s">
        <v>3</v>
      </c>
      <c r="BY70" s="3" t="s">
        <v>3</v>
      </c>
      <c r="BZ70" s="3" t="s">
        <v>3</v>
      </c>
      <c r="CA70" s="3" t="s">
        <v>3</v>
      </c>
      <c r="CB70" s="3" t="s">
        <v>3</v>
      </c>
      <c r="CC70" s="3" t="s">
        <v>3</v>
      </c>
      <c r="CD70" s="3" t="s">
        <v>3</v>
      </c>
      <c r="CE70" s="3" t="s">
        <v>3</v>
      </c>
      <c r="CF70" s="3" t="s">
        <v>3</v>
      </c>
      <c r="CG70" s="3" t="s">
        <v>3</v>
      </c>
      <c r="CH70" s="3" t="s">
        <v>3</v>
      </c>
      <c r="CI70" s="3" t="s">
        <v>3</v>
      </c>
      <c r="CJ70" s="3" t="s">
        <v>3</v>
      </c>
      <c r="CK70" s="3" t="s">
        <v>3</v>
      </c>
      <c r="CL70" s="3" t="s">
        <v>3</v>
      </c>
      <c r="CM70" s="3" t="s">
        <v>3</v>
      </c>
      <c r="CN70" s="3" t="s">
        <v>3</v>
      </c>
      <c r="CO70" s="3" t="s">
        <v>3</v>
      </c>
      <c r="CP70" s="3" t="s">
        <v>3</v>
      </c>
      <c r="CQ70" s="3" t="s">
        <v>3</v>
      </c>
      <c r="CR70" s="3" t="s">
        <v>3</v>
      </c>
      <c r="CS70" s="3" t="s">
        <v>3</v>
      </c>
      <c r="CT70" s="3" t="s">
        <v>3</v>
      </c>
      <c r="CU70" s="3" t="s">
        <v>3</v>
      </c>
      <c r="CV70" s="3" t="s">
        <v>3</v>
      </c>
      <c r="CW70" s="3" t="s">
        <v>3</v>
      </c>
      <c r="CX70" s="3" t="s">
        <v>3</v>
      </c>
      <c r="CY70" s="3" t="s">
        <v>3</v>
      </c>
      <c r="CZ70" s="3" t="s">
        <v>3</v>
      </c>
      <c r="DA70" s="3" t="s">
        <v>3</v>
      </c>
      <c r="DB70" s="3" t="s">
        <v>3</v>
      </c>
      <c r="DC70" s="3" t="s">
        <v>3</v>
      </c>
      <c r="DD70" s="3" t="s">
        <v>3</v>
      </c>
      <c r="DE70" s="3" t="s">
        <v>3</v>
      </c>
      <c r="DF70" s="3" t="s">
        <v>3</v>
      </c>
      <c r="DG70" s="3" t="s">
        <v>3</v>
      </c>
      <c r="DH70" s="3" t="s">
        <v>3</v>
      </c>
      <c r="DI70" s="3" t="s">
        <v>3</v>
      </c>
      <c r="DJ70" s="3" t="s">
        <v>3</v>
      </c>
      <c r="DK70" s="3" t="s">
        <v>3</v>
      </c>
      <c r="DL70" s="3" t="s">
        <v>3</v>
      </c>
      <c r="DM70" s="3" t="s">
        <v>3</v>
      </c>
      <c r="DN70" s="3" t="s">
        <v>3</v>
      </c>
      <c r="DO70" s="3" t="s">
        <v>3</v>
      </c>
      <c r="DP70" s="3" t="s">
        <v>3</v>
      </c>
      <c r="DQ70" s="3" t="s">
        <v>3</v>
      </c>
      <c r="DR70" s="3" t="s">
        <v>3</v>
      </c>
      <c r="DS70" s="3" t="s">
        <v>3</v>
      </c>
      <c r="DT70" s="3" t="s">
        <v>3</v>
      </c>
      <c r="DU70" s="3" t="s">
        <v>3</v>
      </c>
      <c r="DV70" s="3" t="s">
        <v>3</v>
      </c>
      <c r="DW70" s="3" t="s">
        <v>3</v>
      </c>
      <c r="DX70" s="3" t="s">
        <v>3</v>
      </c>
      <c r="DY70" s="3" t="s">
        <v>3</v>
      </c>
      <c r="DZ70" s="3" t="s">
        <v>3</v>
      </c>
      <c r="EA70" s="3" t="s">
        <v>3</v>
      </c>
      <c r="EB70" s="3" t="s">
        <v>3</v>
      </c>
      <c r="EC70" s="3" t="s">
        <v>3</v>
      </c>
      <c r="ED70" s="3" t="s">
        <v>3</v>
      </c>
      <c r="EE70" s="3" t="s">
        <v>3</v>
      </c>
      <c r="EF70" s="3" t="s">
        <v>3</v>
      </c>
      <c r="EG70" s="3" t="s">
        <v>3</v>
      </c>
      <c r="EH70" s="3" t="s">
        <v>3</v>
      </c>
      <c r="EI70" s="3" t="s">
        <v>3</v>
      </c>
      <c r="EJ70" s="3" t="s">
        <v>3</v>
      </c>
      <c r="EK70" s="3" t="s">
        <v>3</v>
      </c>
      <c r="EL70" s="3" t="s">
        <v>3</v>
      </c>
      <c r="EM70" s="3" t="s">
        <v>3</v>
      </c>
      <c r="EN70" s="3" t="s">
        <v>3</v>
      </c>
      <c r="EO70" s="3" t="s">
        <v>3</v>
      </c>
      <c r="EP70" s="3" t="s">
        <v>3</v>
      </c>
      <c r="EQ70" s="3" t="s">
        <v>3</v>
      </c>
      <c r="ER70" s="3" t="s">
        <v>3</v>
      </c>
      <c r="ES70" s="3" t="s">
        <v>3</v>
      </c>
      <c r="ET70" s="3" t="s">
        <v>3</v>
      </c>
      <c r="EU70" s="3" t="s">
        <v>3</v>
      </c>
      <c r="EV70" s="3" t="s">
        <v>3</v>
      </c>
      <c r="EW70" s="3" t="s">
        <v>3</v>
      </c>
      <c r="EX70" s="3" t="s">
        <v>3</v>
      </c>
      <c r="EY70" s="3" t="s">
        <v>3</v>
      </c>
      <c r="EZ70" s="3" t="s">
        <v>3</v>
      </c>
      <c r="FA70" s="3" t="s">
        <v>3</v>
      </c>
      <c r="FB70" s="3" t="s">
        <v>3</v>
      </c>
      <c r="FC70" s="3" t="s">
        <v>3</v>
      </c>
      <c r="FD70" s="3" t="s">
        <v>3</v>
      </c>
      <c r="FE70" s="3" t="s">
        <v>3</v>
      </c>
      <c r="FF70" s="3" t="s">
        <v>3</v>
      </c>
      <c r="FG70" s="3" t="s">
        <v>3</v>
      </c>
      <c r="FH70" s="3" t="s">
        <v>3</v>
      </c>
      <c r="FI70" s="3" t="s">
        <v>3</v>
      </c>
      <c r="FJ70" s="3" t="s">
        <v>3</v>
      </c>
      <c r="FK70" s="3" t="s">
        <v>3</v>
      </c>
      <c r="FL70" s="3" t="s">
        <v>3</v>
      </c>
      <c r="FM70" s="3" t="s">
        <v>3</v>
      </c>
      <c r="FN70" s="3" t="s">
        <v>3</v>
      </c>
      <c r="FO70" s="3" t="s">
        <v>3</v>
      </c>
      <c r="FP70" s="3" t="s">
        <v>3</v>
      </c>
      <c r="FQ70" s="3" t="s">
        <v>3</v>
      </c>
      <c r="FR70" s="3" t="s">
        <v>3</v>
      </c>
      <c r="FS70" s="3" t="s">
        <v>3</v>
      </c>
      <c r="FT70" s="3" t="s">
        <v>3</v>
      </c>
      <c r="FU70" s="3" t="s">
        <v>3</v>
      </c>
      <c r="FV70" s="3" t="s">
        <v>3</v>
      </c>
      <c r="FW70" s="3" t="s">
        <v>3</v>
      </c>
      <c r="FX70" s="3" t="s">
        <v>3</v>
      </c>
      <c r="FY70" s="3" t="s">
        <v>3</v>
      </c>
      <c r="FZ70" s="3" t="s">
        <v>3</v>
      </c>
      <c r="GA70" s="37" t="e">
        <f t="shared" ref="GA70:GA133" si="1">FZ70-FT70</f>
        <v>#VALUE!</v>
      </c>
      <c r="GB70" s="25"/>
    </row>
    <row r="71" spans="1:184">
      <c r="A71" s="2" t="s">
        <v>69</v>
      </c>
      <c r="B71" s="36"/>
      <c r="C71" s="3">
        <v>16</v>
      </c>
      <c r="D71" s="3">
        <v>16</v>
      </c>
      <c r="E71" s="3">
        <v>16</v>
      </c>
      <c r="F71" s="3">
        <v>16</v>
      </c>
      <c r="G71" s="3">
        <v>16</v>
      </c>
      <c r="H71" s="3">
        <v>16</v>
      </c>
      <c r="I71" s="3">
        <v>16</v>
      </c>
      <c r="J71" s="3">
        <v>16</v>
      </c>
      <c r="K71" s="3">
        <v>16</v>
      </c>
      <c r="L71" s="3">
        <v>16</v>
      </c>
      <c r="M71" s="3">
        <v>16</v>
      </c>
      <c r="N71" s="3">
        <v>16</v>
      </c>
      <c r="O71" s="3">
        <v>15</v>
      </c>
      <c r="P71" s="3">
        <v>15</v>
      </c>
      <c r="Q71" s="3">
        <v>15</v>
      </c>
      <c r="R71" s="3">
        <v>15</v>
      </c>
      <c r="S71" s="3">
        <v>15</v>
      </c>
      <c r="T71" s="3">
        <v>15</v>
      </c>
      <c r="U71" s="3">
        <v>15</v>
      </c>
      <c r="V71" s="3">
        <v>15</v>
      </c>
      <c r="W71" s="3">
        <v>15</v>
      </c>
      <c r="X71" s="3">
        <v>15</v>
      </c>
      <c r="Y71" s="3">
        <v>15</v>
      </c>
      <c r="Z71" s="3">
        <v>15</v>
      </c>
      <c r="AA71" s="3">
        <v>14</v>
      </c>
      <c r="AB71" s="3">
        <v>14</v>
      </c>
      <c r="AC71" s="3">
        <v>14</v>
      </c>
      <c r="AD71" s="3">
        <v>14</v>
      </c>
      <c r="AE71" s="3">
        <v>14</v>
      </c>
      <c r="AF71" s="3">
        <v>14</v>
      </c>
      <c r="AG71" s="3">
        <v>14</v>
      </c>
      <c r="AH71" s="3">
        <v>14</v>
      </c>
      <c r="AI71" s="3">
        <v>14</v>
      </c>
      <c r="AJ71" s="3">
        <v>14</v>
      </c>
      <c r="AK71" s="3">
        <v>14</v>
      </c>
      <c r="AL71" s="3">
        <v>14</v>
      </c>
      <c r="AM71" s="3">
        <v>14</v>
      </c>
      <c r="AN71" s="3">
        <v>14</v>
      </c>
      <c r="AO71" s="3">
        <v>14</v>
      </c>
      <c r="AP71" s="3">
        <v>14</v>
      </c>
      <c r="AQ71" s="3">
        <v>14</v>
      </c>
      <c r="AR71" s="3">
        <v>14</v>
      </c>
      <c r="AS71" s="3">
        <v>14</v>
      </c>
      <c r="AT71" s="3">
        <v>14</v>
      </c>
      <c r="AU71" s="3">
        <v>14</v>
      </c>
      <c r="AV71" s="3">
        <v>14</v>
      </c>
      <c r="AW71" s="3">
        <v>14</v>
      </c>
      <c r="AX71" s="3">
        <v>14</v>
      </c>
      <c r="AY71" s="3">
        <v>13</v>
      </c>
      <c r="AZ71" s="3">
        <v>13</v>
      </c>
      <c r="BA71" s="3">
        <v>13</v>
      </c>
      <c r="BB71" s="3">
        <v>13</v>
      </c>
      <c r="BC71" s="3">
        <v>13</v>
      </c>
      <c r="BD71" s="3">
        <v>13</v>
      </c>
      <c r="BE71" s="3">
        <v>13</v>
      </c>
      <c r="BF71" s="3">
        <v>13</v>
      </c>
      <c r="BG71" s="3">
        <v>13</v>
      </c>
      <c r="BH71" s="3">
        <v>13</v>
      </c>
      <c r="BI71" s="3">
        <v>13</v>
      </c>
      <c r="BJ71" s="3">
        <v>13</v>
      </c>
      <c r="BK71" s="3">
        <v>13</v>
      </c>
      <c r="BL71" s="3">
        <v>13</v>
      </c>
      <c r="BM71" s="3">
        <v>12</v>
      </c>
      <c r="BN71" s="3">
        <v>12</v>
      </c>
      <c r="BO71" s="3">
        <v>12</v>
      </c>
      <c r="BP71" s="3">
        <v>12</v>
      </c>
      <c r="BQ71" s="3">
        <v>12</v>
      </c>
      <c r="BR71" s="3">
        <v>12</v>
      </c>
      <c r="BS71" s="3">
        <v>12</v>
      </c>
      <c r="BT71" s="3">
        <v>12</v>
      </c>
      <c r="BU71" s="3">
        <v>12</v>
      </c>
      <c r="BV71" s="3">
        <v>12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0</v>
      </c>
      <c r="GA71" s="37">
        <f t="shared" si="1"/>
        <v>0</v>
      </c>
      <c r="GB71" s="25"/>
    </row>
    <row r="72" spans="1:184">
      <c r="A72" s="2" t="s">
        <v>70</v>
      </c>
      <c r="B72" s="36"/>
      <c r="C72" s="3" t="s">
        <v>3</v>
      </c>
      <c r="D72" s="3" t="s">
        <v>3</v>
      </c>
      <c r="E72" s="3" t="s">
        <v>3</v>
      </c>
      <c r="F72" s="3" t="s">
        <v>3</v>
      </c>
      <c r="G72" s="3" t="s">
        <v>3</v>
      </c>
      <c r="H72" s="3" t="s">
        <v>3</v>
      </c>
      <c r="I72" s="3" t="s">
        <v>3</v>
      </c>
      <c r="J72" s="3" t="s">
        <v>3</v>
      </c>
      <c r="K72" s="3" t="s">
        <v>3</v>
      </c>
      <c r="L72" s="3" t="s">
        <v>3</v>
      </c>
      <c r="M72" s="3" t="s">
        <v>3</v>
      </c>
      <c r="N72" s="3" t="s">
        <v>3</v>
      </c>
      <c r="O72" s="3" t="s">
        <v>3</v>
      </c>
      <c r="P72" s="3" t="s">
        <v>3</v>
      </c>
      <c r="Q72" s="3" t="s">
        <v>3</v>
      </c>
      <c r="R72" s="3" t="s">
        <v>3</v>
      </c>
      <c r="S72" s="3" t="s">
        <v>3</v>
      </c>
      <c r="T72" s="3" t="s">
        <v>3</v>
      </c>
      <c r="U72" s="3" t="s">
        <v>3</v>
      </c>
      <c r="V72" s="3" t="s">
        <v>3</v>
      </c>
      <c r="W72" s="3" t="s">
        <v>3</v>
      </c>
      <c r="X72" s="3" t="s">
        <v>3</v>
      </c>
      <c r="Y72" s="3" t="s">
        <v>3</v>
      </c>
      <c r="Z72" s="3" t="s">
        <v>3</v>
      </c>
      <c r="AA72" s="3" t="s">
        <v>3</v>
      </c>
      <c r="AB72" s="3" t="s">
        <v>3</v>
      </c>
      <c r="AC72" s="3" t="s">
        <v>3</v>
      </c>
      <c r="AD72" s="3" t="s">
        <v>3</v>
      </c>
      <c r="AE72" s="3" t="s">
        <v>3</v>
      </c>
      <c r="AF72" s="3" t="s">
        <v>3</v>
      </c>
      <c r="AG72" s="3" t="s">
        <v>3</v>
      </c>
      <c r="AH72" s="3" t="s">
        <v>3</v>
      </c>
      <c r="AI72" s="3" t="s">
        <v>3</v>
      </c>
      <c r="AJ72" s="3" t="s">
        <v>3</v>
      </c>
      <c r="AK72" s="3" t="s">
        <v>3</v>
      </c>
      <c r="AL72" s="3" t="s">
        <v>3</v>
      </c>
      <c r="AM72" s="3" t="s">
        <v>3</v>
      </c>
      <c r="AN72" s="3" t="s">
        <v>3</v>
      </c>
      <c r="AO72" s="3" t="s">
        <v>3</v>
      </c>
      <c r="AP72" s="3" t="s">
        <v>3</v>
      </c>
      <c r="AQ72" s="3" t="s">
        <v>3</v>
      </c>
      <c r="AR72" s="3" t="s">
        <v>3</v>
      </c>
      <c r="AS72" s="3" t="s">
        <v>3</v>
      </c>
      <c r="AT72" s="3" t="s">
        <v>3</v>
      </c>
      <c r="AU72" s="3" t="s">
        <v>3</v>
      </c>
      <c r="AV72" s="3" t="s">
        <v>3</v>
      </c>
      <c r="AW72" s="3" t="s">
        <v>3</v>
      </c>
      <c r="AX72" s="3" t="s">
        <v>3</v>
      </c>
      <c r="AY72" s="3" t="s">
        <v>3</v>
      </c>
      <c r="AZ72" s="3" t="s">
        <v>3</v>
      </c>
      <c r="BA72" s="3" t="s">
        <v>3</v>
      </c>
      <c r="BB72" s="3" t="s">
        <v>3</v>
      </c>
      <c r="BC72" s="3" t="s">
        <v>3</v>
      </c>
      <c r="BD72" s="3" t="s">
        <v>3</v>
      </c>
      <c r="BE72" s="3" t="s">
        <v>3</v>
      </c>
      <c r="BF72" s="3" t="s">
        <v>3</v>
      </c>
      <c r="BG72" s="3" t="s">
        <v>3</v>
      </c>
      <c r="BH72" s="3" t="s">
        <v>3</v>
      </c>
      <c r="BI72" s="3" t="s">
        <v>3</v>
      </c>
      <c r="BJ72" s="3" t="s">
        <v>3</v>
      </c>
      <c r="BK72" s="3" t="s">
        <v>3</v>
      </c>
      <c r="BL72" s="3" t="s">
        <v>3</v>
      </c>
      <c r="BM72" s="3" t="s">
        <v>3</v>
      </c>
      <c r="BN72" s="3" t="s">
        <v>3</v>
      </c>
      <c r="BO72" s="3" t="s">
        <v>3</v>
      </c>
      <c r="BP72" s="3" t="s">
        <v>3</v>
      </c>
      <c r="BQ72" s="3" t="s">
        <v>3</v>
      </c>
      <c r="BR72" s="3" t="s">
        <v>3</v>
      </c>
      <c r="BS72" s="3" t="s">
        <v>3</v>
      </c>
      <c r="BT72" s="3" t="s">
        <v>3</v>
      </c>
      <c r="BU72" s="3" t="s">
        <v>3</v>
      </c>
      <c r="BV72" s="3" t="s">
        <v>3</v>
      </c>
      <c r="BW72" s="3" t="s">
        <v>3</v>
      </c>
      <c r="BX72" s="3" t="s">
        <v>3</v>
      </c>
      <c r="BY72" s="3" t="s">
        <v>3</v>
      </c>
      <c r="BZ72" s="3" t="s">
        <v>3</v>
      </c>
      <c r="CA72" s="3" t="s">
        <v>3</v>
      </c>
      <c r="CB72" s="3" t="s">
        <v>3</v>
      </c>
      <c r="CC72" s="3" t="s">
        <v>3</v>
      </c>
      <c r="CD72" s="3" t="s">
        <v>3</v>
      </c>
      <c r="CE72" s="3" t="s">
        <v>3</v>
      </c>
      <c r="CF72" s="3" t="s">
        <v>3</v>
      </c>
      <c r="CG72" s="3" t="s">
        <v>3</v>
      </c>
      <c r="CH72" s="3" t="s">
        <v>3</v>
      </c>
      <c r="CI72" s="3" t="s">
        <v>3</v>
      </c>
      <c r="CJ72" s="3" t="s">
        <v>3</v>
      </c>
      <c r="CK72" s="3" t="s">
        <v>3</v>
      </c>
      <c r="CL72" s="3" t="s">
        <v>3</v>
      </c>
      <c r="CM72" s="3" t="s">
        <v>3</v>
      </c>
      <c r="CN72" s="3" t="s">
        <v>3</v>
      </c>
      <c r="CO72" s="3" t="s">
        <v>3</v>
      </c>
      <c r="CP72" s="3" t="s">
        <v>3</v>
      </c>
      <c r="CQ72" s="3" t="s">
        <v>3</v>
      </c>
      <c r="CR72" s="3" t="s">
        <v>3</v>
      </c>
      <c r="CS72" s="3" t="s">
        <v>3</v>
      </c>
      <c r="CT72" s="3" t="s">
        <v>3</v>
      </c>
      <c r="CU72" s="3" t="s">
        <v>3</v>
      </c>
      <c r="CV72" s="3" t="s">
        <v>3</v>
      </c>
      <c r="CW72" s="3" t="s">
        <v>3</v>
      </c>
      <c r="CX72" s="3" t="s">
        <v>3</v>
      </c>
      <c r="CY72" s="3" t="s">
        <v>3</v>
      </c>
      <c r="CZ72" s="3" t="s">
        <v>3</v>
      </c>
      <c r="DA72" s="3" t="s">
        <v>3</v>
      </c>
      <c r="DB72" s="3" t="s">
        <v>3</v>
      </c>
      <c r="DC72" s="3" t="s">
        <v>3</v>
      </c>
      <c r="DD72" s="3" t="s">
        <v>3</v>
      </c>
      <c r="DE72" s="3" t="s">
        <v>3</v>
      </c>
      <c r="DF72" s="3" t="s">
        <v>3</v>
      </c>
      <c r="DG72" s="3" t="s">
        <v>3</v>
      </c>
      <c r="DH72" s="3" t="s">
        <v>3</v>
      </c>
      <c r="DI72" s="3" t="s">
        <v>3</v>
      </c>
      <c r="DJ72" s="3" t="s">
        <v>3</v>
      </c>
      <c r="DK72" s="3" t="s">
        <v>3</v>
      </c>
      <c r="DL72" s="3" t="s">
        <v>3</v>
      </c>
      <c r="DM72" s="3" t="s">
        <v>3</v>
      </c>
      <c r="DN72" s="3" t="s">
        <v>3</v>
      </c>
      <c r="DO72" s="3" t="s">
        <v>3</v>
      </c>
      <c r="DP72" s="3" t="s">
        <v>3</v>
      </c>
      <c r="DQ72" s="3" t="s">
        <v>3</v>
      </c>
      <c r="DR72" s="3" t="s">
        <v>3</v>
      </c>
      <c r="DS72" s="3" t="s">
        <v>3</v>
      </c>
      <c r="DT72" s="3" t="s">
        <v>3</v>
      </c>
      <c r="DU72" s="3" t="s">
        <v>3</v>
      </c>
      <c r="DV72" s="3" t="s">
        <v>3</v>
      </c>
      <c r="DW72" s="3" t="s">
        <v>3</v>
      </c>
      <c r="DX72" s="3" t="s">
        <v>3</v>
      </c>
      <c r="DY72" s="3" t="s">
        <v>3</v>
      </c>
      <c r="DZ72" s="3" t="s">
        <v>3</v>
      </c>
      <c r="EA72" s="3" t="s">
        <v>3</v>
      </c>
      <c r="EB72" s="3" t="s">
        <v>3</v>
      </c>
      <c r="EC72" s="3" t="s">
        <v>3</v>
      </c>
      <c r="ED72" s="3" t="s">
        <v>3</v>
      </c>
      <c r="EE72" s="3" t="s">
        <v>3</v>
      </c>
      <c r="EF72" s="3" t="s">
        <v>3</v>
      </c>
      <c r="EG72" s="3" t="s">
        <v>3</v>
      </c>
      <c r="EH72" s="3" t="s">
        <v>3</v>
      </c>
      <c r="EI72" s="3" t="s">
        <v>3</v>
      </c>
      <c r="EJ72" s="3" t="s">
        <v>3</v>
      </c>
      <c r="EK72" s="3" t="s">
        <v>3</v>
      </c>
      <c r="EL72" s="3" t="s">
        <v>3</v>
      </c>
      <c r="EM72" s="3" t="s">
        <v>3</v>
      </c>
      <c r="EN72" s="3" t="s">
        <v>3</v>
      </c>
      <c r="EO72" s="3" t="s">
        <v>3</v>
      </c>
      <c r="EP72" s="3" t="s">
        <v>3</v>
      </c>
      <c r="EQ72" s="3" t="s">
        <v>3</v>
      </c>
      <c r="ER72" s="3" t="s">
        <v>3</v>
      </c>
      <c r="ES72" s="3" t="s">
        <v>3</v>
      </c>
      <c r="ET72" s="3" t="s">
        <v>3</v>
      </c>
      <c r="EU72" s="3" t="s">
        <v>3</v>
      </c>
      <c r="EV72" s="3" t="s">
        <v>3</v>
      </c>
      <c r="EW72" s="3" t="s">
        <v>3</v>
      </c>
      <c r="EX72" s="3" t="s">
        <v>3</v>
      </c>
      <c r="EY72" s="3" t="s">
        <v>3</v>
      </c>
      <c r="EZ72" s="3" t="s">
        <v>3</v>
      </c>
      <c r="FA72" s="3" t="s">
        <v>3</v>
      </c>
      <c r="FB72" s="3" t="s">
        <v>3</v>
      </c>
      <c r="FC72" s="3" t="s">
        <v>3</v>
      </c>
      <c r="FD72" s="3" t="s">
        <v>3</v>
      </c>
      <c r="FE72" s="3" t="s">
        <v>3</v>
      </c>
      <c r="FF72" s="3" t="s">
        <v>3</v>
      </c>
      <c r="FG72" s="3" t="s">
        <v>3</v>
      </c>
      <c r="FH72" s="3" t="s">
        <v>3</v>
      </c>
      <c r="FI72" s="3" t="s">
        <v>3</v>
      </c>
      <c r="FJ72" s="3" t="s">
        <v>3</v>
      </c>
      <c r="FK72" s="3" t="s">
        <v>3</v>
      </c>
      <c r="FL72" s="3" t="s">
        <v>3</v>
      </c>
      <c r="FM72" s="3" t="s">
        <v>3</v>
      </c>
      <c r="FN72" s="3" t="s">
        <v>3</v>
      </c>
      <c r="FO72" s="3" t="s">
        <v>3</v>
      </c>
      <c r="FP72" s="3" t="s">
        <v>3</v>
      </c>
      <c r="FQ72" s="3" t="s">
        <v>3</v>
      </c>
      <c r="FR72" s="3" t="s">
        <v>3</v>
      </c>
      <c r="FS72" s="3" t="s">
        <v>3</v>
      </c>
      <c r="FT72" s="3" t="s">
        <v>3</v>
      </c>
      <c r="FU72" s="3" t="s">
        <v>3</v>
      </c>
      <c r="FV72" s="3" t="s">
        <v>3</v>
      </c>
      <c r="FW72" s="3" t="s">
        <v>3</v>
      </c>
      <c r="FX72" s="3" t="s">
        <v>3</v>
      </c>
      <c r="FY72" s="3" t="s">
        <v>3</v>
      </c>
      <c r="FZ72" s="3" t="s">
        <v>3</v>
      </c>
      <c r="GA72" s="37" t="e">
        <f t="shared" si="1"/>
        <v>#VALUE!</v>
      </c>
      <c r="GB72" s="25"/>
    </row>
    <row r="73" spans="1:184">
      <c r="A73" s="2" t="s">
        <v>71</v>
      </c>
      <c r="B73" s="36"/>
      <c r="C73" s="3">
        <v>29</v>
      </c>
      <c r="D73" s="3">
        <v>29</v>
      </c>
      <c r="E73" s="3">
        <v>29</v>
      </c>
      <c r="F73" s="3">
        <v>27</v>
      </c>
      <c r="G73" s="3">
        <v>28</v>
      </c>
      <c r="H73" s="3">
        <v>28</v>
      </c>
      <c r="I73" s="3">
        <v>30</v>
      </c>
      <c r="J73" s="3">
        <v>31</v>
      </c>
      <c r="K73" s="3">
        <v>30</v>
      </c>
      <c r="L73" s="3">
        <v>30</v>
      </c>
      <c r="M73" s="3">
        <v>30</v>
      </c>
      <c r="N73" s="3">
        <v>30</v>
      </c>
      <c r="O73" s="3">
        <v>28</v>
      </c>
      <c r="P73" s="3">
        <v>28</v>
      </c>
      <c r="Q73" s="3">
        <v>28</v>
      </c>
      <c r="R73" s="3">
        <v>28</v>
      </c>
      <c r="S73" s="3">
        <v>28</v>
      </c>
      <c r="T73" s="3">
        <v>29</v>
      </c>
      <c r="U73" s="3">
        <v>27</v>
      </c>
      <c r="V73" s="3">
        <v>28</v>
      </c>
      <c r="W73" s="3">
        <v>28</v>
      </c>
      <c r="X73" s="3">
        <v>29</v>
      </c>
      <c r="Y73" s="3">
        <v>27</v>
      </c>
      <c r="Z73" s="3">
        <v>27</v>
      </c>
      <c r="AA73" s="3">
        <v>28</v>
      </c>
      <c r="AB73" s="3">
        <v>27</v>
      </c>
      <c r="AC73" s="3">
        <v>27</v>
      </c>
      <c r="AD73" s="3">
        <v>26</v>
      </c>
      <c r="AE73" s="3">
        <v>26</v>
      </c>
      <c r="AF73" s="3">
        <v>27</v>
      </c>
      <c r="AG73" s="3">
        <v>27</v>
      </c>
      <c r="AH73" s="3">
        <v>27</v>
      </c>
      <c r="AI73" s="3">
        <v>27</v>
      </c>
      <c r="AJ73" s="3">
        <v>27</v>
      </c>
      <c r="AK73" s="3">
        <v>27</v>
      </c>
      <c r="AL73" s="3">
        <v>27</v>
      </c>
      <c r="AM73" s="3">
        <v>25</v>
      </c>
      <c r="AN73" s="3">
        <v>25</v>
      </c>
      <c r="AO73" s="3">
        <v>25</v>
      </c>
      <c r="AP73" s="3">
        <v>25</v>
      </c>
      <c r="AQ73" s="3">
        <v>25</v>
      </c>
      <c r="AR73" s="3">
        <v>25</v>
      </c>
      <c r="AS73" s="3">
        <v>24</v>
      </c>
      <c r="AT73" s="3">
        <v>23</v>
      </c>
      <c r="AU73" s="3">
        <v>23</v>
      </c>
      <c r="AV73" s="3">
        <v>23</v>
      </c>
      <c r="AW73" s="3">
        <v>23</v>
      </c>
      <c r="AX73" s="3">
        <v>23</v>
      </c>
      <c r="AY73" s="3">
        <v>24</v>
      </c>
      <c r="AZ73" s="3">
        <v>24</v>
      </c>
      <c r="BA73" s="3">
        <v>24</v>
      </c>
      <c r="BB73" s="3">
        <v>24</v>
      </c>
      <c r="BC73" s="3">
        <v>23</v>
      </c>
      <c r="BD73" s="3">
        <v>23</v>
      </c>
      <c r="BE73" s="3">
        <v>23</v>
      </c>
      <c r="BF73" s="3">
        <v>23</v>
      </c>
      <c r="BG73" s="3">
        <v>23</v>
      </c>
      <c r="BH73" s="3">
        <v>23</v>
      </c>
      <c r="BI73" s="3">
        <v>23</v>
      </c>
      <c r="BJ73" s="3">
        <v>23</v>
      </c>
      <c r="BK73" s="3">
        <v>22</v>
      </c>
      <c r="BL73" s="3">
        <v>21</v>
      </c>
      <c r="BM73" s="3">
        <v>21</v>
      </c>
      <c r="BN73" s="3">
        <v>21</v>
      </c>
      <c r="BO73" s="3">
        <v>21</v>
      </c>
      <c r="BP73" s="3">
        <v>21</v>
      </c>
      <c r="BQ73" s="3">
        <v>21</v>
      </c>
      <c r="BR73" s="3">
        <v>21</v>
      </c>
      <c r="BS73" s="3">
        <v>21</v>
      </c>
      <c r="BT73" s="3">
        <v>22</v>
      </c>
      <c r="BU73" s="3">
        <v>22</v>
      </c>
      <c r="BV73" s="3">
        <v>22</v>
      </c>
      <c r="BW73" s="3">
        <v>22</v>
      </c>
      <c r="BX73" s="3">
        <v>22</v>
      </c>
      <c r="BY73" s="3">
        <v>21</v>
      </c>
      <c r="BZ73" s="3">
        <v>21</v>
      </c>
      <c r="CA73" s="3">
        <v>22</v>
      </c>
      <c r="CB73" s="3">
        <v>22</v>
      </c>
      <c r="CC73" s="3">
        <v>22</v>
      </c>
      <c r="CD73" s="3">
        <v>21</v>
      </c>
      <c r="CE73" s="3">
        <v>21</v>
      </c>
      <c r="CF73" s="3">
        <v>21</v>
      </c>
      <c r="CG73" s="3">
        <v>21</v>
      </c>
      <c r="CH73" s="3">
        <v>22</v>
      </c>
      <c r="CI73" s="3">
        <v>21</v>
      </c>
      <c r="CJ73" s="3">
        <v>20</v>
      </c>
      <c r="CK73" s="3">
        <v>19</v>
      </c>
      <c r="CL73" s="3">
        <v>18</v>
      </c>
      <c r="CM73" s="3">
        <v>20</v>
      </c>
      <c r="CN73" s="3">
        <v>20</v>
      </c>
      <c r="CO73" s="3">
        <v>20</v>
      </c>
      <c r="CP73" s="3">
        <v>20</v>
      </c>
      <c r="CQ73" s="3">
        <v>20</v>
      </c>
      <c r="CR73" s="3">
        <v>20</v>
      </c>
      <c r="CS73" s="3">
        <v>20</v>
      </c>
      <c r="CT73" s="3">
        <v>20</v>
      </c>
      <c r="CU73" s="3">
        <v>20</v>
      </c>
      <c r="CV73" s="3">
        <v>20</v>
      </c>
      <c r="CW73" s="3">
        <v>20</v>
      </c>
      <c r="CX73" s="3">
        <v>20</v>
      </c>
      <c r="CY73" s="3">
        <v>19</v>
      </c>
      <c r="CZ73" s="3">
        <v>20</v>
      </c>
      <c r="DA73" s="3">
        <v>20</v>
      </c>
      <c r="DB73" s="3">
        <v>20</v>
      </c>
      <c r="DC73" s="3">
        <v>19</v>
      </c>
      <c r="DD73" s="3">
        <v>19</v>
      </c>
      <c r="DE73" s="3">
        <v>18</v>
      </c>
      <c r="DF73" s="3">
        <v>19</v>
      </c>
      <c r="DG73" s="3">
        <v>17</v>
      </c>
      <c r="DH73" s="3">
        <v>20</v>
      </c>
      <c r="DI73" s="3">
        <v>18</v>
      </c>
      <c r="DJ73" s="3">
        <v>18</v>
      </c>
      <c r="DK73" s="3">
        <v>18</v>
      </c>
      <c r="DL73" s="3">
        <v>19</v>
      </c>
      <c r="DM73" s="3">
        <v>18</v>
      </c>
      <c r="DN73" s="3">
        <v>18</v>
      </c>
      <c r="DO73" s="3">
        <v>18</v>
      </c>
      <c r="DP73" s="3">
        <v>18</v>
      </c>
      <c r="DQ73" s="3">
        <v>18</v>
      </c>
      <c r="DR73" s="3">
        <v>18</v>
      </c>
      <c r="DS73" s="3">
        <v>17</v>
      </c>
      <c r="DT73" s="3">
        <v>17</v>
      </c>
      <c r="DU73" s="3">
        <v>17</v>
      </c>
      <c r="DV73" s="3">
        <v>18</v>
      </c>
      <c r="DW73" s="3">
        <v>17</v>
      </c>
      <c r="DX73" s="3">
        <v>19</v>
      </c>
      <c r="DY73" s="3">
        <v>19</v>
      </c>
      <c r="DZ73" s="3">
        <v>18</v>
      </c>
      <c r="EA73" s="3">
        <v>19</v>
      </c>
      <c r="EB73" s="3">
        <v>19</v>
      </c>
      <c r="EC73" s="3">
        <v>19</v>
      </c>
      <c r="ED73" s="3">
        <v>18</v>
      </c>
      <c r="EE73" s="3">
        <v>18</v>
      </c>
      <c r="EF73" s="3">
        <v>18</v>
      </c>
      <c r="EG73" s="3">
        <v>18</v>
      </c>
      <c r="EH73" s="3">
        <v>19</v>
      </c>
      <c r="EI73" s="3">
        <v>18</v>
      </c>
      <c r="EJ73" s="3">
        <v>18</v>
      </c>
      <c r="EK73" s="3">
        <v>18</v>
      </c>
      <c r="EL73" s="3">
        <v>18</v>
      </c>
      <c r="EM73" s="3">
        <v>18</v>
      </c>
      <c r="EN73" s="3">
        <v>17</v>
      </c>
      <c r="EO73" s="3">
        <v>17</v>
      </c>
      <c r="EP73" s="3">
        <v>17</v>
      </c>
      <c r="EQ73" s="3">
        <v>16</v>
      </c>
      <c r="ER73" s="3">
        <v>16</v>
      </c>
      <c r="ES73" s="3">
        <v>17</v>
      </c>
      <c r="ET73" s="3">
        <v>17</v>
      </c>
      <c r="EU73" s="3">
        <v>17</v>
      </c>
      <c r="EV73" s="3">
        <v>16</v>
      </c>
      <c r="EW73" s="3">
        <v>16</v>
      </c>
      <c r="EX73" s="3">
        <v>16</v>
      </c>
      <c r="EY73" s="3">
        <v>16</v>
      </c>
      <c r="EZ73" s="3">
        <v>16</v>
      </c>
      <c r="FA73" s="3">
        <v>16</v>
      </c>
      <c r="FB73" s="3">
        <v>16</v>
      </c>
      <c r="FC73" s="3">
        <v>16</v>
      </c>
      <c r="FD73" s="3">
        <v>16</v>
      </c>
      <c r="FE73" s="3">
        <v>15</v>
      </c>
      <c r="FF73" s="3">
        <v>16</v>
      </c>
      <c r="FG73" s="3">
        <v>16</v>
      </c>
      <c r="FH73" s="3">
        <v>16</v>
      </c>
      <c r="FI73" s="3">
        <v>17</v>
      </c>
      <c r="FJ73" s="3">
        <v>17</v>
      </c>
      <c r="FK73" s="3">
        <v>16</v>
      </c>
      <c r="FL73" s="3">
        <v>16</v>
      </c>
      <c r="FM73" s="3">
        <v>15</v>
      </c>
      <c r="FN73" s="3">
        <v>16</v>
      </c>
      <c r="FO73" s="3">
        <v>15</v>
      </c>
      <c r="FP73" s="3">
        <v>15</v>
      </c>
      <c r="FQ73" s="3">
        <v>15</v>
      </c>
      <c r="FR73" s="3">
        <v>15</v>
      </c>
      <c r="FS73" s="3">
        <v>16</v>
      </c>
      <c r="FT73" s="3">
        <v>15</v>
      </c>
      <c r="FU73" s="3">
        <v>16</v>
      </c>
      <c r="FV73" s="3">
        <v>15</v>
      </c>
      <c r="FW73" s="3">
        <v>16</v>
      </c>
      <c r="FX73" s="3">
        <v>16</v>
      </c>
      <c r="FY73" s="3">
        <v>15</v>
      </c>
      <c r="FZ73" s="3">
        <v>15</v>
      </c>
      <c r="GA73" s="37">
        <f t="shared" si="1"/>
        <v>0</v>
      </c>
      <c r="GB73" s="25"/>
    </row>
    <row r="74" spans="1:184">
      <c r="A74" s="2" t="s">
        <v>72</v>
      </c>
      <c r="B74" s="36"/>
      <c r="C74" s="3">
        <v>43</v>
      </c>
      <c r="D74" s="3">
        <v>43</v>
      </c>
      <c r="E74" s="3">
        <v>43</v>
      </c>
      <c r="F74" s="3">
        <v>43</v>
      </c>
      <c r="G74" s="3">
        <v>43</v>
      </c>
      <c r="H74" s="3">
        <v>43</v>
      </c>
      <c r="I74" s="3">
        <v>51</v>
      </c>
      <c r="J74" s="3">
        <v>51</v>
      </c>
      <c r="K74" s="3">
        <v>54</v>
      </c>
      <c r="L74" s="3">
        <v>55</v>
      </c>
      <c r="M74" s="3">
        <v>51</v>
      </c>
      <c r="N74" s="3">
        <v>50</v>
      </c>
      <c r="O74" s="3">
        <v>51</v>
      </c>
      <c r="P74" s="3">
        <v>47</v>
      </c>
      <c r="Q74" s="3">
        <v>50</v>
      </c>
      <c r="R74" s="3">
        <v>49</v>
      </c>
      <c r="S74" s="3">
        <v>47</v>
      </c>
      <c r="T74" s="3">
        <v>49</v>
      </c>
      <c r="U74" s="3">
        <v>50</v>
      </c>
      <c r="V74" s="3">
        <v>45</v>
      </c>
      <c r="W74" s="3">
        <v>47</v>
      </c>
      <c r="X74" s="3">
        <v>47</v>
      </c>
      <c r="Y74" s="3">
        <v>47</v>
      </c>
      <c r="Z74" s="3">
        <v>44</v>
      </c>
      <c r="AA74" s="3">
        <v>49</v>
      </c>
      <c r="AB74" s="3">
        <v>45</v>
      </c>
      <c r="AC74" s="3">
        <v>50</v>
      </c>
      <c r="AD74" s="3">
        <v>53</v>
      </c>
      <c r="AE74" s="3">
        <v>53</v>
      </c>
      <c r="AF74" s="3">
        <v>51</v>
      </c>
      <c r="AG74" s="3">
        <v>52</v>
      </c>
      <c r="AH74" s="3">
        <v>54</v>
      </c>
      <c r="AI74" s="3">
        <v>48</v>
      </c>
      <c r="AJ74" s="3">
        <v>46</v>
      </c>
      <c r="AK74" s="3">
        <v>49</v>
      </c>
      <c r="AL74" s="3">
        <v>49</v>
      </c>
      <c r="AM74" s="3">
        <v>51</v>
      </c>
      <c r="AN74" s="3">
        <v>51</v>
      </c>
      <c r="AO74" s="3">
        <v>51</v>
      </c>
      <c r="AP74" s="3">
        <v>51</v>
      </c>
      <c r="AQ74" s="3">
        <v>51</v>
      </c>
      <c r="AR74" s="3">
        <v>51</v>
      </c>
      <c r="AS74" s="3">
        <v>51</v>
      </c>
      <c r="AT74" s="3">
        <v>51</v>
      </c>
      <c r="AU74" s="3">
        <v>51</v>
      </c>
      <c r="AV74" s="3">
        <v>51</v>
      </c>
      <c r="AW74" s="3">
        <v>51</v>
      </c>
      <c r="AX74" s="3">
        <v>51</v>
      </c>
      <c r="AY74" s="3">
        <v>49</v>
      </c>
      <c r="AZ74" s="3">
        <v>49</v>
      </c>
      <c r="BA74" s="3">
        <v>47</v>
      </c>
      <c r="BB74" s="3">
        <v>48</v>
      </c>
      <c r="BC74" s="3">
        <v>48</v>
      </c>
      <c r="BD74" s="3">
        <v>45</v>
      </c>
      <c r="BE74" s="3">
        <v>45</v>
      </c>
      <c r="BF74" s="3">
        <v>43</v>
      </c>
      <c r="BG74" s="3">
        <v>41</v>
      </c>
      <c r="BH74" s="3">
        <v>43</v>
      </c>
      <c r="BI74" s="3">
        <v>42</v>
      </c>
      <c r="BJ74" s="3">
        <v>42</v>
      </c>
      <c r="BK74" s="3">
        <v>36</v>
      </c>
      <c r="BL74" s="3">
        <v>41</v>
      </c>
      <c r="BM74" s="3">
        <v>40</v>
      </c>
      <c r="BN74" s="3">
        <v>40</v>
      </c>
      <c r="BO74" s="3">
        <v>46</v>
      </c>
      <c r="BP74" s="3">
        <v>53</v>
      </c>
      <c r="BQ74" s="3">
        <v>46</v>
      </c>
      <c r="BR74" s="3">
        <v>44</v>
      </c>
      <c r="BS74" s="3">
        <v>44</v>
      </c>
      <c r="BT74" s="3">
        <v>43</v>
      </c>
      <c r="BU74" s="3">
        <v>42</v>
      </c>
      <c r="BV74" s="3">
        <v>43</v>
      </c>
      <c r="BW74" s="3">
        <v>45</v>
      </c>
      <c r="BX74" s="3">
        <v>35</v>
      </c>
      <c r="BY74" s="3">
        <v>42</v>
      </c>
      <c r="BZ74" s="3">
        <v>40</v>
      </c>
      <c r="CA74" s="3">
        <v>41</v>
      </c>
      <c r="CB74" s="3">
        <v>43</v>
      </c>
      <c r="CC74" s="3">
        <v>43</v>
      </c>
      <c r="CD74" s="3">
        <v>42</v>
      </c>
      <c r="CE74" s="3">
        <v>41</v>
      </c>
      <c r="CF74" s="3">
        <v>40</v>
      </c>
      <c r="CG74" s="3">
        <v>39</v>
      </c>
      <c r="CH74" s="3">
        <v>40</v>
      </c>
      <c r="CI74" s="3">
        <v>44</v>
      </c>
      <c r="CJ74" s="3">
        <v>42</v>
      </c>
      <c r="CK74" s="3">
        <v>41</v>
      </c>
      <c r="CL74" s="3">
        <v>44</v>
      </c>
      <c r="CM74" s="3">
        <v>41</v>
      </c>
      <c r="CN74" s="3">
        <v>40</v>
      </c>
      <c r="CO74" s="3">
        <v>41</v>
      </c>
      <c r="CP74" s="3">
        <v>40</v>
      </c>
      <c r="CQ74" s="3">
        <v>40</v>
      </c>
      <c r="CR74" s="3">
        <v>40</v>
      </c>
      <c r="CS74" s="3">
        <v>40</v>
      </c>
      <c r="CT74" s="3">
        <v>40</v>
      </c>
      <c r="CU74" s="3">
        <v>43</v>
      </c>
      <c r="CV74" s="3">
        <v>43</v>
      </c>
      <c r="CW74" s="3">
        <v>43</v>
      </c>
      <c r="CX74" s="3">
        <v>43</v>
      </c>
      <c r="CY74" s="3">
        <v>43</v>
      </c>
      <c r="CZ74" s="3">
        <v>43</v>
      </c>
      <c r="DA74" s="3">
        <v>43</v>
      </c>
      <c r="DB74" s="3">
        <v>43</v>
      </c>
      <c r="DC74" s="3">
        <v>43</v>
      </c>
      <c r="DD74" s="3">
        <v>43</v>
      </c>
      <c r="DE74" s="3">
        <v>43</v>
      </c>
      <c r="DF74" s="3">
        <v>43</v>
      </c>
      <c r="DG74" s="3">
        <v>44</v>
      </c>
      <c r="DH74" s="3">
        <v>44</v>
      </c>
      <c r="DI74" s="3">
        <v>44</v>
      </c>
      <c r="DJ74" s="3">
        <v>44</v>
      </c>
      <c r="DK74" s="3">
        <v>44</v>
      </c>
      <c r="DL74" s="3">
        <v>44</v>
      </c>
      <c r="DM74" s="3">
        <v>44</v>
      </c>
      <c r="DN74" s="3">
        <v>44</v>
      </c>
      <c r="DO74" s="3">
        <v>44</v>
      </c>
      <c r="DP74" s="3">
        <v>44</v>
      </c>
      <c r="DQ74" s="3">
        <v>44</v>
      </c>
      <c r="DR74" s="3">
        <v>44</v>
      </c>
      <c r="DS74" s="3">
        <v>43</v>
      </c>
      <c r="DT74" s="3">
        <v>43</v>
      </c>
      <c r="DU74" s="3">
        <v>43</v>
      </c>
      <c r="DV74" s="3">
        <v>43</v>
      </c>
      <c r="DW74" s="3">
        <v>43</v>
      </c>
      <c r="DX74" s="3">
        <v>43</v>
      </c>
      <c r="DY74" s="3">
        <v>43</v>
      </c>
      <c r="DZ74" s="3">
        <v>43</v>
      </c>
      <c r="EA74" s="3">
        <v>43</v>
      </c>
      <c r="EB74" s="3">
        <v>43</v>
      </c>
      <c r="EC74" s="3">
        <v>43</v>
      </c>
      <c r="ED74" s="3">
        <v>43</v>
      </c>
      <c r="EE74" s="3">
        <v>48</v>
      </c>
      <c r="EF74" s="3">
        <v>48</v>
      </c>
      <c r="EG74" s="3">
        <v>48</v>
      </c>
      <c r="EH74" s="3">
        <v>48</v>
      </c>
      <c r="EI74" s="3">
        <v>48</v>
      </c>
      <c r="EJ74" s="3">
        <v>48</v>
      </c>
      <c r="EK74" s="3">
        <v>48</v>
      </c>
      <c r="EL74" s="3">
        <v>48</v>
      </c>
      <c r="EM74" s="3">
        <v>48</v>
      </c>
      <c r="EN74" s="3">
        <v>48</v>
      </c>
      <c r="EO74" s="3">
        <v>48</v>
      </c>
      <c r="EP74" s="3">
        <v>48</v>
      </c>
      <c r="EQ74" s="3">
        <v>49</v>
      </c>
      <c r="ER74" s="3">
        <v>49</v>
      </c>
      <c r="ES74" s="3">
        <v>49</v>
      </c>
      <c r="ET74" s="3">
        <v>49</v>
      </c>
      <c r="EU74" s="3">
        <v>49</v>
      </c>
      <c r="EV74" s="3">
        <v>49</v>
      </c>
      <c r="EW74" s="3">
        <v>49</v>
      </c>
      <c r="EX74" s="3">
        <v>49</v>
      </c>
      <c r="EY74" s="3">
        <v>49</v>
      </c>
      <c r="EZ74" s="3">
        <v>49</v>
      </c>
      <c r="FA74" s="3">
        <v>49</v>
      </c>
      <c r="FB74" s="3">
        <v>49</v>
      </c>
      <c r="FC74" s="3">
        <v>52</v>
      </c>
      <c r="FD74" s="3">
        <v>55</v>
      </c>
      <c r="FE74" s="3">
        <v>51</v>
      </c>
      <c r="FF74" s="3">
        <v>51</v>
      </c>
      <c r="FG74" s="3">
        <v>52</v>
      </c>
      <c r="FH74" s="3">
        <v>52</v>
      </c>
      <c r="FI74" s="3">
        <v>51</v>
      </c>
      <c r="FJ74" s="3">
        <v>49</v>
      </c>
      <c r="FK74" s="3">
        <v>46</v>
      </c>
      <c r="FL74" s="3">
        <v>51</v>
      </c>
      <c r="FM74" s="3">
        <v>47</v>
      </c>
      <c r="FN74" s="3">
        <v>50</v>
      </c>
      <c r="FO74" s="3">
        <v>49</v>
      </c>
      <c r="FP74" s="3">
        <v>46</v>
      </c>
      <c r="FQ74" s="3">
        <v>48</v>
      </c>
      <c r="FR74" s="3">
        <v>47</v>
      </c>
      <c r="FS74" s="3">
        <v>46</v>
      </c>
      <c r="FT74" s="3">
        <v>49</v>
      </c>
      <c r="FU74" s="3">
        <v>47</v>
      </c>
      <c r="FV74" s="3">
        <v>44</v>
      </c>
      <c r="FW74" s="3">
        <v>49</v>
      </c>
      <c r="FX74" s="3">
        <v>46</v>
      </c>
      <c r="FY74" s="3">
        <v>45</v>
      </c>
      <c r="FZ74" s="3">
        <v>46</v>
      </c>
      <c r="GA74" s="37">
        <f t="shared" si="1"/>
        <v>-3</v>
      </c>
      <c r="GB74" s="25"/>
    </row>
    <row r="75" spans="1:184">
      <c r="A75" s="2" t="s">
        <v>73</v>
      </c>
      <c r="B75" s="36"/>
      <c r="C75" s="3">
        <v>16</v>
      </c>
      <c r="D75" s="3">
        <v>16</v>
      </c>
      <c r="E75" s="3">
        <v>16</v>
      </c>
      <c r="F75" s="3">
        <v>16</v>
      </c>
      <c r="G75" s="3">
        <v>16</v>
      </c>
      <c r="H75" s="3">
        <v>16</v>
      </c>
      <c r="I75" s="3">
        <v>16</v>
      </c>
      <c r="J75" s="3">
        <v>16</v>
      </c>
      <c r="K75" s="3">
        <v>16</v>
      </c>
      <c r="L75" s="3">
        <v>16</v>
      </c>
      <c r="M75" s="3">
        <v>16</v>
      </c>
      <c r="N75" s="3">
        <v>16</v>
      </c>
      <c r="O75" s="3">
        <v>17</v>
      </c>
      <c r="P75" s="3">
        <v>14</v>
      </c>
      <c r="Q75" s="3">
        <v>17</v>
      </c>
      <c r="R75" s="3">
        <v>16</v>
      </c>
      <c r="S75" s="3">
        <v>14</v>
      </c>
      <c r="T75" s="3">
        <v>16</v>
      </c>
      <c r="U75" s="3">
        <v>20</v>
      </c>
      <c r="V75" s="3">
        <v>20</v>
      </c>
      <c r="W75" s="3">
        <v>18</v>
      </c>
      <c r="X75" s="3">
        <v>19</v>
      </c>
      <c r="Y75" s="3">
        <v>18</v>
      </c>
      <c r="Z75" s="3">
        <v>16</v>
      </c>
      <c r="AA75" s="3">
        <v>18</v>
      </c>
      <c r="AB75" s="3">
        <v>14</v>
      </c>
      <c r="AC75" s="3">
        <v>18</v>
      </c>
      <c r="AD75" s="3">
        <v>20</v>
      </c>
      <c r="AE75" s="3">
        <v>20</v>
      </c>
      <c r="AF75" s="3">
        <v>19</v>
      </c>
      <c r="AG75" s="3">
        <v>19</v>
      </c>
      <c r="AH75" s="3">
        <v>20</v>
      </c>
      <c r="AI75" s="3">
        <v>19</v>
      </c>
      <c r="AJ75" s="3">
        <v>18</v>
      </c>
      <c r="AK75" s="3">
        <v>19</v>
      </c>
      <c r="AL75" s="3">
        <v>19</v>
      </c>
      <c r="AM75" s="3">
        <v>20</v>
      </c>
      <c r="AN75" s="3">
        <v>20</v>
      </c>
      <c r="AO75" s="3">
        <v>20</v>
      </c>
      <c r="AP75" s="3">
        <v>20</v>
      </c>
      <c r="AQ75" s="3">
        <v>20</v>
      </c>
      <c r="AR75" s="3">
        <v>20</v>
      </c>
      <c r="AS75" s="3">
        <v>20</v>
      </c>
      <c r="AT75" s="3">
        <v>20</v>
      </c>
      <c r="AU75" s="3">
        <v>24</v>
      </c>
      <c r="AV75" s="3">
        <v>23</v>
      </c>
      <c r="AW75" s="3">
        <v>22</v>
      </c>
      <c r="AX75" s="3">
        <v>23</v>
      </c>
      <c r="AY75" s="3">
        <v>22</v>
      </c>
      <c r="AZ75" s="3">
        <v>22</v>
      </c>
      <c r="BA75" s="3">
        <v>22</v>
      </c>
      <c r="BB75" s="3">
        <v>22</v>
      </c>
      <c r="BC75" s="3">
        <v>25</v>
      </c>
      <c r="BD75" s="3">
        <v>25</v>
      </c>
      <c r="BE75" s="3">
        <v>23</v>
      </c>
      <c r="BF75" s="3">
        <v>22</v>
      </c>
      <c r="BG75" s="3">
        <v>22</v>
      </c>
      <c r="BH75" s="3">
        <v>23</v>
      </c>
      <c r="BI75" s="3">
        <v>22</v>
      </c>
      <c r="BJ75" s="3">
        <v>22</v>
      </c>
      <c r="BK75" s="3">
        <v>20</v>
      </c>
      <c r="BL75" s="3">
        <v>22</v>
      </c>
      <c r="BM75" s="3">
        <v>21</v>
      </c>
      <c r="BN75" s="3">
        <v>21</v>
      </c>
      <c r="BO75" s="3">
        <v>25</v>
      </c>
      <c r="BP75" s="3">
        <v>26</v>
      </c>
      <c r="BQ75" s="3">
        <v>24</v>
      </c>
      <c r="BR75" s="3">
        <v>26</v>
      </c>
      <c r="BS75" s="3">
        <v>26</v>
      </c>
      <c r="BT75" s="3">
        <v>25</v>
      </c>
      <c r="BU75" s="3">
        <v>24</v>
      </c>
      <c r="BV75" s="3">
        <v>25</v>
      </c>
      <c r="BW75" s="3">
        <v>26</v>
      </c>
      <c r="BX75" s="3">
        <v>27</v>
      </c>
      <c r="BY75" s="3">
        <v>28</v>
      </c>
      <c r="BZ75" s="3">
        <v>25</v>
      </c>
      <c r="CA75" s="3">
        <v>27</v>
      </c>
      <c r="CB75" s="3">
        <v>27</v>
      </c>
      <c r="CC75" s="3">
        <v>28</v>
      </c>
      <c r="CD75" s="3">
        <v>28</v>
      </c>
      <c r="CE75" s="3">
        <v>27</v>
      </c>
      <c r="CF75" s="3">
        <v>26</v>
      </c>
      <c r="CG75" s="3">
        <v>25</v>
      </c>
      <c r="CH75" s="3">
        <v>25</v>
      </c>
      <c r="CI75" s="3">
        <v>28</v>
      </c>
      <c r="CJ75" s="3">
        <v>26</v>
      </c>
      <c r="CK75" s="3">
        <v>25</v>
      </c>
      <c r="CL75" s="3">
        <v>29</v>
      </c>
      <c r="CM75" s="3">
        <v>26</v>
      </c>
      <c r="CN75" s="3">
        <v>25</v>
      </c>
      <c r="CO75" s="3">
        <v>25</v>
      </c>
      <c r="CP75" s="3">
        <v>25</v>
      </c>
      <c r="CQ75" s="3">
        <v>25</v>
      </c>
      <c r="CR75" s="3">
        <v>24</v>
      </c>
      <c r="CS75" s="3">
        <v>23</v>
      </c>
      <c r="CT75" s="3">
        <v>22</v>
      </c>
      <c r="CU75" s="3">
        <v>17</v>
      </c>
      <c r="CV75" s="3">
        <v>17</v>
      </c>
      <c r="CW75" s="3">
        <v>17</v>
      </c>
      <c r="CX75" s="3">
        <v>17</v>
      </c>
      <c r="CY75" s="3">
        <v>17</v>
      </c>
      <c r="CZ75" s="3">
        <v>17</v>
      </c>
      <c r="DA75" s="3">
        <v>17</v>
      </c>
      <c r="DB75" s="3">
        <v>17</v>
      </c>
      <c r="DC75" s="3">
        <v>17</v>
      </c>
      <c r="DD75" s="3">
        <v>17</v>
      </c>
      <c r="DE75" s="3">
        <v>17</v>
      </c>
      <c r="DF75" s="3">
        <v>17</v>
      </c>
      <c r="DG75" s="3">
        <v>11</v>
      </c>
      <c r="DH75" s="3">
        <v>11</v>
      </c>
      <c r="DI75" s="3">
        <v>11</v>
      </c>
      <c r="DJ75" s="3">
        <v>11</v>
      </c>
      <c r="DK75" s="3">
        <v>11</v>
      </c>
      <c r="DL75" s="3">
        <v>11</v>
      </c>
      <c r="DM75" s="3">
        <v>11</v>
      </c>
      <c r="DN75" s="3">
        <v>11</v>
      </c>
      <c r="DO75" s="3">
        <v>11</v>
      </c>
      <c r="DP75" s="3">
        <v>11</v>
      </c>
      <c r="DQ75" s="3">
        <v>11</v>
      </c>
      <c r="DR75" s="3">
        <v>11</v>
      </c>
      <c r="DS75" s="3">
        <v>6</v>
      </c>
      <c r="DT75" s="3">
        <v>6</v>
      </c>
      <c r="DU75" s="3">
        <v>6</v>
      </c>
      <c r="DV75" s="3">
        <v>6</v>
      </c>
      <c r="DW75" s="3">
        <v>6</v>
      </c>
      <c r="DX75" s="3">
        <v>6</v>
      </c>
      <c r="DY75" s="3">
        <v>6</v>
      </c>
      <c r="DZ75" s="3">
        <v>6</v>
      </c>
      <c r="EA75" s="3">
        <v>6</v>
      </c>
      <c r="EB75" s="3">
        <v>6</v>
      </c>
      <c r="EC75" s="3">
        <v>6</v>
      </c>
      <c r="ED75" s="3">
        <v>6</v>
      </c>
      <c r="EE75" s="3">
        <v>3</v>
      </c>
      <c r="EF75" s="3">
        <v>3</v>
      </c>
      <c r="EG75" s="3">
        <v>3</v>
      </c>
      <c r="EH75" s="3">
        <v>3</v>
      </c>
      <c r="EI75" s="3">
        <v>3</v>
      </c>
      <c r="EJ75" s="3">
        <v>3</v>
      </c>
      <c r="EK75" s="3">
        <v>3</v>
      </c>
      <c r="EL75" s="3">
        <v>3</v>
      </c>
      <c r="EM75" s="3">
        <v>3</v>
      </c>
      <c r="EN75" s="3">
        <v>3</v>
      </c>
      <c r="EO75" s="3">
        <v>3</v>
      </c>
      <c r="EP75" s="3">
        <v>3</v>
      </c>
      <c r="EQ75" s="3">
        <v>2</v>
      </c>
      <c r="ER75" s="3">
        <v>2</v>
      </c>
      <c r="ES75" s="3">
        <v>2</v>
      </c>
      <c r="ET75" s="3">
        <v>2</v>
      </c>
      <c r="EU75" s="3">
        <v>2</v>
      </c>
      <c r="EV75" s="3">
        <v>2</v>
      </c>
      <c r="EW75" s="3">
        <v>2</v>
      </c>
      <c r="EX75" s="3">
        <v>2</v>
      </c>
      <c r="EY75" s="3">
        <v>2</v>
      </c>
      <c r="EZ75" s="3">
        <v>2</v>
      </c>
      <c r="FA75" s="3">
        <v>2</v>
      </c>
      <c r="FB75" s="3">
        <v>2</v>
      </c>
      <c r="FC75" s="3">
        <v>1</v>
      </c>
      <c r="FD75" s="3">
        <v>1</v>
      </c>
      <c r="FE75" s="3">
        <v>1</v>
      </c>
      <c r="FF75" s="3">
        <v>1</v>
      </c>
      <c r="FG75" s="3">
        <v>1</v>
      </c>
      <c r="FH75" s="3">
        <v>1</v>
      </c>
      <c r="FI75" s="3">
        <v>1</v>
      </c>
      <c r="FJ75" s="3">
        <v>1</v>
      </c>
      <c r="FK75" s="3">
        <v>1</v>
      </c>
      <c r="FL75" s="3">
        <v>1</v>
      </c>
      <c r="FM75" s="3">
        <v>1</v>
      </c>
      <c r="FN75" s="3">
        <v>1</v>
      </c>
      <c r="FO75" s="3">
        <v>1</v>
      </c>
      <c r="FP75" s="3">
        <v>1</v>
      </c>
      <c r="FQ75" s="3">
        <v>1</v>
      </c>
      <c r="FR75" s="3">
        <v>1</v>
      </c>
      <c r="FS75" s="3">
        <v>1</v>
      </c>
      <c r="FT75" s="3">
        <v>1</v>
      </c>
      <c r="FU75" s="3">
        <v>1</v>
      </c>
      <c r="FV75" s="3">
        <v>1</v>
      </c>
      <c r="FW75" s="3">
        <v>1</v>
      </c>
      <c r="FX75" s="3">
        <v>1</v>
      </c>
      <c r="FY75" s="3">
        <v>1</v>
      </c>
      <c r="FZ75" s="3">
        <v>1</v>
      </c>
      <c r="GA75" s="37">
        <f t="shared" si="1"/>
        <v>0</v>
      </c>
      <c r="GB75" s="25"/>
    </row>
    <row r="76" spans="1:184">
      <c r="A76" s="2" t="s">
        <v>74</v>
      </c>
      <c r="B76" s="36"/>
      <c r="C76" s="3" t="s">
        <v>3</v>
      </c>
      <c r="D76" s="3" t="s">
        <v>3</v>
      </c>
      <c r="E76" s="3" t="s">
        <v>3</v>
      </c>
      <c r="F76" s="3" t="s">
        <v>3</v>
      </c>
      <c r="G76" s="3" t="s">
        <v>3</v>
      </c>
      <c r="H76" s="3" t="s">
        <v>3</v>
      </c>
      <c r="I76" s="3" t="s">
        <v>3</v>
      </c>
      <c r="J76" s="3" t="s">
        <v>3</v>
      </c>
      <c r="K76" s="3" t="s">
        <v>3</v>
      </c>
      <c r="L76" s="3" t="s">
        <v>3</v>
      </c>
      <c r="M76" s="3" t="s">
        <v>3</v>
      </c>
      <c r="N76" s="3" t="s">
        <v>3</v>
      </c>
      <c r="O76" s="3" t="s">
        <v>3</v>
      </c>
      <c r="P76" s="3" t="s">
        <v>3</v>
      </c>
      <c r="Q76" s="3" t="s">
        <v>3</v>
      </c>
      <c r="R76" s="3" t="s">
        <v>3</v>
      </c>
      <c r="S76" s="3" t="s">
        <v>3</v>
      </c>
      <c r="T76" s="3" t="s">
        <v>3</v>
      </c>
      <c r="U76" s="3" t="s">
        <v>3</v>
      </c>
      <c r="V76" s="3" t="s">
        <v>3</v>
      </c>
      <c r="W76" s="3" t="s">
        <v>3</v>
      </c>
      <c r="X76" s="3" t="s">
        <v>3</v>
      </c>
      <c r="Y76" s="3" t="s">
        <v>3</v>
      </c>
      <c r="Z76" s="3" t="s">
        <v>3</v>
      </c>
      <c r="AA76" s="3" t="s">
        <v>3</v>
      </c>
      <c r="AB76" s="3" t="s">
        <v>3</v>
      </c>
      <c r="AC76" s="3" t="s">
        <v>3</v>
      </c>
      <c r="AD76" s="3" t="s">
        <v>3</v>
      </c>
      <c r="AE76" s="3" t="s">
        <v>3</v>
      </c>
      <c r="AF76" s="3" t="s">
        <v>3</v>
      </c>
      <c r="AG76" s="3" t="s">
        <v>3</v>
      </c>
      <c r="AH76" s="3" t="s">
        <v>3</v>
      </c>
      <c r="AI76" s="3" t="s">
        <v>3</v>
      </c>
      <c r="AJ76" s="3" t="s">
        <v>3</v>
      </c>
      <c r="AK76" s="3" t="s">
        <v>3</v>
      </c>
      <c r="AL76" s="3" t="s">
        <v>3</v>
      </c>
      <c r="AM76" s="3" t="s">
        <v>3</v>
      </c>
      <c r="AN76" s="3" t="s">
        <v>3</v>
      </c>
      <c r="AO76" s="3" t="s">
        <v>3</v>
      </c>
      <c r="AP76" s="3" t="s">
        <v>3</v>
      </c>
      <c r="AQ76" s="3" t="s">
        <v>3</v>
      </c>
      <c r="AR76" s="3" t="s">
        <v>3</v>
      </c>
      <c r="AS76" s="3" t="s">
        <v>3</v>
      </c>
      <c r="AT76" s="3" t="s">
        <v>3</v>
      </c>
      <c r="AU76" s="3" t="s">
        <v>3</v>
      </c>
      <c r="AV76" s="3" t="s">
        <v>3</v>
      </c>
      <c r="AW76" s="3" t="s">
        <v>3</v>
      </c>
      <c r="AX76" s="3" t="s">
        <v>3</v>
      </c>
      <c r="AY76" s="3" t="s">
        <v>3</v>
      </c>
      <c r="AZ76" s="3" t="s">
        <v>3</v>
      </c>
      <c r="BA76" s="3" t="s">
        <v>3</v>
      </c>
      <c r="BB76" s="3" t="s">
        <v>3</v>
      </c>
      <c r="BC76" s="3" t="s">
        <v>3</v>
      </c>
      <c r="BD76" s="3" t="s">
        <v>3</v>
      </c>
      <c r="BE76" s="3" t="s">
        <v>3</v>
      </c>
      <c r="BF76" s="3" t="s">
        <v>3</v>
      </c>
      <c r="BG76" s="3" t="s">
        <v>3</v>
      </c>
      <c r="BH76" s="3" t="s">
        <v>3</v>
      </c>
      <c r="BI76" s="3" t="s">
        <v>3</v>
      </c>
      <c r="BJ76" s="3" t="s">
        <v>3</v>
      </c>
      <c r="BK76" s="3" t="s">
        <v>3</v>
      </c>
      <c r="BL76" s="3" t="s">
        <v>3</v>
      </c>
      <c r="BM76" s="3" t="s">
        <v>3</v>
      </c>
      <c r="BN76" s="3" t="s">
        <v>3</v>
      </c>
      <c r="BO76" s="3" t="s">
        <v>3</v>
      </c>
      <c r="BP76" s="3" t="s">
        <v>3</v>
      </c>
      <c r="BQ76" s="3" t="s">
        <v>3</v>
      </c>
      <c r="BR76" s="3" t="s">
        <v>3</v>
      </c>
      <c r="BS76" s="3" t="s">
        <v>3</v>
      </c>
      <c r="BT76" s="3" t="s">
        <v>3</v>
      </c>
      <c r="BU76" s="3" t="s">
        <v>3</v>
      </c>
      <c r="BV76" s="3" t="s">
        <v>3</v>
      </c>
      <c r="BW76" s="3" t="s">
        <v>3</v>
      </c>
      <c r="BX76" s="3" t="s">
        <v>3</v>
      </c>
      <c r="BY76" s="3" t="s">
        <v>3</v>
      </c>
      <c r="BZ76" s="3" t="s">
        <v>3</v>
      </c>
      <c r="CA76" s="3" t="s">
        <v>3</v>
      </c>
      <c r="CB76" s="3" t="s">
        <v>3</v>
      </c>
      <c r="CC76" s="3" t="s">
        <v>3</v>
      </c>
      <c r="CD76" s="3" t="s">
        <v>3</v>
      </c>
      <c r="CE76" s="3" t="s">
        <v>3</v>
      </c>
      <c r="CF76" s="3" t="s">
        <v>3</v>
      </c>
      <c r="CG76" s="3" t="s">
        <v>3</v>
      </c>
      <c r="CH76" s="3" t="s">
        <v>3</v>
      </c>
      <c r="CI76" s="3" t="s">
        <v>3</v>
      </c>
      <c r="CJ76" s="3" t="s">
        <v>3</v>
      </c>
      <c r="CK76" s="3" t="s">
        <v>3</v>
      </c>
      <c r="CL76" s="3" t="s">
        <v>3</v>
      </c>
      <c r="CM76" s="3" t="s">
        <v>3</v>
      </c>
      <c r="CN76" s="3" t="s">
        <v>3</v>
      </c>
      <c r="CO76" s="3" t="s">
        <v>3</v>
      </c>
      <c r="CP76" s="3" t="s">
        <v>3</v>
      </c>
      <c r="CQ76" s="3" t="s">
        <v>3</v>
      </c>
      <c r="CR76" s="3" t="s">
        <v>3</v>
      </c>
      <c r="CS76" s="3" t="s">
        <v>3</v>
      </c>
      <c r="CT76" s="3" t="s">
        <v>3</v>
      </c>
      <c r="CU76" s="3" t="s">
        <v>3</v>
      </c>
      <c r="CV76" s="3" t="s">
        <v>3</v>
      </c>
      <c r="CW76" s="3" t="s">
        <v>3</v>
      </c>
      <c r="CX76" s="3" t="s">
        <v>3</v>
      </c>
      <c r="CY76" s="3" t="s">
        <v>3</v>
      </c>
      <c r="CZ76" s="3" t="s">
        <v>3</v>
      </c>
      <c r="DA76" s="3" t="s">
        <v>3</v>
      </c>
      <c r="DB76" s="3" t="s">
        <v>3</v>
      </c>
      <c r="DC76" s="3" t="s">
        <v>3</v>
      </c>
      <c r="DD76" s="3" t="s">
        <v>3</v>
      </c>
      <c r="DE76" s="3" t="s">
        <v>3</v>
      </c>
      <c r="DF76" s="3" t="s">
        <v>3</v>
      </c>
      <c r="DG76" s="3" t="s">
        <v>3</v>
      </c>
      <c r="DH76" s="3" t="s">
        <v>3</v>
      </c>
      <c r="DI76" s="3" t="s">
        <v>3</v>
      </c>
      <c r="DJ76" s="3" t="s">
        <v>3</v>
      </c>
      <c r="DK76" s="3" t="s">
        <v>3</v>
      </c>
      <c r="DL76" s="3" t="s">
        <v>3</v>
      </c>
      <c r="DM76" s="3" t="s">
        <v>3</v>
      </c>
      <c r="DN76" s="3" t="s">
        <v>3</v>
      </c>
      <c r="DO76" s="3" t="s">
        <v>3</v>
      </c>
      <c r="DP76" s="3" t="s">
        <v>3</v>
      </c>
      <c r="DQ76" s="3" t="s">
        <v>3</v>
      </c>
      <c r="DR76" s="3" t="s">
        <v>3</v>
      </c>
      <c r="DS76" s="3" t="s">
        <v>3</v>
      </c>
      <c r="DT76" s="3" t="s">
        <v>3</v>
      </c>
      <c r="DU76" s="3" t="s">
        <v>3</v>
      </c>
      <c r="DV76" s="3" t="s">
        <v>3</v>
      </c>
      <c r="DW76" s="3" t="s">
        <v>3</v>
      </c>
      <c r="DX76" s="3" t="s">
        <v>3</v>
      </c>
      <c r="DY76" s="3" t="s">
        <v>3</v>
      </c>
      <c r="DZ76" s="3" t="s">
        <v>3</v>
      </c>
      <c r="EA76" s="3" t="s">
        <v>3</v>
      </c>
      <c r="EB76" s="3" t="s">
        <v>3</v>
      </c>
      <c r="EC76" s="3" t="s">
        <v>3</v>
      </c>
      <c r="ED76" s="3" t="s">
        <v>3</v>
      </c>
      <c r="EE76" s="3" t="s">
        <v>3</v>
      </c>
      <c r="EF76" s="3" t="s">
        <v>3</v>
      </c>
      <c r="EG76" s="3" t="s">
        <v>3</v>
      </c>
      <c r="EH76" s="3" t="s">
        <v>3</v>
      </c>
      <c r="EI76" s="3" t="s">
        <v>3</v>
      </c>
      <c r="EJ76" s="3" t="s">
        <v>3</v>
      </c>
      <c r="EK76" s="3" t="s">
        <v>3</v>
      </c>
      <c r="EL76" s="3" t="s">
        <v>3</v>
      </c>
      <c r="EM76" s="3" t="s">
        <v>3</v>
      </c>
      <c r="EN76" s="3" t="s">
        <v>3</v>
      </c>
      <c r="EO76" s="3" t="s">
        <v>3</v>
      </c>
      <c r="EP76" s="3" t="s">
        <v>3</v>
      </c>
      <c r="EQ76" s="3" t="s">
        <v>3</v>
      </c>
      <c r="ER76" s="3" t="s">
        <v>3</v>
      </c>
      <c r="ES76" s="3" t="s">
        <v>3</v>
      </c>
      <c r="ET76" s="3" t="s">
        <v>3</v>
      </c>
      <c r="EU76" s="3" t="s">
        <v>3</v>
      </c>
      <c r="EV76" s="3" t="s">
        <v>3</v>
      </c>
      <c r="EW76" s="3" t="s">
        <v>3</v>
      </c>
      <c r="EX76" s="3" t="s">
        <v>3</v>
      </c>
      <c r="EY76" s="3" t="s">
        <v>3</v>
      </c>
      <c r="EZ76" s="3" t="s">
        <v>3</v>
      </c>
      <c r="FA76" s="3" t="s">
        <v>3</v>
      </c>
      <c r="FB76" s="3" t="s">
        <v>3</v>
      </c>
      <c r="FC76" s="3" t="s">
        <v>3</v>
      </c>
      <c r="FD76" s="3" t="s">
        <v>3</v>
      </c>
      <c r="FE76" s="3" t="s">
        <v>3</v>
      </c>
      <c r="FF76" s="3" t="s">
        <v>3</v>
      </c>
      <c r="FG76" s="3" t="s">
        <v>3</v>
      </c>
      <c r="FH76" s="3" t="s">
        <v>3</v>
      </c>
      <c r="FI76" s="3" t="s">
        <v>3</v>
      </c>
      <c r="FJ76" s="3" t="s">
        <v>3</v>
      </c>
      <c r="FK76" s="3" t="s">
        <v>3</v>
      </c>
      <c r="FL76" s="3" t="s">
        <v>3</v>
      </c>
      <c r="FM76" s="3" t="s">
        <v>3</v>
      </c>
      <c r="FN76" s="3" t="s">
        <v>3</v>
      </c>
      <c r="FO76" s="3" t="s">
        <v>3</v>
      </c>
      <c r="FP76" s="3" t="s">
        <v>3</v>
      </c>
      <c r="FQ76" s="3" t="s">
        <v>3</v>
      </c>
      <c r="FR76" s="3" t="s">
        <v>3</v>
      </c>
      <c r="FS76" s="3" t="s">
        <v>3</v>
      </c>
      <c r="FT76" s="3" t="s">
        <v>3</v>
      </c>
      <c r="FU76" s="3" t="s">
        <v>3</v>
      </c>
      <c r="FV76" s="3" t="s">
        <v>3</v>
      </c>
      <c r="FW76" s="3" t="s">
        <v>3</v>
      </c>
      <c r="FX76" s="3" t="s">
        <v>3</v>
      </c>
      <c r="FY76" s="3" t="s">
        <v>3</v>
      </c>
      <c r="FZ76" s="3" t="s">
        <v>3</v>
      </c>
      <c r="GA76" s="37" t="e">
        <f t="shared" si="1"/>
        <v>#VALUE!</v>
      </c>
      <c r="GB76" s="25"/>
    </row>
    <row r="77" spans="1:184">
      <c r="A77" s="2" t="s">
        <v>75</v>
      </c>
      <c r="B77" s="36"/>
      <c r="C77" s="3" t="s">
        <v>3</v>
      </c>
      <c r="D77" s="3" t="s">
        <v>3</v>
      </c>
      <c r="E77" s="3" t="s">
        <v>3</v>
      </c>
      <c r="F77" s="3" t="s">
        <v>3</v>
      </c>
      <c r="G77" s="3" t="s">
        <v>3</v>
      </c>
      <c r="H77" s="3" t="s">
        <v>3</v>
      </c>
      <c r="I77" s="3" t="s">
        <v>3</v>
      </c>
      <c r="J77" s="3" t="s">
        <v>3</v>
      </c>
      <c r="K77" s="3" t="s">
        <v>3</v>
      </c>
      <c r="L77" s="3" t="s">
        <v>3</v>
      </c>
      <c r="M77" s="3" t="s">
        <v>3</v>
      </c>
      <c r="N77" s="3" t="s">
        <v>3</v>
      </c>
      <c r="O77" s="3" t="s">
        <v>3</v>
      </c>
      <c r="P77" s="3" t="s">
        <v>3</v>
      </c>
      <c r="Q77" s="3" t="s">
        <v>3</v>
      </c>
      <c r="R77" s="3" t="s">
        <v>3</v>
      </c>
      <c r="S77" s="3" t="s">
        <v>3</v>
      </c>
      <c r="T77" s="3" t="s">
        <v>3</v>
      </c>
      <c r="U77" s="3" t="s">
        <v>3</v>
      </c>
      <c r="V77" s="3" t="s">
        <v>3</v>
      </c>
      <c r="W77" s="3" t="s">
        <v>3</v>
      </c>
      <c r="X77" s="3" t="s">
        <v>3</v>
      </c>
      <c r="Y77" s="3" t="s">
        <v>3</v>
      </c>
      <c r="Z77" s="3" t="s">
        <v>3</v>
      </c>
      <c r="AA77" s="3" t="s">
        <v>3</v>
      </c>
      <c r="AB77" s="3" t="s">
        <v>3</v>
      </c>
      <c r="AC77" s="3" t="s">
        <v>3</v>
      </c>
      <c r="AD77" s="3" t="s">
        <v>3</v>
      </c>
      <c r="AE77" s="3" t="s">
        <v>3</v>
      </c>
      <c r="AF77" s="3" t="s">
        <v>3</v>
      </c>
      <c r="AG77" s="3" t="s">
        <v>3</v>
      </c>
      <c r="AH77" s="3" t="s">
        <v>3</v>
      </c>
      <c r="AI77" s="3" t="s">
        <v>3</v>
      </c>
      <c r="AJ77" s="3" t="s">
        <v>3</v>
      </c>
      <c r="AK77" s="3" t="s">
        <v>3</v>
      </c>
      <c r="AL77" s="3" t="s">
        <v>3</v>
      </c>
      <c r="AM77" s="3" t="s">
        <v>3</v>
      </c>
      <c r="AN77" s="3" t="s">
        <v>3</v>
      </c>
      <c r="AO77" s="3" t="s">
        <v>3</v>
      </c>
      <c r="AP77" s="3" t="s">
        <v>3</v>
      </c>
      <c r="AQ77" s="3" t="s">
        <v>3</v>
      </c>
      <c r="AR77" s="3" t="s">
        <v>3</v>
      </c>
      <c r="AS77" s="3" t="s">
        <v>3</v>
      </c>
      <c r="AT77" s="3" t="s">
        <v>3</v>
      </c>
      <c r="AU77" s="3" t="s">
        <v>3</v>
      </c>
      <c r="AV77" s="3" t="s">
        <v>3</v>
      </c>
      <c r="AW77" s="3" t="s">
        <v>3</v>
      </c>
      <c r="AX77" s="3" t="s">
        <v>3</v>
      </c>
      <c r="AY77" s="3" t="s">
        <v>3</v>
      </c>
      <c r="AZ77" s="3" t="s">
        <v>3</v>
      </c>
      <c r="BA77" s="3" t="s">
        <v>3</v>
      </c>
      <c r="BB77" s="3" t="s">
        <v>3</v>
      </c>
      <c r="BC77" s="3" t="s">
        <v>3</v>
      </c>
      <c r="BD77" s="3" t="s">
        <v>3</v>
      </c>
      <c r="BE77" s="3" t="s">
        <v>3</v>
      </c>
      <c r="BF77" s="3" t="s">
        <v>3</v>
      </c>
      <c r="BG77" s="3" t="s">
        <v>3</v>
      </c>
      <c r="BH77" s="3" t="s">
        <v>3</v>
      </c>
      <c r="BI77" s="3" t="s">
        <v>3</v>
      </c>
      <c r="BJ77" s="3" t="s">
        <v>3</v>
      </c>
      <c r="BK77" s="3" t="s">
        <v>3</v>
      </c>
      <c r="BL77" s="3" t="s">
        <v>3</v>
      </c>
      <c r="BM77" s="3" t="s">
        <v>3</v>
      </c>
      <c r="BN77" s="3" t="s">
        <v>3</v>
      </c>
      <c r="BO77" s="3" t="s">
        <v>3</v>
      </c>
      <c r="BP77" s="3" t="s">
        <v>3</v>
      </c>
      <c r="BQ77" s="3" t="s">
        <v>3</v>
      </c>
      <c r="BR77" s="3" t="s">
        <v>3</v>
      </c>
      <c r="BS77" s="3" t="s">
        <v>3</v>
      </c>
      <c r="BT77" s="3" t="s">
        <v>3</v>
      </c>
      <c r="BU77" s="3" t="s">
        <v>3</v>
      </c>
      <c r="BV77" s="3" t="s">
        <v>3</v>
      </c>
      <c r="BW77" s="3" t="s">
        <v>3</v>
      </c>
      <c r="BX77" s="3" t="s">
        <v>3</v>
      </c>
      <c r="BY77" s="3" t="s">
        <v>3</v>
      </c>
      <c r="BZ77" s="3" t="s">
        <v>3</v>
      </c>
      <c r="CA77" s="3" t="s">
        <v>3</v>
      </c>
      <c r="CB77" s="3" t="s">
        <v>3</v>
      </c>
      <c r="CC77" s="3" t="s">
        <v>3</v>
      </c>
      <c r="CD77" s="3" t="s">
        <v>3</v>
      </c>
      <c r="CE77" s="3" t="s">
        <v>3</v>
      </c>
      <c r="CF77" s="3" t="s">
        <v>3</v>
      </c>
      <c r="CG77" s="3" t="s">
        <v>3</v>
      </c>
      <c r="CH77" s="3" t="s">
        <v>3</v>
      </c>
      <c r="CI77" s="3" t="s">
        <v>3</v>
      </c>
      <c r="CJ77" s="3" t="s">
        <v>3</v>
      </c>
      <c r="CK77" s="3" t="s">
        <v>3</v>
      </c>
      <c r="CL77" s="3" t="s">
        <v>3</v>
      </c>
      <c r="CM77" s="3" t="s">
        <v>3</v>
      </c>
      <c r="CN77" s="3" t="s">
        <v>3</v>
      </c>
      <c r="CO77" s="3" t="s">
        <v>3</v>
      </c>
      <c r="CP77" s="3" t="s">
        <v>3</v>
      </c>
      <c r="CQ77" s="3" t="s">
        <v>3</v>
      </c>
      <c r="CR77" s="3" t="s">
        <v>3</v>
      </c>
      <c r="CS77" s="3" t="s">
        <v>3</v>
      </c>
      <c r="CT77" s="3" t="s">
        <v>3</v>
      </c>
      <c r="CU77" s="3" t="s">
        <v>3</v>
      </c>
      <c r="CV77" s="3" t="s">
        <v>3</v>
      </c>
      <c r="CW77" s="3" t="s">
        <v>3</v>
      </c>
      <c r="CX77" s="3" t="s">
        <v>3</v>
      </c>
      <c r="CY77" s="3" t="s">
        <v>3</v>
      </c>
      <c r="CZ77" s="3" t="s">
        <v>3</v>
      </c>
      <c r="DA77" s="3" t="s">
        <v>3</v>
      </c>
      <c r="DB77" s="3" t="s">
        <v>3</v>
      </c>
      <c r="DC77" s="3" t="s">
        <v>3</v>
      </c>
      <c r="DD77" s="3" t="s">
        <v>3</v>
      </c>
      <c r="DE77" s="3" t="s">
        <v>3</v>
      </c>
      <c r="DF77" s="3" t="s">
        <v>3</v>
      </c>
      <c r="DG77" s="3" t="s">
        <v>3</v>
      </c>
      <c r="DH77" s="3" t="s">
        <v>3</v>
      </c>
      <c r="DI77" s="3" t="s">
        <v>3</v>
      </c>
      <c r="DJ77" s="3" t="s">
        <v>3</v>
      </c>
      <c r="DK77" s="3" t="s">
        <v>3</v>
      </c>
      <c r="DL77" s="3" t="s">
        <v>3</v>
      </c>
      <c r="DM77" s="3" t="s">
        <v>3</v>
      </c>
      <c r="DN77" s="3" t="s">
        <v>3</v>
      </c>
      <c r="DO77" s="3" t="s">
        <v>3</v>
      </c>
      <c r="DP77" s="3" t="s">
        <v>3</v>
      </c>
      <c r="DQ77" s="3" t="s">
        <v>3</v>
      </c>
      <c r="DR77" s="3" t="s">
        <v>3</v>
      </c>
      <c r="DS77" s="3" t="s">
        <v>3</v>
      </c>
      <c r="DT77" s="3" t="s">
        <v>3</v>
      </c>
      <c r="DU77" s="3" t="s">
        <v>3</v>
      </c>
      <c r="DV77" s="3" t="s">
        <v>3</v>
      </c>
      <c r="DW77" s="3" t="s">
        <v>3</v>
      </c>
      <c r="DX77" s="3" t="s">
        <v>3</v>
      </c>
      <c r="DY77" s="3" t="s">
        <v>3</v>
      </c>
      <c r="DZ77" s="3" t="s">
        <v>3</v>
      </c>
      <c r="EA77" s="3" t="s">
        <v>3</v>
      </c>
      <c r="EB77" s="3" t="s">
        <v>3</v>
      </c>
      <c r="EC77" s="3" t="s">
        <v>3</v>
      </c>
      <c r="ED77" s="3" t="s">
        <v>3</v>
      </c>
      <c r="EE77" s="3" t="s">
        <v>3</v>
      </c>
      <c r="EF77" s="3" t="s">
        <v>3</v>
      </c>
      <c r="EG77" s="3" t="s">
        <v>3</v>
      </c>
      <c r="EH77" s="3" t="s">
        <v>3</v>
      </c>
      <c r="EI77" s="3" t="s">
        <v>3</v>
      </c>
      <c r="EJ77" s="3" t="s">
        <v>3</v>
      </c>
      <c r="EK77" s="3" t="s">
        <v>3</v>
      </c>
      <c r="EL77" s="3" t="s">
        <v>3</v>
      </c>
      <c r="EM77" s="3" t="s">
        <v>3</v>
      </c>
      <c r="EN77" s="3" t="s">
        <v>3</v>
      </c>
      <c r="EO77" s="3" t="s">
        <v>3</v>
      </c>
      <c r="EP77" s="3" t="s">
        <v>3</v>
      </c>
      <c r="EQ77" s="3" t="s">
        <v>3</v>
      </c>
      <c r="ER77" s="3" t="s">
        <v>3</v>
      </c>
      <c r="ES77" s="3" t="s">
        <v>3</v>
      </c>
      <c r="ET77" s="3" t="s">
        <v>3</v>
      </c>
      <c r="EU77" s="3" t="s">
        <v>3</v>
      </c>
      <c r="EV77" s="3" t="s">
        <v>3</v>
      </c>
      <c r="EW77" s="3" t="s">
        <v>3</v>
      </c>
      <c r="EX77" s="3" t="s">
        <v>3</v>
      </c>
      <c r="EY77" s="3" t="s">
        <v>3</v>
      </c>
      <c r="EZ77" s="3" t="s">
        <v>3</v>
      </c>
      <c r="FA77" s="3" t="s">
        <v>3</v>
      </c>
      <c r="FB77" s="3" t="s">
        <v>3</v>
      </c>
      <c r="FC77" s="3" t="s">
        <v>3</v>
      </c>
      <c r="FD77" s="3" t="s">
        <v>3</v>
      </c>
      <c r="FE77" s="3" t="s">
        <v>3</v>
      </c>
      <c r="FF77" s="3" t="s">
        <v>3</v>
      </c>
      <c r="FG77" s="3" t="s">
        <v>3</v>
      </c>
      <c r="FH77" s="3" t="s">
        <v>3</v>
      </c>
      <c r="FI77" s="3" t="s">
        <v>3</v>
      </c>
      <c r="FJ77" s="3" t="s">
        <v>3</v>
      </c>
      <c r="FK77" s="3" t="s">
        <v>3</v>
      </c>
      <c r="FL77" s="3" t="s">
        <v>3</v>
      </c>
      <c r="FM77" s="3" t="s">
        <v>3</v>
      </c>
      <c r="FN77" s="3" t="s">
        <v>3</v>
      </c>
      <c r="FO77" s="3" t="s">
        <v>3</v>
      </c>
      <c r="FP77" s="3" t="s">
        <v>3</v>
      </c>
      <c r="FQ77" s="3" t="s">
        <v>3</v>
      </c>
      <c r="FR77" s="3" t="s">
        <v>3</v>
      </c>
      <c r="FS77" s="3" t="s">
        <v>3</v>
      </c>
      <c r="FT77" s="3" t="s">
        <v>3</v>
      </c>
      <c r="FU77" s="3" t="s">
        <v>3</v>
      </c>
      <c r="FV77" s="3" t="s">
        <v>3</v>
      </c>
      <c r="FW77" s="3" t="s">
        <v>3</v>
      </c>
      <c r="FX77" s="3" t="s">
        <v>3</v>
      </c>
      <c r="FY77" s="3" t="s">
        <v>3</v>
      </c>
      <c r="FZ77" s="3" t="s">
        <v>3</v>
      </c>
      <c r="GA77" s="37" t="e">
        <f t="shared" si="1"/>
        <v>#VALUE!</v>
      </c>
      <c r="GB77" s="25"/>
    </row>
    <row r="78" spans="1:184">
      <c r="A78" s="2" t="s">
        <v>76</v>
      </c>
      <c r="B78" s="36"/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0</v>
      </c>
      <c r="CS78" s="3">
        <v>0</v>
      </c>
      <c r="CT78" s="3">
        <v>0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  <c r="DE78" s="3">
        <v>0</v>
      </c>
      <c r="DF78" s="3">
        <v>0</v>
      </c>
      <c r="DG78" s="3">
        <v>0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3">
        <v>0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0</v>
      </c>
      <c r="DY78" s="3">
        <v>0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0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0</v>
      </c>
      <c r="EL78" s="3">
        <v>0</v>
      </c>
      <c r="EM78" s="3">
        <v>0</v>
      </c>
      <c r="EN78" s="3">
        <v>0</v>
      </c>
      <c r="EO78" s="3">
        <v>0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0</v>
      </c>
      <c r="EV78" s="3">
        <v>0</v>
      </c>
      <c r="EW78" s="3">
        <v>0</v>
      </c>
      <c r="EX78" s="3">
        <v>0</v>
      </c>
      <c r="EY78" s="3">
        <v>0</v>
      </c>
      <c r="EZ78" s="3">
        <v>0</v>
      </c>
      <c r="FA78" s="3">
        <v>0</v>
      </c>
      <c r="FB78" s="3">
        <v>0</v>
      </c>
      <c r="FC78" s="3">
        <v>0</v>
      </c>
      <c r="FD78" s="3">
        <v>0</v>
      </c>
      <c r="FE78" s="3">
        <v>0</v>
      </c>
      <c r="FF78" s="3">
        <v>0</v>
      </c>
      <c r="FG78" s="3">
        <v>0</v>
      </c>
      <c r="FH78" s="3">
        <v>0</v>
      </c>
      <c r="FI78" s="3">
        <v>0</v>
      </c>
      <c r="FJ78" s="3">
        <v>0</v>
      </c>
      <c r="FK78" s="3">
        <v>0</v>
      </c>
      <c r="FL78" s="3">
        <v>0</v>
      </c>
      <c r="FM78" s="3">
        <v>0</v>
      </c>
      <c r="FN78" s="3">
        <v>0</v>
      </c>
      <c r="FO78" s="3">
        <v>0</v>
      </c>
      <c r="FP78" s="3">
        <v>0</v>
      </c>
      <c r="FQ78" s="3">
        <v>0</v>
      </c>
      <c r="FR78" s="3">
        <v>0</v>
      </c>
      <c r="FS78" s="3">
        <v>0</v>
      </c>
      <c r="FT78" s="3">
        <v>0</v>
      </c>
      <c r="FU78" s="3">
        <v>0</v>
      </c>
      <c r="FV78" s="3">
        <v>0</v>
      </c>
      <c r="FW78" s="3">
        <v>0</v>
      </c>
      <c r="FX78" s="3">
        <v>0</v>
      </c>
      <c r="FY78" s="3">
        <v>0</v>
      </c>
      <c r="FZ78" s="3">
        <v>0</v>
      </c>
      <c r="GA78" s="37">
        <f t="shared" si="1"/>
        <v>0</v>
      </c>
      <c r="GB78" s="25"/>
    </row>
    <row r="79" spans="1:184">
      <c r="A79" s="2" t="s">
        <v>77</v>
      </c>
      <c r="B79" s="36"/>
      <c r="C79" s="3">
        <v>5</v>
      </c>
      <c r="D79" s="3">
        <v>5</v>
      </c>
      <c r="E79" s="3">
        <v>5</v>
      </c>
      <c r="F79" s="3">
        <v>5</v>
      </c>
      <c r="G79" s="3">
        <v>5</v>
      </c>
      <c r="H79" s="3">
        <v>5</v>
      </c>
      <c r="I79" s="3">
        <v>5</v>
      </c>
      <c r="J79" s="3">
        <v>5</v>
      </c>
      <c r="K79" s="3">
        <v>5</v>
      </c>
      <c r="L79" s="3">
        <v>4</v>
      </c>
      <c r="M79" s="3">
        <v>4</v>
      </c>
      <c r="N79" s="3">
        <v>4</v>
      </c>
      <c r="O79" s="3">
        <v>6</v>
      </c>
      <c r="P79" s="3">
        <v>6</v>
      </c>
      <c r="Q79" s="3">
        <v>6</v>
      </c>
      <c r="R79" s="3">
        <v>5</v>
      </c>
      <c r="S79" s="3">
        <v>4</v>
      </c>
      <c r="T79" s="3">
        <v>5</v>
      </c>
      <c r="U79" s="3">
        <v>5</v>
      </c>
      <c r="V79" s="3">
        <v>4</v>
      </c>
      <c r="W79" s="3">
        <v>5</v>
      </c>
      <c r="X79" s="3">
        <v>4</v>
      </c>
      <c r="Y79" s="3">
        <v>5</v>
      </c>
      <c r="Z79" s="3">
        <v>5</v>
      </c>
      <c r="AA79" s="3">
        <v>3</v>
      </c>
      <c r="AB79" s="3">
        <v>4</v>
      </c>
      <c r="AC79" s="3">
        <v>4</v>
      </c>
      <c r="AD79" s="3">
        <v>3</v>
      </c>
      <c r="AE79" s="3">
        <v>3</v>
      </c>
      <c r="AF79" s="3">
        <v>3</v>
      </c>
      <c r="AG79" s="3">
        <v>4</v>
      </c>
      <c r="AH79" s="3">
        <v>4</v>
      </c>
      <c r="AI79" s="3">
        <v>4</v>
      </c>
      <c r="AJ79" s="3">
        <v>2</v>
      </c>
      <c r="AK79" s="3">
        <v>2</v>
      </c>
      <c r="AL79" s="3">
        <v>2</v>
      </c>
      <c r="AM79" s="3">
        <v>2</v>
      </c>
      <c r="AN79" s="3">
        <v>3</v>
      </c>
      <c r="AO79" s="3">
        <v>3</v>
      </c>
      <c r="AP79" s="3">
        <v>4</v>
      </c>
      <c r="AQ79" s="3">
        <v>2</v>
      </c>
      <c r="AR79" s="3">
        <v>2</v>
      </c>
      <c r="AS79" s="3">
        <v>3</v>
      </c>
      <c r="AT79" s="3">
        <v>3</v>
      </c>
      <c r="AU79" s="3">
        <v>3</v>
      </c>
      <c r="AV79" s="3">
        <v>3</v>
      </c>
      <c r="AW79" s="3">
        <v>3</v>
      </c>
      <c r="AX79" s="3">
        <v>3</v>
      </c>
      <c r="AY79" s="3">
        <v>3</v>
      </c>
      <c r="AZ79" s="3">
        <v>2</v>
      </c>
      <c r="BA79" s="3">
        <v>2</v>
      </c>
      <c r="BB79" s="3">
        <v>3</v>
      </c>
      <c r="BC79" s="3">
        <v>3</v>
      </c>
      <c r="BD79" s="3">
        <v>3</v>
      </c>
      <c r="BE79" s="3">
        <v>3</v>
      </c>
      <c r="BF79" s="3">
        <v>3</v>
      </c>
      <c r="BG79" s="3">
        <v>3</v>
      </c>
      <c r="BH79" s="3">
        <v>3</v>
      </c>
      <c r="BI79" s="3">
        <v>3</v>
      </c>
      <c r="BJ79" s="3">
        <v>3</v>
      </c>
      <c r="BK79" s="3">
        <v>3</v>
      </c>
      <c r="BL79" s="3">
        <v>2</v>
      </c>
      <c r="BM79" s="3">
        <v>2</v>
      </c>
      <c r="BN79" s="3">
        <v>3</v>
      </c>
      <c r="BO79" s="3">
        <v>3</v>
      </c>
      <c r="BP79" s="3">
        <v>3</v>
      </c>
      <c r="BQ79" s="3">
        <v>2</v>
      </c>
      <c r="BR79" s="3">
        <v>3</v>
      </c>
      <c r="BS79" s="3">
        <v>3</v>
      </c>
      <c r="BT79" s="3">
        <v>3</v>
      </c>
      <c r="BU79" s="3">
        <v>3</v>
      </c>
      <c r="BV79" s="3">
        <v>2</v>
      </c>
      <c r="BW79" s="3">
        <v>2</v>
      </c>
      <c r="BX79" s="3">
        <v>1</v>
      </c>
      <c r="BY79" s="3">
        <v>1</v>
      </c>
      <c r="BZ79" s="3">
        <v>2</v>
      </c>
      <c r="CA79" s="3">
        <v>2</v>
      </c>
      <c r="CB79" s="3">
        <v>2</v>
      </c>
      <c r="CC79" s="3">
        <v>2</v>
      </c>
      <c r="CD79" s="3">
        <v>2</v>
      </c>
      <c r="CE79" s="3">
        <v>2</v>
      </c>
      <c r="CF79" s="3">
        <v>2</v>
      </c>
      <c r="CG79" s="3">
        <v>2</v>
      </c>
      <c r="CH79" s="3">
        <v>2</v>
      </c>
      <c r="CI79" s="3">
        <v>2</v>
      </c>
      <c r="CJ79" s="3">
        <v>2</v>
      </c>
      <c r="CK79" s="3">
        <v>1</v>
      </c>
      <c r="CL79" s="3">
        <v>1</v>
      </c>
      <c r="CM79" s="3">
        <v>1</v>
      </c>
      <c r="CN79" s="3">
        <v>1</v>
      </c>
      <c r="CO79" s="3">
        <v>2</v>
      </c>
      <c r="CP79" s="3">
        <v>1</v>
      </c>
      <c r="CQ79" s="3">
        <v>1</v>
      </c>
      <c r="CR79" s="3">
        <v>1</v>
      </c>
      <c r="CS79" s="3">
        <v>1</v>
      </c>
      <c r="CT79" s="3">
        <v>1</v>
      </c>
      <c r="CU79" s="3">
        <v>1</v>
      </c>
      <c r="CV79" s="3">
        <v>1</v>
      </c>
      <c r="CW79" s="3">
        <v>1</v>
      </c>
      <c r="CX79" s="3">
        <v>1</v>
      </c>
      <c r="CY79" s="3">
        <v>1</v>
      </c>
      <c r="CZ79" s="3">
        <v>1</v>
      </c>
      <c r="DA79" s="3">
        <v>1</v>
      </c>
      <c r="DB79" s="3">
        <v>1</v>
      </c>
      <c r="DC79" s="3">
        <v>1</v>
      </c>
      <c r="DD79" s="3">
        <v>1</v>
      </c>
      <c r="DE79" s="3">
        <v>1</v>
      </c>
      <c r="DF79" s="3">
        <v>1</v>
      </c>
      <c r="DG79" s="3">
        <v>1</v>
      </c>
      <c r="DH79" s="3">
        <v>1</v>
      </c>
      <c r="DI79" s="3">
        <v>0.4</v>
      </c>
      <c r="DJ79" s="3">
        <v>0.4</v>
      </c>
      <c r="DK79" s="3">
        <v>0.4</v>
      </c>
      <c r="DL79" s="3">
        <v>0.4</v>
      </c>
      <c r="DM79" s="3">
        <v>0.4</v>
      </c>
      <c r="DN79" s="3">
        <v>2</v>
      </c>
      <c r="DO79" s="3">
        <v>2</v>
      </c>
      <c r="DP79" s="3">
        <v>2</v>
      </c>
      <c r="DQ79" s="3">
        <v>2</v>
      </c>
      <c r="DR79" s="3">
        <v>2</v>
      </c>
      <c r="DS79" s="3">
        <v>2</v>
      </c>
      <c r="DT79" s="3">
        <v>2</v>
      </c>
      <c r="DU79" s="3">
        <v>3</v>
      </c>
      <c r="DV79" s="3">
        <v>3</v>
      </c>
      <c r="DW79" s="3">
        <v>3</v>
      </c>
      <c r="DX79" s="3">
        <v>3</v>
      </c>
      <c r="DY79" s="3">
        <v>2</v>
      </c>
      <c r="DZ79" s="3">
        <v>2</v>
      </c>
      <c r="EA79" s="3">
        <v>2</v>
      </c>
      <c r="EB79" s="3">
        <v>2</v>
      </c>
      <c r="EC79" s="3">
        <v>2</v>
      </c>
      <c r="ED79" s="3">
        <v>2</v>
      </c>
      <c r="EE79" s="3">
        <v>2</v>
      </c>
      <c r="EF79" s="3">
        <v>2</v>
      </c>
      <c r="EG79" s="3">
        <v>2</v>
      </c>
      <c r="EH79" s="3">
        <v>1</v>
      </c>
      <c r="EI79" s="3">
        <v>1</v>
      </c>
      <c r="EJ79" s="3">
        <v>1</v>
      </c>
      <c r="EK79" s="3">
        <v>1</v>
      </c>
      <c r="EL79" s="3">
        <v>3</v>
      </c>
      <c r="EM79" s="3">
        <v>2</v>
      </c>
      <c r="EN79" s="3">
        <v>2</v>
      </c>
      <c r="EO79" s="3">
        <v>2</v>
      </c>
      <c r="EP79" s="3">
        <v>2</v>
      </c>
      <c r="EQ79" s="3">
        <v>1</v>
      </c>
      <c r="ER79" s="3">
        <v>2</v>
      </c>
      <c r="ES79" s="3">
        <v>3</v>
      </c>
      <c r="ET79" s="3">
        <v>1</v>
      </c>
      <c r="EU79" s="3">
        <v>3</v>
      </c>
      <c r="EV79" s="3">
        <v>1</v>
      </c>
      <c r="EW79" s="3">
        <v>2</v>
      </c>
      <c r="EX79" s="3">
        <v>1</v>
      </c>
      <c r="EY79" s="3">
        <v>2</v>
      </c>
      <c r="EZ79" s="3">
        <v>1</v>
      </c>
      <c r="FA79" s="3">
        <v>1</v>
      </c>
      <c r="FB79" s="3">
        <v>2</v>
      </c>
      <c r="FC79" s="3">
        <v>2</v>
      </c>
      <c r="FD79" s="3">
        <v>2</v>
      </c>
      <c r="FE79" s="3">
        <v>1</v>
      </c>
      <c r="FF79" s="3">
        <v>1</v>
      </c>
      <c r="FG79" s="3">
        <v>1</v>
      </c>
      <c r="FH79" s="3">
        <v>1</v>
      </c>
      <c r="FI79" s="3">
        <v>1</v>
      </c>
      <c r="FJ79" s="3">
        <v>1</v>
      </c>
      <c r="FK79" s="3">
        <v>1</v>
      </c>
      <c r="FL79" s="3">
        <v>1</v>
      </c>
      <c r="FM79" s="3">
        <v>1</v>
      </c>
      <c r="FN79" s="3">
        <v>2</v>
      </c>
      <c r="FO79" s="3">
        <v>2</v>
      </c>
      <c r="FP79" s="3">
        <v>2</v>
      </c>
      <c r="FQ79" s="3">
        <v>1</v>
      </c>
      <c r="FR79" s="3">
        <v>1</v>
      </c>
      <c r="FS79" s="3">
        <v>1</v>
      </c>
      <c r="FT79" s="3">
        <v>1</v>
      </c>
      <c r="FU79" s="3">
        <v>1</v>
      </c>
      <c r="FV79" s="3">
        <v>1</v>
      </c>
      <c r="FW79" s="3">
        <v>1</v>
      </c>
      <c r="FX79" s="3">
        <v>1</v>
      </c>
      <c r="FY79" s="3">
        <v>1</v>
      </c>
      <c r="FZ79" s="3">
        <v>1</v>
      </c>
      <c r="GA79" s="37">
        <f t="shared" si="1"/>
        <v>0</v>
      </c>
      <c r="GB79" s="25"/>
    </row>
    <row r="80" spans="1:184">
      <c r="A80" s="2" t="s">
        <v>78</v>
      </c>
      <c r="B80" s="36"/>
      <c r="C80" s="3">
        <v>29</v>
      </c>
      <c r="D80" s="3">
        <v>29</v>
      </c>
      <c r="E80" s="3">
        <v>29</v>
      </c>
      <c r="F80" s="3">
        <v>29</v>
      </c>
      <c r="G80" s="3">
        <v>29</v>
      </c>
      <c r="H80" s="3">
        <v>29</v>
      </c>
      <c r="I80" s="3">
        <v>26</v>
      </c>
      <c r="J80" s="3">
        <v>26</v>
      </c>
      <c r="K80" s="3">
        <v>23</v>
      </c>
      <c r="L80" s="3">
        <v>25</v>
      </c>
      <c r="M80" s="3">
        <v>25</v>
      </c>
      <c r="N80" s="3">
        <v>25</v>
      </c>
      <c r="O80" s="3">
        <v>26</v>
      </c>
      <c r="P80" s="3">
        <v>26</v>
      </c>
      <c r="Q80" s="3">
        <v>26</v>
      </c>
      <c r="R80" s="3">
        <v>26</v>
      </c>
      <c r="S80" s="3">
        <v>36</v>
      </c>
      <c r="T80" s="3">
        <v>26</v>
      </c>
      <c r="U80" s="3">
        <v>27</v>
      </c>
      <c r="V80" s="3">
        <v>29</v>
      </c>
      <c r="W80" s="3">
        <v>27</v>
      </c>
      <c r="X80" s="3">
        <v>27</v>
      </c>
      <c r="Y80" s="3">
        <v>25</v>
      </c>
      <c r="Z80" s="3">
        <v>25</v>
      </c>
      <c r="AA80" s="3">
        <v>27</v>
      </c>
      <c r="AB80" s="3">
        <v>25</v>
      </c>
      <c r="AC80" s="3">
        <v>27</v>
      </c>
      <c r="AD80" s="3">
        <v>25</v>
      </c>
      <c r="AE80" s="3">
        <v>21</v>
      </c>
      <c r="AF80" s="3">
        <v>24</v>
      </c>
      <c r="AG80" s="3">
        <v>24</v>
      </c>
      <c r="AH80" s="3">
        <v>19</v>
      </c>
      <c r="AI80" s="3">
        <v>23</v>
      </c>
      <c r="AJ80" s="3">
        <v>25</v>
      </c>
      <c r="AK80" s="3">
        <v>25</v>
      </c>
      <c r="AL80" s="3">
        <v>24</v>
      </c>
      <c r="AM80" s="3">
        <v>25</v>
      </c>
      <c r="AN80" s="3">
        <v>25</v>
      </c>
      <c r="AO80" s="3">
        <v>25</v>
      </c>
      <c r="AP80" s="3">
        <v>25</v>
      </c>
      <c r="AQ80" s="3">
        <v>25</v>
      </c>
      <c r="AR80" s="3">
        <v>25</v>
      </c>
      <c r="AS80" s="3">
        <v>25</v>
      </c>
      <c r="AT80" s="3">
        <v>25</v>
      </c>
      <c r="AU80" s="3">
        <v>25</v>
      </c>
      <c r="AV80" s="3">
        <v>25</v>
      </c>
      <c r="AW80" s="3">
        <v>25</v>
      </c>
      <c r="AX80" s="3">
        <v>25</v>
      </c>
      <c r="AY80" s="3">
        <v>26</v>
      </c>
      <c r="AZ80" s="3">
        <v>22</v>
      </c>
      <c r="BA80" s="3">
        <v>28</v>
      </c>
      <c r="BB80" s="3">
        <v>24</v>
      </c>
      <c r="BC80" s="3">
        <v>23</v>
      </c>
      <c r="BD80" s="3">
        <v>23</v>
      </c>
      <c r="BE80" s="3">
        <v>23</v>
      </c>
      <c r="BF80" s="3">
        <v>23</v>
      </c>
      <c r="BG80" s="3">
        <v>23</v>
      </c>
      <c r="BH80" s="3">
        <v>23</v>
      </c>
      <c r="BI80" s="3">
        <v>23</v>
      </c>
      <c r="BJ80" s="3">
        <v>23</v>
      </c>
      <c r="BK80" s="3">
        <v>21</v>
      </c>
      <c r="BL80" s="3">
        <v>20</v>
      </c>
      <c r="BM80" s="3">
        <v>22</v>
      </c>
      <c r="BN80" s="3">
        <v>19</v>
      </c>
      <c r="BO80" s="3">
        <v>19</v>
      </c>
      <c r="BP80" s="3">
        <v>19</v>
      </c>
      <c r="BQ80" s="3">
        <v>19</v>
      </c>
      <c r="BR80" s="3">
        <v>19</v>
      </c>
      <c r="BS80" s="3">
        <v>18</v>
      </c>
      <c r="BT80" s="3">
        <v>18</v>
      </c>
      <c r="BU80" s="3">
        <v>18</v>
      </c>
      <c r="BV80" s="3">
        <v>18</v>
      </c>
      <c r="BW80" s="3">
        <v>19</v>
      </c>
      <c r="BX80" s="3">
        <v>19</v>
      </c>
      <c r="BY80" s="3">
        <v>18</v>
      </c>
      <c r="BZ80" s="3">
        <v>19</v>
      </c>
      <c r="CA80" s="3">
        <v>18</v>
      </c>
      <c r="CB80" s="3">
        <v>18</v>
      </c>
      <c r="CC80" s="3">
        <v>17</v>
      </c>
      <c r="CD80" s="3">
        <v>17</v>
      </c>
      <c r="CE80" s="3">
        <v>17</v>
      </c>
      <c r="CF80" s="3">
        <v>18</v>
      </c>
      <c r="CG80" s="3">
        <v>17</v>
      </c>
      <c r="CH80" s="3">
        <v>17</v>
      </c>
      <c r="CI80" s="3">
        <v>17</v>
      </c>
      <c r="CJ80" s="3">
        <v>18</v>
      </c>
      <c r="CK80" s="3">
        <v>15</v>
      </c>
      <c r="CL80" s="3">
        <v>16</v>
      </c>
      <c r="CM80" s="3">
        <v>17</v>
      </c>
      <c r="CN80" s="3">
        <v>16</v>
      </c>
      <c r="CO80" s="3">
        <v>17</v>
      </c>
      <c r="CP80" s="3">
        <v>17</v>
      </c>
      <c r="CQ80" s="3">
        <v>16</v>
      </c>
      <c r="CR80" s="3">
        <v>16</v>
      </c>
      <c r="CS80" s="3">
        <v>16</v>
      </c>
      <c r="CT80" s="3">
        <v>15</v>
      </c>
      <c r="CU80" s="3">
        <v>15</v>
      </c>
      <c r="CV80" s="3">
        <v>15</v>
      </c>
      <c r="CW80" s="3">
        <v>15</v>
      </c>
      <c r="CX80" s="3">
        <v>17</v>
      </c>
      <c r="CY80" s="3">
        <v>15</v>
      </c>
      <c r="CZ80" s="3">
        <v>15</v>
      </c>
      <c r="DA80" s="3">
        <v>17</v>
      </c>
      <c r="DB80" s="3">
        <v>18</v>
      </c>
      <c r="DC80" s="3">
        <v>16</v>
      </c>
      <c r="DD80" s="3">
        <v>17</v>
      </c>
      <c r="DE80" s="3">
        <v>16</v>
      </c>
      <c r="DF80" s="3">
        <v>15</v>
      </c>
      <c r="DG80" s="3">
        <v>16</v>
      </c>
      <c r="DH80" s="3">
        <v>16</v>
      </c>
      <c r="DI80" s="3">
        <v>16</v>
      </c>
      <c r="DJ80" s="3">
        <v>17</v>
      </c>
      <c r="DK80" s="3">
        <v>16</v>
      </c>
      <c r="DL80" s="3">
        <v>15</v>
      </c>
      <c r="DM80" s="3">
        <v>16</v>
      </c>
      <c r="DN80" s="3">
        <v>15</v>
      </c>
      <c r="DO80" s="3">
        <v>16</v>
      </c>
      <c r="DP80" s="3">
        <v>16</v>
      </c>
      <c r="DQ80" s="3">
        <v>16</v>
      </c>
      <c r="DR80" s="3">
        <v>16</v>
      </c>
      <c r="DS80" s="3">
        <v>15</v>
      </c>
      <c r="DT80" s="3">
        <v>15</v>
      </c>
      <c r="DU80" s="3">
        <v>16</v>
      </c>
      <c r="DV80" s="3">
        <v>16</v>
      </c>
      <c r="DW80" s="3">
        <v>15</v>
      </c>
      <c r="DX80" s="3">
        <v>15</v>
      </c>
      <c r="DY80" s="3">
        <v>13</v>
      </c>
      <c r="DZ80" s="3">
        <v>13</v>
      </c>
      <c r="EA80" s="3">
        <v>14</v>
      </c>
      <c r="EB80" s="3">
        <v>14</v>
      </c>
      <c r="EC80" s="3">
        <v>14</v>
      </c>
      <c r="ED80" s="3">
        <v>13</v>
      </c>
      <c r="EE80" s="3">
        <v>13</v>
      </c>
      <c r="EF80" s="3">
        <v>14</v>
      </c>
      <c r="EG80" s="3">
        <v>14</v>
      </c>
      <c r="EH80" s="3">
        <v>14</v>
      </c>
      <c r="EI80" s="3">
        <v>14</v>
      </c>
      <c r="EJ80" s="3">
        <v>14</v>
      </c>
      <c r="EK80" s="3">
        <v>12</v>
      </c>
      <c r="EL80" s="3">
        <v>12</v>
      </c>
      <c r="EM80" s="3">
        <v>12</v>
      </c>
      <c r="EN80" s="3">
        <v>12</v>
      </c>
      <c r="EO80" s="3">
        <v>12</v>
      </c>
      <c r="EP80" s="3">
        <v>13</v>
      </c>
      <c r="EQ80" s="3">
        <v>13</v>
      </c>
      <c r="ER80" s="3">
        <v>13</v>
      </c>
      <c r="ES80" s="3">
        <v>13</v>
      </c>
      <c r="ET80" s="3">
        <v>13</v>
      </c>
      <c r="EU80" s="3">
        <v>12</v>
      </c>
      <c r="EV80" s="3">
        <v>13</v>
      </c>
      <c r="EW80" s="3">
        <v>12</v>
      </c>
      <c r="EX80" s="3">
        <v>13</v>
      </c>
      <c r="EY80" s="3">
        <v>14</v>
      </c>
      <c r="EZ80" s="3">
        <v>14</v>
      </c>
      <c r="FA80" s="3">
        <v>13</v>
      </c>
      <c r="FB80" s="3">
        <v>12</v>
      </c>
      <c r="FC80" s="3">
        <v>12</v>
      </c>
      <c r="FD80" s="3">
        <v>12</v>
      </c>
      <c r="FE80" s="3">
        <v>12</v>
      </c>
      <c r="FF80" s="3">
        <v>12</v>
      </c>
      <c r="FG80" s="3">
        <v>12</v>
      </c>
      <c r="FH80" s="3">
        <v>12</v>
      </c>
      <c r="FI80" s="3">
        <v>11</v>
      </c>
      <c r="FJ80" s="3">
        <v>12</v>
      </c>
      <c r="FK80" s="3">
        <v>12</v>
      </c>
      <c r="FL80" s="3">
        <v>13</v>
      </c>
      <c r="FM80" s="3">
        <v>12</v>
      </c>
      <c r="FN80" s="3">
        <v>12</v>
      </c>
      <c r="FO80" s="3">
        <v>12</v>
      </c>
      <c r="FP80" s="3">
        <v>12</v>
      </c>
      <c r="FQ80" s="3">
        <v>12</v>
      </c>
      <c r="FR80" s="3">
        <v>11</v>
      </c>
      <c r="FS80" s="3">
        <v>11</v>
      </c>
      <c r="FT80" s="3">
        <v>12</v>
      </c>
      <c r="FU80" s="3">
        <v>11</v>
      </c>
      <c r="FV80" s="3">
        <v>11</v>
      </c>
      <c r="FW80" s="3">
        <v>11</v>
      </c>
      <c r="FX80" s="3">
        <v>11</v>
      </c>
      <c r="FY80" s="3">
        <v>12</v>
      </c>
      <c r="FZ80" s="3">
        <v>11</v>
      </c>
      <c r="GA80" s="37">
        <f t="shared" si="1"/>
        <v>-1</v>
      </c>
      <c r="GB80" s="25"/>
    </row>
    <row r="81" spans="1:185">
      <c r="A81" s="2" t="s">
        <v>79</v>
      </c>
      <c r="B81" s="36"/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0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0</v>
      </c>
      <c r="DJ81" s="3">
        <v>0</v>
      </c>
      <c r="DK81" s="3">
        <v>0</v>
      </c>
      <c r="DL81" s="3">
        <v>0</v>
      </c>
      <c r="DM81" s="3">
        <v>0</v>
      </c>
      <c r="DN81" s="3">
        <v>0</v>
      </c>
      <c r="DO81" s="3">
        <v>0</v>
      </c>
      <c r="DP81" s="3">
        <v>0</v>
      </c>
      <c r="DQ81" s="3">
        <v>0</v>
      </c>
      <c r="DR81" s="3">
        <v>0</v>
      </c>
      <c r="DS81" s="3">
        <v>0</v>
      </c>
      <c r="DT81" s="3">
        <v>0</v>
      </c>
      <c r="DU81" s="3">
        <v>0</v>
      </c>
      <c r="DV81" s="3">
        <v>0</v>
      </c>
      <c r="DW81" s="3">
        <v>0</v>
      </c>
      <c r="DX81" s="3">
        <v>0</v>
      </c>
      <c r="DY81" s="3">
        <v>0</v>
      </c>
      <c r="DZ81" s="3">
        <v>0</v>
      </c>
      <c r="EA81" s="3">
        <v>0</v>
      </c>
      <c r="EB81" s="3">
        <v>0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0</v>
      </c>
      <c r="EL81" s="3">
        <v>0</v>
      </c>
      <c r="EM81" s="3">
        <v>0</v>
      </c>
      <c r="EN81" s="3">
        <v>0</v>
      </c>
      <c r="EO81" s="3">
        <v>0</v>
      </c>
      <c r="EP81" s="3">
        <v>0</v>
      </c>
      <c r="EQ81" s="3">
        <v>0</v>
      </c>
      <c r="ER81" s="3">
        <v>0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0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0</v>
      </c>
      <c r="FG81" s="3">
        <v>0</v>
      </c>
      <c r="FH81" s="3">
        <v>0</v>
      </c>
      <c r="FI81" s="3">
        <v>0</v>
      </c>
      <c r="FJ81" s="3">
        <v>0</v>
      </c>
      <c r="FK81" s="3">
        <v>0</v>
      </c>
      <c r="FL81" s="3">
        <v>0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0</v>
      </c>
      <c r="FS81" s="3">
        <v>0</v>
      </c>
      <c r="FT81" s="3">
        <v>0</v>
      </c>
      <c r="FU81" s="3">
        <v>0</v>
      </c>
      <c r="FV81" s="3">
        <v>0</v>
      </c>
      <c r="FW81" s="3">
        <v>0</v>
      </c>
      <c r="FX81" s="3">
        <v>0</v>
      </c>
      <c r="FY81" s="3">
        <v>0</v>
      </c>
      <c r="FZ81" s="3">
        <v>0</v>
      </c>
      <c r="GA81" s="37">
        <f t="shared" si="1"/>
        <v>0</v>
      </c>
      <c r="GB81" s="25"/>
    </row>
    <row r="82" spans="1:185">
      <c r="A82" s="2" t="s">
        <v>80</v>
      </c>
      <c r="B82" s="36"/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0</v>
      </c>
      <c r="EL82" s="3">
        <v>0</v>
      </c>
      <c r="EM82" s="3">
        <v>0</v>
      </c>
      <c r="EN82" s="3">
        <v>0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0</v>
      </c>
      <c r="EV82" s="3">
        <v>0</v>
      </c>
      <c r="EW82" s="3">
        <v>0</v>
      </c>
      <c r="EX82" s="3">
        <v>0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3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  <c r="FW82" s="3">
        <v>0</v>
      </c>
      <c r="FX82" s="3">
        <v>0</v>
      </c>
      <c r="FY82" s="3">
        <v>0</v>
      </c>
      <c r="FZ82" s="3">
        <v>0</v>
      </c>
      <c r="GA82" s="37">
        <f t="shared" si="1"/>
        <v>0</v>
      </c>
      <c r="GB82" s="25"/>
    </row>
    <row r="83" spans="1:185">
      <c r="A83" s="2" t="s">
        <v>81</v>
      </c>
      <c r="B83" s="36"/>
      <c r="C83" s="3">
        <v>74</v>
      </c>
      <c r="D83" s="3">
        <v>74</v>
      </c>
      <c r="E83" s="3">
        <v>87</v>
      </c>
      <c r="F83" s="3">
        <v>95</v>
      </c>
      <c r="G83" s="3">
        <v>87</v>
      </c>
      <c r="H83" s="3">
        <v>93</v>
      </c>
      <c r="I83" s="3">
        <v>93</v>
      </c>
      <c r="J83" s="3">
        <v>93</v>
      </c>
      <c r="K83" s="3">
        <v>102</v>
      </c>
      <c r="L83" s="3">
        <v>102</v>
      </c>
      <c r="M83" s="3">
        <v>91</v>
      </c>
      <c r="N83" s="3">
        <v>91</v>
      </c>
      <c r="O83" s="3">
        <v>73</v>
      </c>
      <c r="P83" s="3">
        <v>75</v>
      </c>
      <c r="Q83" s="3">
        <v>89</v>
      </c>
      <c r="R83" s="3">
        <v>97</v>
      </c>
      <c r="S83" s="3">
        <v>79</v>
      </c>
      <c r="T83" s="3">
        <v>66</v>
      </c>
      <c r="U83" s="3">
        <v>63</v>
      </c>
      <c r="V83" s="3">
        <v>80</v>
      </c>
      <c r="W83" s="3">
        <v>66</v>
      </c>
      <c r="X83" s="3">
        <v>74</v>
      </c>
      <c r="Y83" s="3">
        <v>77</v>
      </c>
      <c r="Z83" s="3">
        <v>101</v>
      </c>
      <c r="AA83" s="3">
        <v>71</v>
      </c>
      <c r="AB83" s="3">
        <v>80</v>
      </c>
      <c r="AC83" s="3">
        <v>73</v>
      </c>
      <c r="AD83" s="3">
        <v>85</v>
      </c>
      <c r="AE83" s="3">
        <v>82</v>
      </c>
      <c r="AF83" s="3">
        <v>85</v>
      </c>
      <c r="AG83" s="3">
        <v>84</v>
      </c>
      <c r="AH83" s="3">
        <v>90</v>
      </c>
      <c r="AI83" s="3">
        <v>90</v>
      </c>
      <c r="AJ83" s="3">
        <v>97</v>
      </c>
      <c r="AK83" s="3">
        <v>87</v>
      </c>
      <c r="AL83" s="3">
        <v>100</v>
      </c>
      <c r="AM83" s="3">
        <v>85</v>
      </c>
      <c r="AN83" s="3">
        <v>90</v>
      </c>
      <c r="AO83" s="3">
        <v>100</v>
      </c>
      <c r="AP83" s="3">
        <v>105</v>
      </c>
      <c r="AQ83" s="3">
        <v>105</v>
      </c>
      <c r="AR83" s="3">
        <v>100</v>
      </c>
      <c r="AS83" s="3">
        <v>95</v>
      </c>
      <c r="AT83" s="3">
        <v>90</v>
      </c>
      <c r="AU83" s="3">
        <v>90</v>
      </c>
      <c r="AV83" s="3">
        <v>90</v>
      </c>
      <c r="AW83" s="3">
        <v>100</v>
      </c>
      <c r="AX83" s="3">
        <v>100</v>
      </c>
      <c r="AY83" s="3">
        <v>100</v>
      </c>
      <c r="AZ83" s="3">
        <v>110</v>
      </c>
      <c r="BA83" s="3">
        <v>110</v>
      </c>
      <c r="BB83" s="3">
        <v>100</v>
      </c>
      <c r="BC83" s="3">
        <v>110</v>
      </c>
      <c r="BD83" s="3">
        <v>100</v>
      </c>
      <c r="BE83" s="3">
        <v>100</v>
      </c>
      <c r="BF83" s="3">
        <v>100</v>
      </c>
      <c r="BG83" s="3">
        <v>100</v>
      </c>
      <c r="BH83" s="3">
        <v>110</v>
      </c>
      <c r="BI83" s="3">
        <v>105</v>
      </c>
      <c r="BJ83" s="3">
        <v>105</v>
      </c>
      <c r="BK83" s="3">
        <v>110</v>
      </c>
      <c r="BL83" s="3">
        <v>108</v>
      </c>
      <c r="BM83" s="3">
        <v>113</v>
      </c>
      <c r="BN83" s="3">
        <v>117</v>
      </c>
      <c r="BO83" s="3">
        <v>117</v>
      </c>
      <c r="BP83" s="3">
        <v>120</v>
      </c>
      <c r="BQ83" s="3">
        <v>113</v>
      </c>
      <c r="BR83" s="3">
        <v>113</v>
      </c>
      <c r="BS83" s="3">
        <v>112</v>
      </c>
      <c r="BT83" s="3">
        <v>117</v>
      </c>
      <c r="BU83" s="3">
        <v>120</v>
      </c>
      <c r="BV83" s="3">
        <v>115</v>
      </c>
      <c r="BW83" s="3">
        <v>110</v>
      </c>
      <c r="BX83" s="3">
        <v>120</v>
      </c>
      <c r="BY83" s="3">
        <v>110</v>
      </c>
      <c r="BZ83" s="3">
        <v>110</v>
      </c>
      <c r="CA83" s="3">
        <v>110</v>
      </c>
      <c r="CB83" s="3">
        <v>110</v>
      </c>
      <c r="CC83" s="3">
        <v>105</v>
      </c>
      <c r="CD83" s="3">
        <v>110</v>
      </c>
      <c r="CE83" s="3">
        <v>110</v>
      </c>
      <c r="CF83" s="3">
        <v>110</v>
      </c>
      <c r="CG83" s="3">
        <v>110</v>
      </c>
      <c r="CH83" s="3">
        <v>110</v>
      </c>
      <c r="CI83" s="3">
        <v>106</v>
      </c>
      <c r="CJ83" s="3">
        <v>114</v>
      </c>
      <c r="CK83" s="3">
        <v>108</v>
      </c>
      <c r="CL83" s="3">
        <v>107</v>
      </c>
      <c r="CM83" s="3">
        <v>111</v>
      </c>
      <c r="CN83" s="3">
        <v>112</v>
      </c>
      <c r="CO83" s="3">
        <v>100</v>
      </c>
      <c r="CP83" s="3">
        <v>111</v>
      </c>
      <c r="CQ83" s="3">
        <v>109</v>
      </c>
      <c r="CR83" s="3">
        <v>104</v>
      </c>
      <c r="CS83" s="3">
        <v>109</v>
      </c>
      <c r="CT83" s="3">
        <v>105</v>
      </c>
      <c r="CU83" s="3">
        <v>108</v>
      </c>
      <c r="CV83" s="3">
        <v>114</v>
      </c>
      <c r="CW83" s="3">
        <v>101</v>
      </c>
      <c r="CX83" s="3">
        <v>107</v>
      </c>
      <c r="CY83" s="3">
        <v>97</v>
      </c>
      <c r="CZ83" s="3">
        <v>94</v>
      </c>
      <c r="DA83" s="3">
        <v>95</v>
      </c>
      <c r="DB83" s="3">
        <v>96</v>
      </c>
      <c r="DC83" s="3">
        <v>94</v>
      </c>
      <c r="DD83" s="3">
        <v>109</v>
      </c>
      <c r="DE83" s="3">
        <v>92</v>
      </c>
      <c r="DF83" s="3">
        <v>87</v>
      </c>
      <c r="DG83" s="3">
        <v>87</v>
      </c>
      <c r="DH83" s="3">
        <v>80</v>
      </c>
      <c r="DI83" s="3">
        <v>91</v>
      </c>
      <c r="DJ83" s="3">
        <v>86</v>
      </c>
      <c r="DK83" s="3">
        <v>85</v>
      </c>
      <c r="DL83" s="3">
        <v>73</v>
      </c>
      <c r="DM83" s="3">
        <v>69</v>
      </c>
      <c r="DN83" s="3">
        <v>80</v>
      </c>
      <c r="DO83" s="3">
        <v>78</v>
      </c>
      <c r="DP83" s="3">
        <v>87</v>
      </c>
      <c r="DQ83" s="3">
        <v>91</v>
      </c>
      <c r="DR83" s="3">
        <v>86</v>
      </c>
      <c r="DS83" s="3">
        <v>89</v>
      </c>
      <c r="DT83" s="3">
        <v>82</v>
      </c>
      <c r="DU83" s="3">
        <v>99</v>
      </c>
      <c r="DV83" s="3">
        <v>100</v>
      </c>
      <c r="DW83" s="3">
        <v>95</v>
      </c>
      <c r="DX83" s="3">
        <v>99</v>
      </c>
      <c r="DY83" s="3">
        <v>99</v>
      </c>
      <c r="DZ83" s="3">
        <v>95</v>
      </c>
      <c r="EA83" s="3">
        <v>96</v>
      </c>
      <c r="EB83" s="3">
        <v>97</v>
      </c>
      <c r="EC83" s="3">
        <v>98</v>
      </c>
      <c r="ED83" s="3">
        <v>102</v>
      </c>
      <c r="EE83" s="3">
        <v>102</v>
      </c>
      <c r="EF83" s="3">
        <v>102</v>
      </c>
      <c r="EG83" s="3">
        <v>102</v>
      </c>
      <c r="EH83" s="3">
        <v>101</v>
      </c>
      <c r="EI83" s="3">
        <v>70</v>
      </c>
      <c r="EJ83" s="3">
        <v>70</v>
      </c>
      <c r="EK83" s="3">
        <v>105</v>
      </c>
      <c r="EL83" s="3">
        <v>112</v>
      </c>
      <c r="EM83" s="3">
        <v>111</v>
      </c>
      <c r="EN83" s="3">
        <v>106</v>
      </c>
      <c r="EO83" s="3">
        <v>102</v>
      </c>
      <c r="EP83" s="3">
        <v>107</v>
      </c>
      <c r="EQ83" s="3">
        <v>105</v>
      </c>
      <c r="ER83" s="3">
        <v>108</v>
      </c>
      <c r="ES83" s="3">
        <v>106</v>
      </c>
      <c r="ET83" s="3">
        <v>105</v>
      </c>
      <c r="EU83" s="3">
        <v>95</v>
      </c>
      <c r="EV83" s="3">
        <v>102</v>
      </c>
      <c r="EW83" s="3">
        <v>99</v>
      </c>
      <c r="EX83" s="3">
        <v>95</v>
      </c>
      <c r="EY83" s="3">
        <v>98</v>
      </c>
      <c r="EZ83" s="3">
        <v>101</v>
      </c>
      <c r="FA83" s="3">
        <v>97</v>
      </c>
      <c r="FB83" s="3">
        <v>101</v>
      </c>
      <c r="FC83" s="3">
        <v>95</v>
      </c>
      <c r="FD83" s="3">
        <v>99</v>
      </c>
      <c r="FE83" s="3">
        <v>94</v>
      </c>
      <c r="FF83" s="3">
        <v>90</v>
      </c>
      <c r="FG83" s="3">
        <v>89</v>
      </c>
      <c r="FH83" s="3">
        <v>102</v>
      </c>
      <c r="FI83" s="3">
        <v>107</v>
      </c>
      <c r="FJ83" s="3">
        <v>111</v>
      </c>
      <c r="FK83" s="3">
        <v>111</v>
      </c>
      <c r="FL83" s="3">
        <v>110</v>
      </c>
      <c r="FM83" s="3">
        <v>103</v>
      </c>
      <c r="FN83" s="3">
        <v>110</v>
      </c>
      <c r="FO83" s="3">
        <v>100</v>
      </c>
      <c r="FP83" s="3">
        <v>106</v>
      </c>
      <c r="FQ83" s="3">
        <v>109</v>
      </c>
      <c r="FR83" s="3">
        <v>101</v>
      </c>
      <c r="FS83" s="3">
        <v>109</v>
      </c>
      <c r="FT83" s="3">
        <v>104</v>
      </c>
      <c r="FU83" s="3">
        <v>105</v>
      </c>
      <c r="FV83" s="3">
        <v>108</v>
      </c>
      <c r="FW83" s="3">
        <v>94</v>
      </c>
      <c r="FX83" s="3">
        <v>112</v>
      </c>
      <c r="FY83" s="3">
        <v>113</v>
      </c>
      <c r="FZ83" s="3">
        <v>107</v>
      </c>
      <c r="GA83" s="37">
        <f t="shared" si="1"/>
        <v>3</v>
      </c>
      <c r="GB83" s="25"/>
    </row>
    <row r="84" spans="1:185">
      <c r="A84" s="2" t="s">
        <v>301</v>
      </c>
      <c r="B84" s="36"/>
      <c r="C84" s="3" t="s">
        <v>3</v>
      </c>
      <c r="D84" s="3" t="s">
        <v>3</v>
      </c>
      <c r="E84" s="3" t="s">
        <v>3</v>
      </c>
      <c r="F84" s="3" t="s">
        <v>3</v>
      </c>
      <c r="G84" s="3" t="s">
        <v>3</v>
      </c>
      <c r="H84" s="3" t="s">
        <v>3</v>
      </c>
      <c r="I84" s="3" t="s">
        <v>3</v>
      </c>
      <c r="J84" s="3" t="s">
        <v>3</v>
      </c>
      <c r="K84" s="3" t="s">
        <v>3</v>
      </c>
      <c r="L84" s="3" t="s">
        <v>3</v>
      </c>
      <c r="M84" s="3" t="s">
        <v>3</v>
      </c>
      <c r="N84" s="3" t="s">
        <v>3</v>
      </c>
      <c r="O84" s="3" t="s">
        <v>3</v>
      </c>
      <c r="P84" s="3" t="s">
        <v>3</v>
      </c>
      <c r="Q84" s="3" t="s">
        <v>3</v>
      </c>
      <c r="R84" s="3" t="s">
        <v>3</v>
      </c>
      <c r="S84" s="3" t="s">
        <v>3</v>
      </c>
      <c r="T84" s="3" t="s">
        <v>3</v>
      </c>
      <c r="U84" s="3" t="s">
        <v>3</v>
      </c>
      <c r="V84" s="3" t="s">
        <v>3</v>
      </c>
      <c r="W84" s="3" t="s">
        <v>3</v>
      </c>
      <c r="X84" s="3" t="s">
        <v>3</v>
      </c>
      <c r="Y84" s="3" t="s">
        <v>3</v>
      </c>
      <c r="Z84" s="3" t="s">
        <v>3</v>
      </c>
      <c r="AA84" s="3" t="s">
        <v>3</v>
      </c>
      <c r="AB84" s="3" t="s">
        <v>3</v>
      </c>
      <c r="AC84" s="3" t="s">
        <v>3</v>
      </c>
      <c r="AD84" s="3" t="s">
        <v>3</v>
      </c>
      <c r="AE84" s="3" t="s">
        <v>3</v>
      </c>
      <c r="AF84" s="3" t="s">
        <v>3</v>
      </c>
      <c r="AG84" s="3" t="s">
        <v>3</v>
      </c>
      <c r="AH84" s="3" t="s">
        <v>3</v>
      </c>
      <c r="AI84" s="3" t="s">
        <v>3</v>
      </c>
      <c r="AJ84" s="3" t="s">
        <v>3</v>
      </c>
      <c r="AK84" s="3" t="s">
        <v>3</v>
      </c>
      <c r="AL84" s="3" t="s">
        <v>3</v>
      </c>
      <c r="AM84" s="3" t="s">
        <v>3</v>
      </c>
      <c r="AN84" s="3" t="s">
        <v>3</v>
      </c>
      <c r="AO84" s="3" t="s">
        <v>3</v>
      </c>
      <c r="AP84" s="3" t="s">
        <v>3</v>
      </c>
      <c r="AQ84" s="3" t="s">
        <v>3</v>
      </c>
      <c r="AR84" s="3" t="s">
        <v>3</v>
      </c>
      <c r="AS84" s="3" t="s">
        <v>3</v>
      </c>
      <c r="AT84" s="3" t="s">
        <v>3</v>
      </c>
      <c r="AU84" s="3" t="s">
        <v>3</v>
      </c>
      <c r="AV84" s="3" t="s">
        <v>3</v>
      </c>
      <c r="AW84" s="3" t="s">
        <v>3</v>
      </c>
      <c r="AX84" s="3" t="s">
        <v>3</v>
      </c>
      <c r="AY84" s="3" t="s">
        <v>3</v>
      </c>
      <c r="AZ84" s="3" t="s">
        <v>3</v>
      </c>
      <c r="BA84" s="3" t="s">
        <v>3</v>
      </c>
      <c r="BB84" s="3" t="s">
        <v>3</v>
      </c>
      <c r="BC84" s="3" t="s">
        <v>3</v>
      </c>
      <c r="BD84" s="3" t="s">
        <v>3</v>
      </c>
      <c r="BE84" s="3" t="s">
        <v>3</v>
      </c>
      <c r="BF84" s="3" t="s">
        <v>3</v>
      </c>
      <c r="BG84" s="3" t="s">
        <v>3</v>
      </c>
      <c r="BH84" s="3" t="s">
        <v>3</v>
      </c>
      <c r="BI84" s="3" t="s">
        <v>3</v>
      </c>
      <c r="BJ84" s="3" t="s">
        <v>3</v>
      </c>
      <c r="BK84" s="3" t="s">
        <v>3</v>
      </c>
      <c r="BL84" s="3" t="s">
        <v>3</v>
      </c>
      <c r="BM84" s="3" t="s">
        <v>3</v>
      </c>
      <c r="BN84" s="3" t="s">
        <v>3</v>
      </c>
      <c r="BO84" s="3" t="s">
        <v>3</v>
      </c>
      <c r="BP84" s="3" t="s">
        <v>3</v>
      </c>
      <c r="BQ84" s="3" t="s">
        <v>3</v>
      </c>
      <c r="BR84" s="3" t="s">
        <v>3</v>
      </c>
      <c r="BS84" s="3" t="s">
        <v>3</v>
      </c>
      <c r="BT84" s="3" t="s">
        <v>3</v>
      </c>
      <c r="BU84" s="3" t="s">
        <v>3</v>
      </c>
      <c r="BV84" s="3" t="s">
        <v>3</v>
      </c>
      <c r="BW84" s="3" t="s">
        <v>3</v>
      </c>
      <c r="BX84" s="3" t="s">
        <v>3</v>
      </c>
      <c r="BY84" s="3" t="s">
        <v>3</v>
      </c>
      <c r="BZ84" s="3" t="s">
        <v>3</v>
      </c>
      <c r="CA84" s="3" t="s">
        <v>3</v>
      </c>
      <c r="CB84" s="3" t="s">
        <v>3</v>
      </c>
      <c r="CC84" s="3" t="s">
        <v>3</v>
      </c>
      <c r="CD84" s="3" t="s">
        <v>3</v>
      </c>
      <c r="CE84" s="3" t="s">
        <v>3</v>
      </c>
      <c r="CF84" s="3" t="s">
        <v>3</v>
      </c>
      <c r="CG84" s="3" t="s">
        <v>3</v>
      </c>
      <c r="CH84" s="3" t="s">
        <v>3</v>
      </c>
      <c r="CI84" s="3" t="s">
        <v>3</v>
      </c>
      <c r="CJ84" s="3" t="s">
        <v>3</v>
      </c>
      <c r="CK84" s="3" t="s">
        <v>3</v>
      </c>
      <c r="CL84" s="3" t="s">
        <v>3</v>
      </c>
      <c r="CM84" s="3" t="s">
        <v>3</v>
      </c>
      <c r="CN84" s="3" t="s">
        <v>3</v>
      </c>
      <c r="CO84" s="3" t="s">
        <v>3</v>
      </c>
      <c r="CP84" s="3" t="s">
        <v>3</v>
      </c>
      <c r="CQ84" s="3" t="s">
        <v>3</v>
      </c>
      <c r="CR84" s="3" t="s">
        <v>3</v>
      </c>
      <c r="CS84" s="3" t="s">
        <v>3</v>
      </c>
      <c r="CT84" s="3" t="s">
        <v>3</v>
      </c>
      <c r="CU84" s="3" t="s">
        <v>3</v>
      </c>
      <c r="CV84" s="3" t="s">
        <v>3</v>
      </c>
      <c r="CW84" s="3" t="s">
        <v>3</v>
      </c>
      <c r="CX84" s="3" t="s">
        <v>3</v>
      </c>
      <c r="CY84" s="3" t="s">
        <v>3</v>
      </c>
      <c r="CZ84" s="3" t="s">
        <v>3</v>
      </c>
      <c r="DA84" s="3" t="s">
        <v>3</v>
      </c>
      <c r="DB84" s="3" t="s">
        <v>3</v>
      </c>
      <c r="DC84" s="3" t="s">
        <v>3</v>
      </c>
      <c r="DD84" s="3" t="s">
        <v>3</v>
      </c>
      <c r="DE84" s="3" t="s">
        <v>3</v>
      </c>
      <c r="DF84" s="3" t="s">
        <v>3</v>
      </c>
      <c r="DG84" s="3" t="s">
        <v>3</v>
      </c>
      <c r="DH84" s="3" t="s">
        <v>3</v>
      </c>
      <c r="DI84" s="3" t="s">
        <v>3</v>
      </c>
      <c r="DJ84" s="3" t="s">
        <v>3</v>
      </c>
      <c r="DK84" s="3" t="s">
        <v>3</v>
      </c>
      <c r="DL84" s="3" t="s">
        <v>3</v>
      </c>
      <c r="DM84" s="3" t="s">
        <v>3</v>
      </c>
      <c r="DN84" s="3" t="s">
        <v>3</v>
      </c>
      <c r="DO84" s="3" t="s">
        <v>3</v>
      </c>
      <c r="DP84" s="3" t="s">
        <v>3</v>
      </c>
      <c r="DQ84" s="3" t="s">
        <v>3</v>
      </c>
      <c r="DR84" s="3" t="s">
        <v>3</v>
      </c>
      <c r="DS84" s="3" t="s">
        <v>3</v>
      </c>
      <c r="DT84" s="3" t="s">
        <v>3</v>
      </c>
      <c r="DU84" s="3" t="s">
        <v>3</v>
      </c>
      <c r="DV84" s="3" t="s">
        <v>3</v>
      </c>
      <c r="DW84" s="3" t="s">
        <v>3</v>
      </c>
      <c r="DX84" s="3" t="s">
        <v>3</v>
      </c>
      <c r="DY84" s="3" t="s">
        <v>3</v>
      </c>
      <c r="DZ84" s="3" t="s">
        <v>3</v>
      </c>
      <c r="EA84" s="3" t="s">
        <v>3</v>
      </c>
      <c r="EB84" s="3" t="s">
        <v>3</v>
      </c>
      <c r="EC84" s="3" t="s">
        <v>3</v>
      </c>
      <c r="ED84" s="3" t="s">
        <v>3</v>
      </c>
      <c r="EE84" s="3" t="s">
        <v>3</v>
      </c>
      <c r="EF84" s="3" t="s">
        <v>3</v>
      </c>
      <c r="EG84" s="3" t="s">
        <v>3</v>
      </c>
      <c r="EH84" s="3" t="s">
        <v>3</v>
      </c>
      <c r="EI84" s="3" t="s">
        <v>3</v>
      </c>
      <c r="EJ84" s="3" t="s">
        <v>3</v>
      </c>
      <c r="EK84" s="3" t="s">
        <v>3</v>
      </c>
      <c r="EL84" s="3" t="s">
        <v>3</v>
      </c>
      <c r="EM84" s="3" t="s">
        <v>3</v>
      </c>
      <c r="EN84" s="3" t="s">
        <v>3</v>
      </c>
      <c r="EO84" s="3" t="s">
        <v>3</v>
      </c>
      <c r="EP84" s="3" t="s">
        <v>3</v>
      </c>
      <c r="EQ84" s="3" t="s">
        <v>3</v>
      </c>
      <c r="ER84" s="3" t="s">
        <v>3</v>
      </c>
      <c r="ES84" s="3" t="s">
        <v>3</v>
      </c>
      <c r="ET84" s="3" t="s">
        <v>3</v>
      </c>
      <c r="EU84" s="3" t="s">
        <v>3</v>
      </c>
      <c r="EV84" s="3" t="s">
        <v>3</v>
      </c>
      <c r="EW84" s="3" t="s">
        <v>3</v>
      </c>
      <c r="EX84" s="3" t="s">
        <v>3</v>
      </c>
      <c r="EY84" s="3" t="s">
        <v>3</v>
      </c>
      <c r="EZ84" s="3" t="s">
        <v>3</v>
      </c>
      <c r="FA84" s="3" t="s">
        <v>3</v>
      </c>
      <c r="FB84" s="3" t="s">
        <v>3</v>
      </c>
      <c r="FC84" s="3" t="s">
        <v>3</v>
      </c>
      <c r="FD84" s="3" t="s">
        <v>3</v>
      </c>
      <c r="FE84" s="3" t="s">
        <v>3</v>
      </c>
      <c r="FF84" s="3" t="s">
        <v>3</v>
      </c>
      <c r="FG84" s="3" t="s">
        <v>3</v>
      </c>
      <c r="FH84" s="3" t="s">
        <v>3</v>
      </c>
      <c r="FI84" s="3" t="s">
        <v>3</v>
      </c>
      <c r="FJ84" s="3" t="s">
        <v>3</v>
      </c>
      <c r="FK84" s="3" t="s">
        <v>3</v>
      </c>
      <c r="FL84" s="3" t="s">
        <v>3</v>
      </c>
      <c r="FM84" s="3" t="s">
        <v>3</v>
      </c>
      <c r="FN84" s="3" t="s">
        <v>3</v>
      </c>
      <c r="FO84" s="3" t="s">
        <v>3</v>
      </c>
      <c r="FP84" s="3" t="s">
        <v>3</v>
      </c>
      <c r="FQ84" s="3" t="s">
        <v>3</v>
      </c>
      <c r="FR84" s="3" t="s">
        <v>3</v>
      </c>
      <c r="FS84" s="3" t="s">
        <v>3</v>
      </c>
      <c r="FT84" s="3" t="s">
        <v>3</v>
      </c>
      <c r="FU84" s="3" t="s">
        <v>3</v>
      </c>
      <c r="FV84" s="3" t="s">
        <v>3</v>
      </c>
      <c r="FW84" s="3" t="s">
        <v>3</v>
      </c>
      <c r="FX84" s="3" t="s">
        <v>3</v>
      </c>
      <c r="FY84" s="3" t="s">
        <v>3</v>
      </c>
      <c r="FZ84" s="3" t="s">
        <v>3</v>
      </c>
      <c r="GA84" s="37" t="e">
        <f t="shared" si="1"/>
        <v>#VALUE!</v>
      </c>
      <c r="GB84" s="25"/>
    </row>
    <row r="85" spans="1:185">
      <c r="A85" s="2" t="s">
        <v>82</v>
      </c>
      <c r="B85" s="36"/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0</v>
      </c>
      <c r="DJ85" s="3">
        <v>0</v>
      </c>
      <c r="DK85" s="3">
        <v>0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3">
        <v>0</v>
      </c>
      <c r="DS85" s="3">
        <v>0</v>
      </c>
      <c r="DT85" s="3">
        <v>0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0</v>
      </c>
      <c r="EL85" s="3">
        <v>0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0</v>
      </c>
      <c r="FN85" s="3">
        <v>0</v>
      </c>
      <c r="FO85" s="3">
        <v>0</v>
      </c>
      <c r="FP85" s="3">
        <v>0</v>
      </c>
      <c r="FQ85" s="3">
        <v>0</v>
      </c>
      <c r="FR85" s="3">
        <v>0</v>
      </c>
      <c r="FS85" s="3">
        <v>0</v>
      </c>
      <c r="FT85" s="3">
        <v>0</v>
      </c>
      <c r="FU85" s="3">
        <v>0</v>
      </c>
      <c r="FV85" s="3">
        <v>0</v>
      </c>
      <c r="FW85" s="3">
        <v>0</v>
      </c>
      <c r="FX85" s="3">
        <v>0</v>
      </c>
      <c r="FY85" s="3">
        <v>0</v>
      </c>
      <c r="FZ85" s="3">
        <v>0</v>
      </c>
      <c r="GA85" s="37">
        <f t="shared" si="1"/>
        <v>0</v>
      </c>
      <c r="GB85" s="25"/>
    </row>
    <row r="86" spans="1:185">
      <c r="A86" s="2" t="s">
        <v>83</v>
      </c>
      <c r="B86" s="36"/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0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  <c r="DE86" s="3">
        <v>0</v>
      </c>
      <c r="DF86" s="3">
        <v>0</v>
      </c>
      <c r="DG86" s="3">
        <v>0</v>
      </c>
      <c r="DH86" s="3">
        <v>0</v>
      </c>
      <c r="DI86" s="3">
        <v>0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0</v>
      </c>
      <c r="DR86" s="3">
        <v>0</v>
      </c>
      <c r="DS86" s="3">
        <v>0</v>
      </c>
      <c r="DT86" s="3">
        <v>0</v>
      </c>
      <c r="DU86" s="3">
        <v>0</v>
      </c>
      <c r="DV86" s="3">
        <v>0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0</v>
      </c>
      <c r="EL86" s="3">
        <v>0</v>
      </c>
      <c r="EM86" s="3">
        <v>0</v>
      </c>
      <c r="EN86" s="3">
        <v>0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0</v>
      </c>
      <c r="FJ86" s="3">
        <v>0</v>
      </c>
      <c r="FK86" s="3">
        <v>0</v>
      </c>
      <c r="FL86" s="3">
        <v>0</v>
      </c>
      <c r="FM86" s="3">
        <v>0</v>
      </c>
      <c r="FN86" s="3">
        <v>0</v>
      </c>
      <c r="FO86" s="3">
        <v>0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0</v>
      </c>
      <c r="FX86" s="3">
        <v>0</v>
      </c>
      <c r="FY86" s="3">
        <v>0</v>
      </c>
      <c r="FZ86" s="3">
        <v>0</v>
      </c>
      <c r="GA86" s="37">
        <f t="shared" si="1"/>
        <v>0</v>
      </c>
      <c r="GB86" s="25"/>
    </row>
    <row r="87" spans="1:185">
      <c r="A87" s="2" t="s">
        <v>84</v>
      </c>
      <c r="B87" s="36"/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0</v>
      </c>
      <c r="CS87" s="3">
        <v>0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0</v>
      </c>
      <c r="DG87" s="3">
        <v>0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  <c r="FH87" s="3">
        <v>0</v>
      </c>
      <c r="FI87" s="3">
        <v>0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0</v>
      </c>
      <c r="FZ87" s="3">
        <v>0</v>
      </c>
      <c r="GA87" s="37">
        <f t="shared" si="1"/>
        <v>0</v>
      </c>
      <c r="GB87" s="25"/>
    </row>
    <row r="88" spans="1:185">
      <c r="A88" s="2" t="s">
        <v>85</v>
      </c>
      <c r="B88" s="36"/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0</v>
      </c>
      <c r="CS88" s="3">
        <v>0</v>
      </c>
      <c r="CT88" s="3">
        <v>0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  <c r="DE88" s="3">
        <v>0</v>
      </c>
      <c r="DF88" s="3">
        <v>0</v>
      </c>
      <c r="DG88" s="3">
        <v>0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0</v>
      </c>
      <c r="DT88" s="3">
        <v>0</v>
      </c>
      <c r="DU88" s="3">
        <v>0</v>
      </c>
      <c r="DV88" s="3">
        <v>0</v>
      </c>
      <c r="DW88" s="3">
        <v>0</v>
      </c>
      <c r="DX88" s="3">
        <v>0</v>
      </c>
      <c r="DY88" s="3">
        <v>0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0</v>
      </c>
      <c r="EL88" s="3">
        <v>0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3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0</v>
      </c>
      <c r="GA88" s="37">
        <f t="shared" si="1"/>
        <v>0</v>
      </c>
      <c r="GB88" s="25"/>
    </row>
    <row r="89" spans="1:185">
      <c r="A89" s="2" t="s">
        <v>86</v>
      </c>
      <c r="B89" s="36"/>
      <c r="C89" s="3">
        <v>12</v>
      </c>
      <c r="D89" s="3">
        <v>12</v>
      </c>
      <c r="E89" s="3">
        <v>11</v>
      </c>
      <c r="F89" s="3">
        <v>11</v>
      </c>
      <c r="G89" s="3">
        <v>16</v>
      </c>
      <c r="H89" s="3">
        <v>13</v>
      </c>
      <c r="I89" s="3">
        <v>13</v>
      </c>
      <c r="J89" s="3">
        <v>12</v>
      </c>
      <c r="K89" s="3">
        <v>15</v>
      </c>
      <c r="L89" s="3">
        <v>11</v>
      </c>
      <c r="M89" s="3">
        <v>13</v>
      </c>
      <c r="N89" s="3">
        <v>12</v>
      </c>
      <c r="O89" s="3">
        <v>12</v>
      </c>
      <c r="P89" s="3">
        <v>13</v>
      </c>
      <c r="Q89" s="3">
        <v>11</v>
      </c>
      <c r="R89" s="3">
        <v>15</v>
      </c>
      <c r="S89" s="3">
        <v>12</v>
      </c>
      <c r="T89" s="3">
        <v>10</v>
      </c>
      <c r="U89" s="3">
        <v>7</v>
      </c>
      <c r="V89" s="3">
        <v>5</v>
      </c>
      <c r="W89" s="3">
        <v>4</v>
      </c>
      <c r="X89" s="3">
        <v>2</v>
      </c>
      <c r="Y89" s="3">
        <v>2</v>
      </c>
      <c r="Z89" s="3">
        <v>2</v>
      </c>
      <c r="AA89" s="3">
        <v>7</v>
      </c>
      <c r="AB89" s="3">
        <v>7</v>
      </c>
      <c r="AC89" s="3">
        <v>6</v>
      </c>
      <c r="AD89" s="3">
        <v>7</v>
      </c>
      <c r="AE89" s="3">
        <v>6</v>
      </c>
      <c r="AF89" s="3">
        <v>5</v>
      </c>
      <c r="AG89" s="3">
        <v>4</v>
      </c>
      <c r="AH89" s="3">
        <v>3</v>
      </c>
      <c r="AI89" s="3">
        <v>6</v>
      </c>
      <c r="AJ89" s="3">
        <v>6</v>
      </c>
      <c r="AK89" s="3">
        <v>5</v>
      </c>
      <c r="AL89" s="3">
        <v>5</v>
      </c>
      <c r="AM89" s="3">
        <v>8.3000000000000007</v>
      </c>
      <c r="AN89" s="3">
        <v>7.6</v>
      </c>
      <c r="AO89" s="3">
        <v>7.2</v>
      </c>
      <c r="AP89" s="3">
        <v>7.4</v>
      </c>
      <c r="AQ89" s="3">
        <v>6.8</v>
      </c>
      <c r="AR89" s="3">
        <v>6.7</v>
      </c>
      <c r="AS89" s="3">
        <v>6.8</v>
      </c>
      <c r="AT89" s="3">
        <v>7</v>
      </c>
      <c r="AU89" s="3">
        <v>7</v>
      </c>
      <c r="AV89" s="3">
        <v>6.8</v>
      </c>
      <c r="AW89" s="3">
        <v>7.3</v>
      </c>
      <c r="AX89" s="3">
        <v>7.2</v>
      </c>
      <c r="AY89" s="3">
        <v>4</v>
      </c>
      <c r="AZ89" s="3">
        <v>4</v>
      </c>
      <c r="BA89" s="3">
        <v>4</v>
      </c>
      <c r="BB89" s="3">
        <v>3</v>
      </c>
      <c r="BC89" s="3">
        <v>3</v>
      </c>
      <c r="BD89" s="3">
        <v>6</v>
      </c>
      <c r="BE89" s="3">
        <v>6</v>
      </c>
      <c r="BF89" s="3">
        <v>5</v>
      </c>
      <c r="BG89" s="3">
        <v>5</v>
      </c>
      <c r="BH89" s="3">
        <v>5</v>
      </c>
      <c r="BI89" s="3">
        <v>5</v>
      </c>
      <c r="BJ89" s="3">
        <v>5</v>
      </c>
      <c r="BK89" s="3">
        <v>5</v>
      </c>
      <c r="BL89" s="3">
        <v>4</v>
      </c>
      <c r="BM89" s="3">
        <v>7</v>
      </c>
      <c r="BN89" s="3">
        <v>4</v>
      </c>
      <c r="BO89" s="3">
        <v>6</v>
      </c>
      <c r="BP89" s="3">
        <v>6</v>
      </c>
      <c r="BQ89" s="3">
        <v>6</v>
      </c>
      <c r="BR89" s="3">
        <v>6</v>
      </c>
      <c r="BS89" s="3">
        <v>4</v>
      </c>
      <c r="BT89" s="3">
        <v>2</v>
      </c>
      <c r="BU89" s="3">
        <v>4</v>
      </c>
      <c r="BV89" s="3">
        <v>3</v>
      </c>
      <c r="BW89" s="3">
        <v>5</v>
      </c>
      <c r="BX89" s="3">
        <v>3</v>
      </c>
      <c r="BY89" s="3">
        <v>3</v>
      </c>
      <c r="BZ89" s="3">
        <v>4</v>
      </c>
      <c r="CA89" s="3">
        <v>3</v>
      </c>
      <c r="CB89" s="3">
        <v>3</v>
      </c>
      <c r="CC89" s="3">
        <v>2</v>
      </c>
      <c r="CD89" s="3">
        <v>0</v>
      </c>
      <c r="CE89" s="3">
        <v>0</v>
      </c>
      <c r="CF89" s="3">
        <v>2</v>
      </c>
      <c r="CG89" s="3">
        <v>4</v>
      </c>
      <c r="CH89" s="3">
        <v>4</v>
      </c>
      <c r="CI89" s="3">
        <v>5</v>
      </c>
      <c r="CJ89" s="3">
        <v>5</v>
      </c>
      <c r="CK89" s="3">
        <v>4</v>
      </c>
      <c r="CL89" s="3">
        <v>5</v>
      </c>
      <c r="CM89" s="3">
        <v>6</v>
      </c>
      <c r="CN89" s="3">
        <v>6</v>
      </c>
      <c r="CO89" s="3">
        <v>4</v>
      </c>
      <c r="CP89" s="3">
        <v>5</v>
      </c>
      <c r="CQ89" s="3">
        <v>4</v>
      </c>
      <c r="CR89" s="3">
        <v>3</v>
      </c>
      <c r="CS89" s="3">
        <v>4</v>
      </c>
      <c r="CT89" s="3">
        <v>5</v>
      </c>
      <c r="CU89" s="3">
        <v>6</v>
      </c>
      <c r="CV89" s="3">
        <v>5</v>
      </c>
      <c r="CW89" s="3">
        <v>4</v>
      </c>
      <c r="CX89" s="3">
        <v>4</v>
      </c>
      <c r="CY89" s="3">
        <v>6</v>
      </c>
      <c r="CZ89" s="3">
        <v>7</v>
      </c>
      <c r="DA89" s="3">
        <v>9</v>
      </c>
      <c r="DB89" s="3">
        <v>9</v>
      </c>
      <c r="DC89" s="3">
        <v>8</v>
      </c>
      <c r="DD89" s="3">
        <v>6</v>
      </c>
      <c r="DE89" s="3">
        <v>6</v>
      </c>
      <c r="DF89" s="3">
        <v>8</v>
      </c>
      <c r="DG89" s="3">
        <v>8</v>
      </c>
      <c r="DH89" s="3">
        <v>8</v>
      </c>
      <c r="DI89" s="3">
        <v>7</v>
      </c>
      <c r="DJ89" s="3">
        <v>8</v>
      </c>
      <c r="DK89" s="3">
        <v>7</v>
      </c>
      <c r="DL89" s="3">
        <v>7</v>
      </c>
      <c r="DM89" s="3">
        <v>7</v>
      </c>
      <c r="DN89" s="3">
        <v>7</v>
      </c>
      <c r="DO89" s="3">
        <v>8</v>
      </c>
      <c r="DP89" s="3">
        <v>8</v>
      </c>
      <c r="DQ89" s="3">
        <v>6</v>
      </c>
      <c r="DR89" s="3">
        <v>7</v>
      </c>
      <c r="DS89" s="3">
        <v>7</v>
      </c>
      <c r="DT89" s="3">
        <v>6</v>
      </c>
      <c r="DU89" s="3">
        <v>6</v>
      </c>
      <c r="DV89" s="3">
        <v>6</v>
      </c>
      <c r="DW89" s="3">
        <v>6</v>
      </c>
      <c r="DX89" s="3">
        <v>5</v>
      </c>
      <c r="DY89" s="3">
        <v>5</v>
      </c>
      <c r="DZ89" s="3">
        <v>12</v>
      </c>
      <c r="EA89" s="3">
        <v>10</v>
      </c>
      <c r="EB89" s="3">
        <v>10</v>
      </c>
      <c r="EC89" s="3">
        <v>10</v>
      </c>
      <c r="ED89" s="3">
        <v>10</v>
      </c>
      <c r="EE89" s="3">
        <v>11</v>
      </c>
      <c r="EF89" s="3">
        <v>12</v>
      </c>
      <c r="EG89" s="3">
        <v>12</v>
      </c>
      <c r="EH89" s="3">
        <v>12</v>
      </c>
      <c r="EI89" s="3">
        <v>12</v>
      </c>
      <c r="EJ89" s="3">
        <v>12</v>
      </c>
      <c r="EK89" s="3">
        <v>12</v>
      </c>
      <c r="EL89" s="3">
        <v>12</v>
      </c>
      <c r="EM89" s="3">
        <v>13</v>
      </c>
      <c r="EN89" s="3">
        <v>14</v>
      </c>
      <c r="EO89" s="3">
        <v>15</v>
      </c>
      <c r="EP89" s="3">
        <v>16</v>
      </c>
      <c r="EQ89" s="3">
        <v>11</v>
      </c>
      <c r="ER89" s="3">
        <v>11</v>
      </c>
      <c r="ES89" s="3">
        <v>11</v>
      </c>
      <c r="ET89" s="3">
        <v>11</v>
      </c>
      <c r="EU89" s="3">
        <v>11</v>
      </c>
      <c r="EV89" s="3">
        <v>11</v>
      </c>
      <c r="EW89" s="3">
        <v>11</v>
      </c>
      <c r="EX89" s="3">
        <v>11</v>
      </c>
      <c r="EY89" s="3">
        <v>11</v>
      </c>
      <c r="EZ89" s="3">
        <v>11</v>
      </c>
      <c r="FA89" s="3">
        <v>11</v>
      </c>
      <c r="FB89" s="3">
        <v>11</v>
      </c>
      <c r="FC89" s="3">
        <v>13</v>
      </c>
      <c r="FD89" s="3">
        <v>13</v>
      </c>
      <c r="FE89" s="3">
        <v>14</v>
      </c>
      <c r="FF89" s="3">
        <v>14</v>
      </c>
      <c r="FG89" s="3">
        <v>14</v>
      </c>
      <c r="FH89" s="3">
        <v>12</v>
      </c>
      <c r="FI89" s="3">
        <v>10</v>
      </c>
      <c r="FJ89" s="3">
        <v>11</v>
      </c>
      <c r="FK89" s="3">
        <v>10</v>
      </c>
      <c r="FL89" s="3">
        <v>9</v>
      </c>
      <c r="FM89" s="3">
        <v>12</v>
      </c>
      <c r="FN89" s="3">
        <v>9</v>
      </c>
      <c r="FO89" s="3">
        <v>10</v>
      </c>
      <c r="FP89" s="3">
        <v>9</v>
      </c>
      <c r="FQ89" s="3">
        <v>14</v>
      </c>
      <c r="FR89" s="3">
        <v>15</v>
      </c>
      <c r="FS89" s="3">
        <v>16</v>
      </c>
      <c r="FT89" s="3">
        <v>7</v>
      </c>
      <c r="FU89" s="3">
        <v>10</v>
      </c>
      <c r="FV89" s="3">
        <v>17</v>
      </c>
      <c r="FW89" s="3">
        <v>17</v>
      </c>
      <c r="FX89" s="3">
        <v>9</v>
      </c>
      <c r="FY89" s="3">
        <v>14</v>
      </c>
      <c r="FZ89" s="3">
        <v>8</v>
      </c>
      <c r="GA89" s="37">
        <f t="shared" si="1"/>
        <v>1</v>
      </c>
      <c r="GB89" s="25"/>
    </row>
    <row r="90" spans="1:185">
      <c r="A90" s="2" t="s">
        <v>87</v>
      </c>
      <c r="B90" s="36"/>
      <c r="C90" s="3">
        <v>17</v>
      </c>
      <c r="D90" s="3">
        <v>17</v>
      </c>
      <c r="E90" s="3">
        <v>17</v>
      </c>
      <c r="F90" s="3">
        <v>17</v>
      </c>
      <c r="G90" s="3">
        <v>17</v>
      </c>
      <c r="H90" s="3">
        <v>17</v>
      </c>
      <c r="I90" s="3">
        <v>17</v>
      </c>
      <c r="J90" s="3">
        <v>14</v>
      </c>
      <c r="K90" s="3">
        <v>15</v>
      </c>
      <c r="L90" s="3">
        <v>14</v>
      </c>
      <c r="M90" s="3">
        <v>14</v>
      </c>
      <c r="N90" s="3">
        <v>14</v>
      </c>
      <c r="O90" s="3">
        <v>15</v>
      </c>
      <c r="P90" s="3">
        <v>13</v>
      </c>
      <c r="Q90" s="3">
        <v>14</v>
      </c>
      <c r="R90" s="3">
        <v>11</v>
      </c>
      <c r="S90" s="3">
        <v>14</v>
      </c>
      <c r="T90" s="3">
        <v>13</v>
      </c>
      <c r="U90" s="3">
        <v>14</v>
      </c>
      <c r="V90" s="3">
        <v>21</v>
      </c>
      <c r="W90" s="3">
        <v>20</v>
      </c>
      <c r="X90" s="3">
        <v>17</v>
      </c>
      <c r="Y90" s="3">
        <v>17</v>
      </c>
      <c r="Z90" s="3">
        <v>50</v>
      </c>
      <c r="AA90" s="3">
        <v>51</v>
      </c>
      <c r="AB90" s="3">
        <v>40</v>
      </c>
      <c r="AC90" s="3">
        <v>42</v>
      </c>
      <c r="AD90" s="3">
        <v>43</v>
      </c>
      <c r="AE90" s="3">
        <v>42</v>
      </c>
      <c r="AF90" s="3">
        <v>37</v>
      </c>
      <c r="AG90" s="3">
        <v>31</v>
      </c>
      <c r="AH90" s="3">
        <v>41</v>
      </c>
      <c r="AI90" s="3">
        <v>43</v>
      </c>
      <c r="AJ90" s="3">
        <v>40</v>
      </c>
      <c r="AK90" s="3">
        <v>39</v>
      </c>
      <c r="AL90" s="3">
        <v>40</v>
      </c>
      <c r="AM90" s="3">
        <v>41</v>
      </c>
      <c r="AN90" s="3">
        <v>42</v>
      </c>
      <c r="AO90" s="3">
        <v>41</v>
      </c>
      <c r="AP90" s="3">
        <v>44</v>
      </c>
      <c r="AQ90" s="3">
        <v>42</v>
      </c>
      <c r="AR90" s="3">
        <v>38</v>
      </c>
      <c r="AS90" s="3">
        <v>41</v>
      </c>
      <c r="AT90" s="3">
        <v>42</v>
      </c>
      <c r="AU90" s="3">
        <v>25</v>
      </c>
      <c r="AV90" s="3">
        <v>38</v>
      </c>
      <c r="AW90" s="3">
        <v>43</v>
      </c>
      <c r="AX90" s="3">
        <v>42</v>
      </c>
      <c r="AY90" s="3">
        <v>42</v>
      </c>
      <c r="AZ90" s="3">
        <v>43</v>
      </c>
      <c r="BA90" s="3">
        <v>43</v>
      </c>
      <c r="BB90" s="3">
        <v>37</v>
      </c>
      <c r="BC90" s="3">
        <v>35</v>
      </c>
      <c r="BD90" s="3">
        <v>45</v>
      </c>
      <c r="BE90" s="3">
        <v>36</v>
      </c>
      <c r="BF90" s="3">
        <v>35</v>
      </c>
      <c r="BG90" s="3">
        <v>36</v>
      </c>
      <c r="BH90" s="3">
        <v>35</v>
      </c>
      <c r="BI90" s="3">
        <v>35</v>
      </c>
      <c r="BJ90" s="3">
        <v>35</v>
      </c>
      <c r="BK90" s="3">
        <v>35</v>
      </c>
      <c r="BL90" s="3">
        <v>30</v>
      </c>
      <c r="BM90" s="3">
        <v>31</v>
      </c>
      <c r="BN90" s="3">
        <v>27</v>
      </c>
      <c r="BO90" s="3">
        <v>32</v>
      </c>
      <c r="BP90" s="3">
        <v>30</v>
      </c>
      <c r="BQ90" s="3">
        <v>30</v>
      </c>
      <c r="BR90" s="3">
        <v>22</v>
      </c>
      <c r="BS90" s="3">
        <v>20</v>
      </c>
      <c r="BT90" s="3">
        <v>20</v>
      </c>
      <c r="BU90" s="3">
        <v>28</v>
      </c>
      <c r="BV90" s="3">
        <v>19</v>
      </c>
      <c r="BW90" s="3">
        <v>29</v>
      </c>
      <c r="BX90" s="3">
        <v>27</v>
      </c>
      <c r="BY90" s="3">
        <v>25</v>
      </c>
      <c r="BZ90" s="3">
        <v>23</v>
      </c>
      <c r="CA90" s="3">
        <v>25</v>
      </c>
      <c r="CB90" s="3">
        <v>24</v>
      </c>
      <c r="CC90" s="3">
        <v>19</v>
      </c>
      <c r="CD90" s="3">
        <v>15</v>
      </c>
      <c r="CE90" s="3">
        <v>15</v>
      </c>
      <c r="CF90" s="3">
        <v>14</v>
      </c>
      <c r="CG90" s="3">
        <v>25</v>
      </c>
      <c r="CH90" s="3">
        <v>42</v>
      </c>
      <c r="CI90" s="3">
        <v>41</v>
      </c>
      <c r="CJ90" s="3">
        <v>37</v>
      </c>
      <c r="CK90" s="3">
        <v>36</v>
      </c>
      <c r="CL90" s="3">
        <v>36</v>
      </c>
      <c r="CM90" s="3">
        <v>37</v>
      </c>
      <c r="CN90" s="3">
        <v>38</v>
      </c>
      <c r="CO90" s="3">
        <v>30</v>
      </c>
      <c r="CP90" s="3">
        <v>34</v>
      </c>
      <c r="CQ90" s="3">
        <v>31</v>
      </c>
      <c r="CR90" s="3">
        <v>34</v>
      </c>
      <c r="CS90" s="3">
        <v>34</v>
      </c>
      <c r="CT90" s="3">
        <v>35</v>
      </c>
      <c r="CU90" s="3">
        <v>35</v>
      </c>
      <c r="CV90" s="3">
        <v>35</v>
      </c>
      <c r="CW90" s="3">
        <v>35</v>
      </c>
      <c r="CX90" s="3">
        <v>30</v>
      </c>
      <c r="CY90" s="3">
        <v>34</v>
      </c>
      <c r="CZ90" s="3">
        <v>14</v>
      </c>
      <c r="DA90" s="3">
        <v>25</v>
      </c>
      <c r="DB90" s="3">
        <v>23</v>
      </c>
      <c r="DC90" s="3">
        <v>27</v>
      </c>
      <c r="DD90" s="3">
        <v>22</v>
      </c>
      <c r="DE90" s="3">
        <v>22</v>
      </c>
      <c r="DF90" s="3">
        <v>22</v>
      </c>
      <c r="DG90" s="3">
        <v>21</v>
      </c>
      <c r="DH90" s="3">
        <v>21</v>
      </c>
      <c r="DI90" s="3">
        <v>20</v>
      </c>
      <c r="DJ90" s="3">
        <v>20</v>
      </c>
      <c r="DK90" s="3">
        <v>19</v>
      </c>
      <c r="DL90" s="3">
        <v>16</v>
      </c>
      <c r="DM90" s="3">
        <v>18</v>
      </c>
      <c r="DN90" s="3">
        <v>16</v>
      </c>
      <c r="DO90" s="3">
        <v>17</v>
      </c>
      <c r="DP90" s="3">
        <v>19</v>
      </c>
      <c r="DQ90" s="3">
        <v>15</v>
      </c>
      <c r="DR90" s="3">
        <v>16</v>
      </c>
      <c r="DS90" s="3">
        <v>17</v>
      </c>
      <c r="DT90" s="3">
        <v>15</v>
      </c>
      <c r="DU90" s="3">
        <v>15</v>
      </c>
      <c r="DV90" s="3">
        <v>16</v>
      </c>
      <c r="DW90" s="3">
        <v>16</v>
      </c>
      <c r="DX90" s="3">
        <v>12</v>
      </c>
      <c r="DY90" s="3">
        <v>12</v>
      </c>
      <c r="DZ90" s="3">
        <v>11</v>
      </c>
      <c r="EA90" s="3">
        <v>10</v>
      </c>
      <c r="EB90" s="3">
        <v>8</v>
      </c>
      <c r="EC90" s="3">
        <v>8</v>
      </c>
      <c r="ED90" s="3">
        <v>7</v>
      </c>
      <c r="EE90" s="3">
        <v>9</v>
      </c>
      <c r="EF90" s="3">
        <v>10</v>
      </c>
      <c r="EG90" s="3">
        <v>10</v>
      </c>
      <c r="EH90" s="3">
        <v>10</v>
      </c>
      <c r="EI90" s="3">
        <v>10</v>
      </c>
      <c r="EJ90" s="3">
        <v>6</v>
      </c>
      <c r="EK90" s="3">
        <v>9</v>
      </c>
      <c r="EL90" s="3">
        <v>10</v>
      </c>
      <c r="EM90" s="3">
        <v>10</v>
      </c>
      <c r="EN90" s="3">
        <v>10</v>
      </c>
      <c r="EO90" s="3">
        <v>10</v>
      </c>
      <c r="EP90" s="3">
        <v>10</v>
      </c>
      <c r="EQ90" s="3">
        <v>11</v>
      </c>
      <c r="ER90" s="3">
        <v>9</v>
      </c>
      <c r="ES90" s="3">
        <v>10</v>
      </c>
      <c r="ET90" s="3">
        <v>11</v>
      </c>
      <c r="EU90" s="3">
        <v>9</v>
      </c>
      <c r="EV90" s="3">
        <v>10</v>
      </c>
      <c r="EW90" s="3">
        <v>11</v>
      </c>
      <c r="EX90" s="3">
        <v>9</v>
      </c>
      <c r="EY90" s="3">
        <v>10</v>
      </c>
      <c r="EZ90" s="3">
        <v>9</v>
      </c>
      <c r="FA90" s="3">
        <v>10</v>
      </c>
      <c r="FB90" s="3">
        <v>9</v>
      </c>
      <c r="FC90" s="3">
        <v>10</v>
      </c>
      <c r="FD90" s="3">
        <v>11</v>
      </c>
      <c r="FE90" s="3">
        <v>12</v>
      </c>
      <c r="FF90" s="3">
        <v>9</v>
      </c>
      <c r="FG90" s="3">
        <v>9</v>
      </c>
      <c r="FH90" s="3">
        <v>9</v>
      </c>
      <c r="FI90" s="3">
        <v>9</v>
      </c>
      <c r="FJ90" s="3">
        <v>9</v>
      </c>
      <c r="FK90" s="3">
        <v>9</v>
      </c>
      <c r="FL90" s="3">
        <v>12</v>
      </c>
      <c r="FM90" s="3">
        <v>12</v>
      </c>
      <c r="FN90" s="3">
        <v>12</v>
      </c>
      <c r="FO90" s="3">
        <v>13</v>
      </c>
      <c r="FP90" s="3">
        <v>13</v>
      </c>
      <c r="FQ90" s="3">
        <v>14</v>
      </c>
      <c r="FR90" s="3">
        <v>15</v>
      </c>
      <c r="FS90" s="3">
        <v>16</v>
      </c>
      <c r="FT90" s="3">
        <v>17</v>
      </c>
      <c r="FU90" s="3">
        <v>16</v>
      </c>
      <c r="FV90" s="3">
        <v>16</v>
      </c>
      <c r="FW90" s="3">
        <v>16</v>
      </c>
      <c r="FX90" s="3">
        <v>16</v>
      </c>
      <c r="FY90" s="3">
        <v>17</v>
      </c>
      <c r="FZ90" s="3">
        <v>22</v>
      </c>
      <c r="GA90" s="37">
        <f t="shared" si="1"/>
        <v>5</v>
      </c>
      <c r="GB90" s="25"/>
    </row>
    <row r="91" spans="1:185">
      <c r="A91" s="2" t="s">
        <v>88</v>
      </c>
      <c r="B91" s="36"/>
      <c r="C91" s="3">
        <v>3257</v>
      </c>
      <c r="D91" s="3">
        <v>3369</v>
      </c>
      <c r="E91" s="3">
        <v>3271</v>
      </c>
      <c r="F91" s="3">
        <v>3080</v>
      </c>
      <c r="G91" s="3">
        <v>3175</v>
      </c>
      <c r="H91" s="3">
        <v>3014</v>
      </c>
      <c r="I91" s="3">
        <v>3417</v>
      </c>
      <c r="J91" s="3">
        <v>3054</v>
      </c>
      <c r="K91" s="3">
        <v>3041</v>
      </c>
      <c r="L91" s="3">
        <v>3270</v>
      </c>
      <c r="M91" s="3">
        <v>3348</v>
      </c>
      <c r="N91" s="3">
        <v>3357</v>
      </c>
      <c r="O91" s="3">
        <v>3339</v>
      </c>
      <c r="P91" s="3">
        <v>3166</v>
      </c>
      <c r="Q91" s="3">
        <v>3237</v>
      </c>
      <c r="R91" s="3">
        <v>3312</v>
      </c>
      <c r="S91" s="3">
        <v>3048</v>
      </c>
      <c r="T91" s="3">
        <v>3037</v>
      </c>
      <c r="U91" s="3">
        <v>3371</v>
      </c>
      <c r="V91" s="3">
        <v>2981</v>
      </c>
      <c r="W91" s="3">
        <v>3263</v>
      </c>
      <c r="X91" s="3">
        <v>3365</v>
      </c>
      <c r="Y91" s="3">
        <v>3233</v>
      </c>
      <c r="Z91" s="3">
        <v>3358</v>
      </c>
      <c r="AA91" s="3">
        <v>3219</v>
      </c>
      <c r="AB91" s="3">
        <v>3291</v>
      </c>
      <c r="AC91" s="3">
        <v>2927</v>
      </c>
      <c r="AD91" s="3">
        <v>3298</v>
      </c>
      <c r="AE91" s="3">
        <v>3168</v>
      </c>
      <c r="AF91" s="3">
        <v>3058</v>
      </c>
      <c r="AG91" s="3">
        <v>3255</v>
      </c>
      <c r="AH91" s="3">
        <v>3036</v>
      </c>
      <c r="AI91" s="3">
        <v>2892</v>
      </c>
      <c r="AJ91" s="3">
        <v>3133</v>
      </c>
      <c r="AK91" s="3">
        <v>3199</v>
      </c>
      <c r="AL91" s="3">
        <v>3102</v>
      </c>
      <c r="AM91" s="3">
        <v>3131</v>
      </c>
      <c r="AN91" s="3">
        <v>3211</v>
      </c>
      <c r="AO91" s="3">
        <v>3161</v>
      </c>
      <c r="AP91" s="3">
        <v>3056</v>
      </c>
      <c r="AQ91" s="3">
        <v>3041</v>
      </c>
      <c r="AR91" s="3">
        <v>2772</v>
      </c>
      <c r="AS91" s="3">
        <v>3036</v>
      </c>
      <c r="AT91" s="3">
        <v>2895</v>
      </c>
      <c r="AU91" s="3">
        <v>2885</v>
      </c>
      <c r="AV91" s="3">
        <v>3012</v>
      </c>
      <c r="AW91" s="3">
        <v>3137</v>
      </c>
      <c r="AX91" s="3">
        <v>3174</v>
      </c>
      <c r="AY91" s="3">
        <v>3121</v>
      </c>
      <c r="AZ91" s="3">
        <v>3158</v>
      </c>
      <c r="BA91" s="3">
        <v>3066</v>
      </c>
      <c r="BB91" s="3">
        <v>3044</v>
      </c>
      <c r="BC91" s="3">
        <v>3009</v>
      </c>
      <c r="BD91" s="3">
        <v>3048</v>
      </c>
      <c r="BE91" s="3">
        <v>3059</v>
      </c>
      <c r="BF91" s="3">
        <v>2616</v>
      </c>
      <c r="BG91" s="3">
        <v>2720</v>
      </c>
      <c r="BH91" s="3">
        <v>2963</v>
      </c>
      <c r="BI91" s="3">
        <v>2941</v>
      </c>
      <c r="BJ91" s="3">
        <v>2720</v>
      </c>
      <c r="BK91" s="3">
        <v>2720</v>
      </c>
      <c r="BL91" s="3">
        <v>2809</v>
      </c>
      <c r="BM91" s="3">
        <v>2867</v>
      </c>
      <c r="BN91" s="3">
        <v>2864</v>
      </c>
      <c r="BO91" s="3">
        <v>2795</v>
      </c>
      <c r="BP91" s="3">
        <v>2398</v>
      </c>
      <c r="BQ91" s="3">
        <v>2715</v>
      </c>
      <c r="BR91" s="3">
        <v>2643</v>
      </c>
      <c r="BS91" s="3">
        <v>2663</v>
      </c>
      <c r="BT91" s="3">
        <v>2577</v>
      </c>
      <c r="BU91" s="3">
        <v>2645</v>
      </c>
      <c r="BV91" s="3">
        <v>2683</v>
      </c>
      <c r="BW91" s="3">
        <v>2657</v>
      </c>
      <c r="BX91" s="3">
        <v>2620</v>
      </c>
      <c r="BY91" s="3">
        <v>2610</v>
      </c>
      <c r="BZ91" s="3">
        <v>2407</v>
      </c>
      <c r="CA91" s="3">
        <v>2535</v>
      </c>
      <c r="CB91" s="3">
        <v>2365</v>
      </c>
      <c r="CC91" s="3">
        <v>2571</v>
      </c>
      <c r="CD91" s="3">
        <v>2430</v>
      </c>
      <c r="CE91" s="3">
        <v>2338</v>
      </c>
      <c r="CF91" s="3">
        <v>2380</v>
      </c>
      <c r="CG91" s="3">
        <v>2466</v>
      </c>
      <c r="CH91" s="3">
        <v>2508</v>
      </c>
      <c r="CI91" s="3">
        <v>2431</v>
      </c>
      <c r="CJ91" s="3">
        <v>2454</v>
      </c>
      <c r="CK91" s="3">
        <v>2391</v>
      </c>
      <c r="CL91" s="3">
        <v>2427</v>
      </c>
      <c r="CM91" s="3">
        <v>2181</v>
      </c>
      <c r="CN91" s="3">
        <v>1921</v>
      </c>
      <c r="CO91" s="3">
        <v>2327</v>
      </c>
      <c r="CP91" s="3">
        <v>2135</v>
      </c>
      <c r="CQ91" s="3">
        <v>2190</v>
      </c>
      <c r="CR91" s="3">
        <v>2273</v>
      </c>
      <c r="CS91" s="3">
        <v>2287</v>
      </c>
      <c r="CT91" s="3">
        <v>2235</v>
      </c>
      <c r="CU91" s="3">
        <v>2209</v>
      </c>
      <c r="CV91" s="3">
        <v>2176</v>
      </c>
      <c r="CW91" s="3">
        <v>2209</v>
      </c>
      <c r="CX91" s="3">
        <v>2111</v>
      </c>
      <c r="CY91" s="3">
        <v>2247</v>
      </c>
      <c r="CZ91" s="3">
        <v>2002</v>
      </c>
      <c r="DA91" s="3">
        <v>2302</v>
      </c>
      <c r="DB91" s="3">
        <v>2057</v>
      </c>
      <c r="DC91" s="3">
        <v>2057</v>
      </c>
      <c r="DD91" s="3">
        <v>2241</v>
      </c>
      <c r="DE91" s="3">
        <v>2276</v>
      </c>
      <c r="DF91" s="3">
        <v>2287</v>
      </c>
      <c r="DG91" s="3">
        <v>2195</v>
      </c>
      <c r="DH91" s="3">
        <v>2260</v>
      </c>
      <c r="DI91" s="3">
        <v>2238</v>
      </c>
      <c r="DJ91" s="3">
        <v>2072</v>
      </c>
      <c r="DK91" s="3">
        <v>1890</v>
      </c>
      <c r="DL91" s="3">
        <v>1850</v>
      </c>
      <c r="DM91" s="3">
        <v>2147</v>
      </c>
      <c r="DN91" s="3">
        <v>1970</v>
      </c>
      <c r="DO91" s="3">
        <v>1923</v>
      </c>
      <c r="DP91" s="3">
        <v>2077</v>
      </c>
      <c r="DQ91" s="3">
        <v>2123</v>
      </c>
      <c r="DR91" s="3">
        <v>2073</v>
      </c>
      <c r="DS91" s="3">
        <v>2061</v>
      </c>
      <c r="DT91" s="3">
        <v>2038</v>
      </c>
      <c r="DU91" s="3">
        <v>1983</v>
      </c>
      <c r="DV91" s="3">
        <v>1967</v>
      </c>
      <c r="DW91" s="3">
        <v>1922</v>
      </c>
      <c r="DX91" s="3">
        <v>1611</v>
      </c>
      <c r="DY91" s="3">
        <v>1873</v>
      </c>
      <c r="DZ91" s="3">
        <v>1656</v>
      </c>
      <c r="EA91" s="3">
        <v>1641</v>
      </c>
      <c r="EB91" s="3">
        <v>1952</v>
      </c>
      <c r="EC91" s="3">
        <v>1877</v>
      </c>
      <c r="ED91" s="3">
        <v>1870</v>
      </c>
      <c r="EE91" s="3">
        <v>1892</v>
      </c>
      <c r="EF91" s="3">
        <v>1911</v>
      </c>
      <c r="EG91" s="3">
        <v>1817</v>
      </c>
      <c r="EH91" s="3">
        <v>1856</v>
      </c>
      <c r="EI91" s="3">
        <v>1612</v>
      </c>
      <c r="EJ91" s="3">
        <v>1671</v>
      </c>
      <c r="EK91" s="3">
        <v>1779</v>
      </c>
      <c r="EL91" s="3">
        <v>1715</v>
      </c>
      <c r="EM91" s="3">
        <v>1625</v>
      </c>
      <c r="EN91" s="3">
        <v>1737</v>
      </c>
      <c r="EO91" s="3">
        <v>1765</v>
      </c>
      <c r="EP91" s="3">
        <v>1745</v>
      </c>
      <c r="EQ91" s="3">
        <v>1762</v>
      </c>
      <c r="ER91" s="3">
        <v>1753</v>
      </c>
      <c r="ES91" s="3">
        <v>1708</v>
      </c>
      <c r="ET91" s="3">
        <v>1736</v>
      </c>
      <c r="EU91" s="3">
        <v>1707</v>
      </c>
      <c r="EV91" s="3">
        <v>1575</v>
      </c>
      <c r="EW91" s="3">
        <v>1572</v>
      </c>
      <c r="EX91" s="3">
        <v>1572</v>
      </c>
      <c r="EY91" s="3">
        <v>1310</v>
      </c>
      <c r="EZ91" s="3">
        <v>1561</v>
      </c>
      <c r="FA91" s="3">
        <v>1517</v>
      </c>
      <c r="FB91" s="3">
        <v>1565</v>
      </c>
      <c r="FC91" s="3">
        <v>1550</v>
      </c>
      <c r="FD91" s="3">
        <v>1512</v>
      </c>
      <c r="FE91" s="3">
        <v>1507</v>
      </c>
      <c r="FF91" s="3">
        <v>1567</v>
      </c>
      <c r="FG91" s="3">
        <v>1583</v>
      </c>
      <c r="FH91" s="3">
        <v>1390</v>
      </c>
      <c r="FI91" s="3">
        <v>1642</v>
      </c>
      <c r="FJ91" s="3">
        <v>1547</v>
      </c>
      <c r="FK91" s="3">
        <v>1375</v>
      </c>
      <c r="FL91" s="3">
        <v>1483</v>
      </c>
      <c r="FM91" s="3">
        <v>1611</v>
      </c>
      <c r="FN91" s="3">
        <v>1617</v>
      </c>
      <c r="FO91" s="3">
        <v>1628</v>
      </c>
      <c r="FP91" s="3">
        <v>1610</v>
      </c>
      <c r="FQ91" s="3">
        <v>1606</v>
      </c>
      <c r="FR91" s="3">
        <v>1621</v>
      </c>
      <c r="FS91" s="3">
        <v>1358</v>
      </c>
      <c r="FT91" s="3">
        <v>1466</v>
      </c>
      <c r="FU91" s="3">
        <v>1597</v>
      </c>
      <c r="FV91" s="3">
        <v>1556</v>
      </c>
      <c r="FW91" s="3">
        <v>1519</v>
      </c>
      <c r="FX91" s="3">
        <v>1625</v>
      </c>
      <c r="FY91" s="3">
        <v>1610</v>
      </c>
      <c r="FZ91" s="3">
        <v>1624</v>
      </c>
      <c r="GA91" s="37">
        <f t="shared" si="1"/>
        <v>158</v>
      </c>
      <c r="GB91" s="25"/>
      <c r="GC91">
        <f>158/1987</f>
        <v>7.9516859587317565E-2</v>
      </c>
    </row>
    <row r="92" spans="1:185">
      <c r="A92" s="2" t="s">
        <v>89</v>
      </c>
      <c r="B92" s="36"/>
      <c r="C92" s="3">
        <v>9</v>
      </c>
      <c r="D92" s="3">
        <v>11</v>
      </c>
      <c r="E92" s="3">
        <v>11</v>
      </c>
      <c r="F92" s="3">
        <v>10</v>
      </c>
      <c r="G92" s="3">
        <v>12</v>
      </c>
      <c r="H92" s="3">
        <v>13</v>
      </c>
      <c r="I92" s="3">
        <v>14</v>
      </c>
      <c r="J92" s="3">
        <v>16</v>
      </c>
      <c r="K92" s="3">
        <v>15</v>
      </c>
      <c r="L92" s="3">
        <v>14</v>
      </c>
      <c r="M92" s="3">
        <v>15</v>
      </c>
      <c r="N92" s="3">
        <v>16</v>
      </c>
      <c r="O92" s="3">
        <v>17</v>
      </c>
      <c r="P92" s="3">
        <v>19</v>
      </c>
      <c r="Q92" s="3">
        <v>15</v>
      </c>
      <c r="R92" s="3">
        <v>16</v>
      </c>
      <c r="S92" s="3">
        <v>10</v>
      </c>
      <c r="T92" s="3">
        <v>6</v>
      </c>
      <c r="U92" s="3">
        <v>14</v>
      </c>
      <c r="V92" s="3">
        <v>15</v>
      </c>
      <c r="W92" s="3">
        <v>15</v>
      </c>
      <c r="X92" s="3">
        <v>18</v>
      </c>
      <c r="Y92" s="3">
        <v>16</v>
      </c>
      <c r="Z92" s="3">
        <v>16</v>
      </c>
      <c r="AA92" s="3">
        <v>14</v>
      </c>
      <c r="AB92" s="3">
        <v>15</v>
      </c>
      <c r="AC92" s="3">
        <v>14</v>
      </c>
      <c r="AD92" s="3">
        <v>14</v>
      </c>
      <c r="AE92" s="3">
        <v>10</v>
      </c>
      <c r="AF92" s="3">
        <v>12</v>
      </c>
      <c r="AG92" s="3">
        <v>14</v>
      </c>
      <c r="AH92" s="3">
        <v>13</v>
      </c>
      <c r="AI92" s="3">
        <v>14</v>
      </c>
      <c r="AJ92" s="3">
        <v>13</v>
      </c>
      <c r="AK92" s="3">
        <v>13</v>
      </c>
      <c r="AL92" s="3">
        <v>14</v>
      </c>
      <c r="AM92" s="3">
        <v>14</v>
      </c>
      <c r="AN92" s="3">
        <v>17</v>
      </c>
      <c r="AO92" s="3">
        <v>12</v>
      </c>
      <c r="AP92" s="3">
        <v>14</v>
      </c>
      <c r="AQ92" s="3">
        <v>10</v>
      </c>
      <c r="AR92" s="3">
        <v>14</v>
      </c>
      <c r="AS92" s="3">
        <v>13</v>
      </c>
      <c r="AT92" s="3">
        <v>13</v>
      </c>
      <c r="AU92" s="3">
        <v>17</v>
      </c>
      <c r="AV92" s="3">
        <v>17</v>
      </c>
      <c r="AW92" s="3">
        <v>18</v>
      </c>
      <c r="AX92" s="3">
        <v>17</v>
      </c>
      <c r="AY92" s="3">
        <v>19</v>
      </c>
      <c r="AZ92" s="3">
        <v>18</v>
      </c>
      <c r="BA92" s="3">
        <v>18</v>
      </c>
      <c r="BB92" s="3">
        <v>16</v>
      </c>
      <c r="BC92" s="3">
        <v>13</v>
      </c>
      <c r="BD92" s="3">
        <v>18</v>
      </c>
      <c r="BE92" s="3">
        <v>17</v>
      </c>
      <c r="BF92" s="3">
        <v>17</v>
      </c>
      <c r="BG92" s="3">
        <v>16</v>
      </c>
      <c r="BH92" s="3">
        <v>16</v>
      </c>
      <c r="BI92" s="3">
        <v>15</v>
      </c>
      <c r="BJ92" s="3">
        <v>17</v>
      </c>
      <c r="BK92" s="3">
        <v>17</v>
      </c>
      <c r="BL92" s="3">
        <v>16</v>
      </c>
      <c r="BM92" s="3">
        <v>7</v>
      </c>
      <c r="BN92" s="3">
        <v>18</v>
      </c>
      <c r="BO92" s="3">
        <v>10</v>
      </c>
      <c r="BP92" s="3">
        <v>17</v>
      </c>
      <c r="BQ92" s="3">
        <v>16</v>
      </c>
      <c r="BR92" s="3">
        <v>22</v>
      </c>
      <c r="BS92" s="3">
        <v>16</v>
      </c>
      <c r="BT92" s="3">
        <v>17</v>
      </c>
      <c r="BU92" s="3">
        <v>17</v>
      </c>
      <c r="BV92" s="3">
        <v>18</v>
      </c>
      <c r="BW92" s="3">
        <v>17</v>
      </c>
      <c r="BX92" s="3">
        <v>17</v>
      </c>
      <c r="BY92" s="3">
        <v>17</v>
      </c>
      <c r="BZ92" s="3">
        <v>16</v>
      </c>
      <c r="CA92" s="3">
        <v>9</v>
      </c>
      <c r="CB92" s="3">
        <v>14</v>
      </c>
      <c r="CC92" s="3">
        <v>17</v>
      </c>
      <c r="CD92" s="3">
        <v>15</v>
      </c>
      <c r="CE92" s="3">
        <v>15</v>
      </c>
      <c r="CF92" s="3">
        <v>14</v>
      </c>
      <c r="CG92" s="3">
        <v>14</v>
      </c>
      <c r="CH92" s="3">
        <v>15</v>
      </c>
      <c r="CI92" s="3">
        <v>15</v>
      </c>
      <c r="CJ92" s="3">
        <v>13</v>
      </c>
      <c r="CK92" s="3">
        <v>14</v>
      </c>
      <c r="CL92" s="3">
        <v>14</v>
      </c>
      <c r="CM92" s="3">
        <v>6</v>
      </c>
      <c r="CN92" s="3">
        <v>16</v>
      </c>
      <c r="CO92" s="3">
        <v>14</v>
      </c>
      <c r="CP92" s="3">
        <v>14</v>
      </c>
      <c r="CQ92" s="3">
        <v>14</v>
      </c>
      <c r="CR92" s="3">
        <v>13</v>
      </c>
      <c r="CS92" s="3">
        <v>15</v>
      </c>
      <c r="CT92" s="3">
        <v>16</v>
      </c>
      <c r="CU92" s="3">
        <v>16</v>
      </c>
      <c r="CV92" s="3">
        <v>16</v>
      </c>
      <c r="CW92" s="3">
        <v>17</v>
      </c>
      <c r="CX92" s="3">
        <v>16</v>
      </c>
      <c r="CY92" s="3">
        <v>17</v>
      </c>
      <c r="CZ92" s="3">
        <v>7</v>
      </c>
      <c r="DA92" s="3">
        <v>9</v>
      </c>
      <c r="DB92" s="3">
        <v>13</v>
      </c>
      <c r="DC92" s="3">
        <v>15</v>
      </c>
      <c r="DD92" s="3">
        <v>15</v>
      </c>
      <c r="DE92" s="3">
        <v>15</v>
      </c>
      <c r="DF92" s="3">
        <v>14</v>
      </c>
      <c r="DG92" s="3">
        <v>14</v>
      </c>
      <c r="DH92" s="3">
        <v>14</v>
      </c>
      <c r="DI92" s="3">
        <v>13</v>
      </c>
      <c r="DJ92" s="3">
        <v>13</v>
      </c>
      <c r="DK92" s="3">
        <v>13</v>
      </c>
      <c r="DL92" s="3">
        <v>14</v>
      </c>
      <c r="DM92" s="3">
        <v>10</v>
      </c>
      <c r="DN92" s="3">
        <v>10</v>
      </c>
      <c r="DO92" s="3">
        <v>11</v>
      </c>
      <c r="DP92" s="3">
        <v>11</v>
      </c>
      <c r="DQ92" s="3">
        <v>11</v>
      </c>
      <c r="DR92" s="3">
        <v>15</v>
      </c>
      <c r="DS92" s="3">
        <v>18</v>
      </c>
      <c r="DT92" s="3">
        <v>14</v>
      </c>
      <c r="DU92" s="3">
        <v>13</v>
      </c>
      <c r="DV92" s="3">
        <v>13</v>
      </c>
      <c r="DW92" s="3">
        <v>6</v>
      </c>
      <c r="DX92" s="3">
        <v>10</v>
      </c>
      <c r="DY92" s="3">
        <v>13</v>
      </c>
      <c r="DZ92" s="3">
        <v>14</v>
      </c>
      <c r="EA92" s="3">
        <v>14</v>
      </c>
      <c r="EB92" s="3">
        <v>13</v>
      </c>
      <c r="EC92" s="3">
        <v>14</v>
      </c>
      <c r="ED92" s="3">
        <v>13</v>
      </c>
      <c r="EE92" s="3">
        <v>13</v>
      </c>
      <c r="EF92" s="3">
        <v>14</v>
      </c>
      <c r="EG92" s="3">
        <v>13</v>
      </c>
      <c r="EH92" s="3">
        <v>13</v>
      </c>
      <c r="EI92" s="3">
        <v>7</v>
      </c>
      <c r="EJ92" s="3">
        <v>9</v>
      </c>
      <c r="EK92" s="3">
        <v>13</v>
      </c>
      <c r="EL92" s="3">
        <v>13</v>
      </c>
      <c r="EM92" s="3">
        <v>16</v>
      </c>
      <c r="EN92" s="3">
        <v>13</v>
      </c>
      <c r="EO92" s="3">
        <v>12</v>
      </c>
      <c r="EP92" s="3">
        <v>14</v>
      </c>
      <c r="EQ92" s="3">
        <v>14</v>
      </c>
      <c r="ER92" s="3">
        <v>17</v>
      </c>
      <c r="ES92" s="3">
        <v>16</v>
      </c>
      <c r="ET92" s="3">
        <v>16</v>
      </c>
      <c r="EU92" s="3">
        <v>9</v>
      </c>
      <c r="EV92" s="3">
        <v>10</v>
      </c>
      <c r="EW92" s="3">
        <v>14</v>
      </c>
      <c r="EX92" s="3">
        <v>13</v>
      </c>
      <c r="EY92" s="3">
        <v>13</v>
      </c>
      <c r="EZ92" s="3">
        <v>13</v>
      </c>
      <c r="FA92" s="3">
        <v>13</v>
      </c>
      <c r="FB92" s="3">
        <v>13</v>
      </c>
      <c r="FC92" s="3">
        <v>19</v>
      </c>
      <c r="FD92" s="3">
        <v>21</v>
      </c>
      <c r="FE92" s="3">
        <v>15</v>
      </c>
      <c r="FF92" s="3">
        <v>19</v>
      </c>
      <c r="FG92" s="3">
        <v>13</v>
      </c>
      <c r="FH92" s="3">
        <v>22</v>
      </c>
      <c r="FI92" s="3">
        <v>21</v>
      </c>
      <c r="FJ92" s="3">
        <v>21</v>
      </c>
      <c r="FK92" s="3">
        <v>19</v>
      </c>
      <c r="FL92" s="3">
        <v>20</v>
      </c>
      <c r="FM92" s="3">
        <v>21</v>
      </c>
      <c r="FN92" s="3">
        <v>20</v>
      </c>
      <c r="FO92" s="3">
        <v>20</v>
      </c>
      <c r="FP92" s="3">
        <v>19</v>
      </c>
      <c r="FQ92" s="3">
        <v>21</v>
      </c>
      <c r="FR92" s="3">
        <v>20</v>
      </c>
      <c r="FS92" s="3">
        <v>21</v>
      </c>
      <c r="FT92" s="3">
        <v>14</v>
      </c>
      <c r="FU92" s="3">
        <v>20</v>
      </c>
      <c r="FV92" s="3">
        <v>15</v>
      </c>
      <c r="FW92" s="3">
        <v>21</v>
      </c>
      <c r="FX92" s="3">
        <v>20</v>
      </c>
      <c r="FY92" s="3">
        <v>20</v>
      </c>
      <c r="FZ92" s="3">
        <v>20</v>
      </c>
      <c r="GA92" s="37">
        <f t="shared" si="1"/>
        <v>6</v>
      </c>
      <c r="GB92" s="25"/>
    </row>
    <row r="93" spans="1:185">
      <c r="A93" s="2" t="s">
        <v>90</v>
      </c>
      <c r="B93" s="36"/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3">
        <v>0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3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0</v>
      </c>
      <c r="FW93" s="3">
        <v>0</v>
      </c>
      <c r="FX93" s="3">
        <v>0</v>
      </c>
      <c r="FY93" s="3">
        <v>0</v>
      </c>
      <c r="FZ93" s="3">
        <v>0</v>
      </c>
      <c r="GA93" s="37">
        <f t="shared" si="1"/>
        <v>0</v>
      </c>
      <c r="GB93" s="25"/>
    </row>
    <row r="94" spans="1:185">
      <c r="A94" s="2" t="s">
        <v>91</v>
      </c>
      <c r="B94" s="36"/>
      <c r="C94" s="3">
        <v>120</v>
      </c>
      <c r="D94" s="3">
        <v>120</v>
      </c>
      <c r="E94" s="3">
        <v>120</v>
      </c>
      <c r="F94" s="3">
        <v>120</v>
      </c>
      <c r="G94" s="3">
        <v>120</v>
      </c>
      <c r="H94" s="3">
        <v>120</v>
      </c>
      <c r="I94" s="3">
        <v>120</v>
      </c>
      <c r="J94" s="3">
        <v>121</v>
      </c>
      <c r="K94" s="3">
        <v>121</v>
      </c>
      <c r="L94" s="3">
        <v>121</v>
      </c>
      <c r="M94" s="3">
        <v>121</v>
      </c>
      <c r="N94" s="3">
        <v>121</v>
      </c>
      <c r="O94" s="3">
        <v>126</v>
      </c>
      <c r="P94" s="3">
        <v>125</v>
      </c>
      <c r="Q94" s="3">
        <v>125</v>
      </c>
      <c r="R94" s="3">
        <v>125</v>
      </c>
      <c r="S94" s="3">
        <v>125</v>
      </c>
      <c r="T94" s="3">
        <v>125</v>
      </c>
      <c r="U94" s="3">
        <v>123</v>
      </c>
      <c r="V94" s="3">
        <v>123</v>
      </c>
      <c r="W94" s="3">
        <v>123</v>
      </c>
      <c r="X94" s="3">
        <v>123</v>
      </c>
      <c r="Y94" s="3">
        <v>123</v>
      </c>
      <c r="Z94" s="3">
        <v>122</v>
      </c>
      <c r="AA94" s="3">
        <v>123</v>
      </c>
      <c r="AB94" s="3">
        <v>123</v>
      </c>
      <c r="AC94" s="3">
        <v>125</v>
      </c>
      <c r="AD94" s="3">
        <v>123</v>
      </c>
      <c r="AE94" s="3">
        <v>123</v>
      </c>
      <c r="AF94" s="3">
        <v>123</v>
      </c>
      <c r="AG94" s="3">
        <v>122</v>
      </c>
      <c r="AH94" s="3">
        <v>122</v>
      </c>
      <c r="AI94" s="3">
        <v>121</v>
      </c>
      <c r="AJ94" s="3">
        <v>121</v>
      </c>
      <c r="AK94" s="3">
        <v>120</v>
      </c>
      <c r="AL94" s="3">
        <v>120</v>
      </c>
      <c r="AM94" s="3">
        <v>116</v>
      </c>
      <c r="AN94" s="3">
        <v>116</v>
      </c>
      <c r="AO94" s="3">
        <v>116</v>
      </c>
      <c r="AP94" s="3">
        <v>116</v>
      </c>
      <c r="AQ94" s="3">
        <v>116</v>
      </c>
      <c r="AR94" s="3">
        <v>116</v>
      </c>
      <c r="AS94" s="3">
        <v>116</v>
      </c>
      <c r="AT94" s="3">
        <v>116</v>
      </c>
      <c r="AU94" s="3">
        <v>116</v>
      </c>
      <c r="AV94" s="3">
        <v>116</v>
      </c>
      <c r="AW94" s="3">
        <v>116</v>
      </c>
      <c r="AX94" s="3">
        <v>116</v>
      </c>
      <c r="AY94" s="3">
        <v>115</v>
      </c>
      <c r="AZ94" s="3">
        <v>115</v>
      </c>
      <c r="BA94" s="3">
        <v>115</v>
      </c>
      <c r="BB94" s="3">
        <v>114</v>
      </c>
      <c r="BC94" s="3">
        <v>114</v>
      </c>
      <c r="BD94" s="3">
        <v>114</v>
      </c>
      <c r="BE94" s="3">
        <v>114</v>
      </c>
      <c r="BF94" s="3">
        <v>114</v>
      </c>
      <c r="BG94" s="3">
        <v>114</v>
      </c>
      <c r="BH94" s="3">
        <v>114</v>
      </c>
      <c r="BI94" s="3">
        <v>114</v>
      </c>
      <c r="BJ94" s="3">
        <v>114</v>
      </c>
      <c r="BK94" s="3">
        <v>110</v>
      </c>
      <c r="BL94" s="3">
        <v>110</v>
      </c>
      <c r="BM94" s="3">
        <v>109</v>
      </c>
      <c r="BN94" s="3">
        <v>107</v>
      </c>
      <c r="BO94" s="3">
        <v>106</v>
      </c>
      <c r="BP94" s="3">
        <v>105</v>
      </c>
      <c r="BQ94" s="3">
        <v>104</v>
      </c>
      <c r="BR94" s="3">
        <v>103</v>
      </c>
      <c r="BS94" s="3">
        <v>103</v>
      </c>
      <c r="BT94" s="3">
        <v>103</v>
      </c>
      <c r="BU94" s="3">
        <v>102</v>
      </c>
      <c r="BV94" s="3">
        <v>102</v>
      </c>
      <c r="BW94" s="3">
        <v>100</v>
      </c>
      <c r="BX94" s="3">
        <v>99</v>
      </c>
      <c r="BY94" s="3">
        <v>98</v>
      </c>
      <c r="BZ94" s="3">
        <v>98</v>
      </c>
      <c r="CA94" s="3">
        <v>97</v>
      </c>
      <c r="CB94" s="3">
        <v>97</v>
      </c>
      <c r="CC94" s="3">
        <v>96</v>
      </c>
      <c r="CD94" s="3">
        <v>96</v>
      </c>
      <c r="CE94" s="3">
        <v>95</v>
      </c>
      <c r="CF94" s="3">
        <v>94</v>
      </c>
      <c r="CG94" s="3">
        <v>94</v>
      </c>
      <c r="CH94" s="3">
        <v>94</v>
      </c>
      <c r="CI94" s="3">
        <v>94</v>
      </c>
      <c r="CJ94" s="3">
        <v>94</v>
      </c>
      <c r="CK94" s="3">
        <v>94</v>
      </c>
      <c r="CL94" s="3">
        <v>94</v>
      </c>
      <c r="CM94" s="3">
        <v>94</v>
      </c>
      <c r="CN94" s="3">
        <v>94</v>
      </c>
      <c r="CO94" s="3">
        <v>94</v>
      </c>
      <c r="CP94" s="3">
        <v>94</v>
      </c>
      <c r="CQ94" s="3">
        <v>93</v>
      </c>
      <c r="CR94" s="3">
        <v>93</v>
      </c>
      <c r="CS94" s="3">
        <v>97</v>
      </c>
      <c r="CT94" s="3">
        <v>98</v>
      </c>
      <c r="CU94" s="3">
        <v>94</v>
      </c>
      <c r="CV94" s="3">
        <v>94</v>
      </c>
      <c r="CW94" s="3">
        <v>94</v>
      </c>
      <c r="CX94" s="3">
        <v>94</v>
      </c>
      <c r="CY94" s="3">
        <v>95</v>
      </c>
      <c r="CZ94" s="3">
        <v>95</v>
      </c>
      <c r="DA94" s="3">
        <v>96</v>
      </c>
      <c r="DB94" s="3">
        <v>96</v>
      </c>
      <c r="DC94" s="3">
        <v>96</v>
      </c>
      <c r="DD94" s="3">
        <v>97</v>
      </c>
      <c r="DE94" s="3">
        <v>97</v>
      </c>
      <c r="DF94" s="3">
        <v>97</v>
      </c>
      <c r="DG94" s="3">
        <v>93</v>
      </c>
      <c r="DH94" s="3">
        <v>92</v>
      </c>
      <c r="DI94" s="3">
        <v>91</v>
      </c>
      <c r="DJ94" s="3">
        <v>96</v>
      </c>
      <c r="DK94" s="3">
        <v>79</v>
      </c>
      <c r="DL94" s="3">
        <v>91</v>
      </c>
      <c r="DM94" s="3">
        <v>92</v>
      </c>
      <c r="DN94" s="3">
        <v>93</v>
      </c>
      <c r="DO94" s="3">
        <v>93</v>
      </c>
      <c r="DP94" s="3">
        <v>94</v>
      </c>
      <c r="DQ94" s="3">
        <v>94</v>
      </c>
      <c r="DR94" s="3">
        <v>92</v>
      </c>
      <c r="DS94" s="3">
        <v>91</v>
      </c>
      <c r="DT94" s="3">
        <v>90</v>
      </c>
      <c r="DU94" s="3">
        <v>90</v>
      </c>
      <c r="DV94" s="3">
        <v>89</v>
      </c>
      <c r="DW94" s="3">
        <v>88</v>
      </c>
      <c r="DX94" s="3">
        <v>87</v>
      </c>
      <c r="DY94" s="3">
        <v>88</v>
      </c>
      <c r="DZ94" s="3">
        <v>87</v>
      </c>
      <c r="EA94" s="3">
        <v>87</v>
      </c>
      <c r="EB94" s="3">
        <v>87</v>
      </c>
      <c r="EC94" s="3">
        <v>88</v>
      </c>
      <c r="ED94" s="3">
        <v>88</v>
      </c>
      <c r="EE94" s="3">
        <v>88</v>
      </c>
      <c r="EF94" s="3">
        <v>88</v>
      </c>
      <c r="EG94" s="3">
        <v>88</v>
      </c>
      <c r="EH94" s="3">
        <v>88</v>
      </c>
      <c r="EI94" s="3">
        <v>87</v>
      </c>
      <c r="EJ94" s="3">
        <v>87</v>
      </c>
      <c r="EK94" s="3">
        <v>85</v>
      </c>
      <c r="EL94" s="3">
        <v>86</v>
      </c>
      <c r="EM94" s="3">
        <v>85</v>
      </c>
      <c r="EN94" s="3">
        <v>86</v>
      </c>
      <c r="EO94" s="3">
        <v>86</v>
      </c>
      <c r="EP94" s="3">
        <v>87</v>
      </c>
      <c r="EQ94" s="3">
        <v>85</v>
      </c>
      <c r="ER94" s="3">
        <v>84</v>
      </c>
      <c r="ES94" s="3">
        <v>87</v>
      </c>
      <c r="ET94" s="3">
        <v>86</v>
      </c>
      <c r="EU94" s="3">
        <v>83</v>
      </c>
      <c r="EV94" s="3">
        <v>83</v>
      </c>
      <c r="EW94" s="3">
        <v>85</v>
      </c>
      <c r="EX94" s="3">
        <v>84</v>
      </c>
      <c r="EY94" s="3">
        <v>85</v>
      </c>
      <c r="EZ94" s="3">
        <v>84</v>
      </c>
      <c r="FA94" s="3">
        <v>83</v>
      </c>
      <c r="FB94" s="3">
        <v>83</v>
      </c>
      <c r="FC94" s="3">
        <v>84</v>
      </c>
      <c r="FD94" s="3">
        <v>84</v>
      </c>
      <c r="FE94" s="3">
        <v>85</v>
      </c>
      <c r="FF94" s="3">
        <v>86</v>
      </c>
      <c r="FG94" s="3">
        <v>85</v>
      </c>
      <c r="FH94" s="3">
        <v>85</v>
      </c>
      <c r="FI94" s="3">
        <v>85</v>
      </c>
      <c r="FJ94" s="3">
        <v>85</v>
      </c>
      <c r="FK94" s="3">
        <v>86</v>
      </c>
      <c r="FL94" s="3">
        <v>85</v>
      </c>
      <c r="FM94" s="3">
        <v>86</v>
      </c>
      <c r="FN94" s="3">
        <v>85</v>
      </c>
      <c r="FO94" s="3">
        <v>84</v>
      </c>
      <c r="FP94" s="3">
        <v>85</v>
      </c>
      <c r="FQ94" s="3">
        <v>85</v>
      </c>
      <c r="FR94" s="3">
        <v>84</v>
      </c>
      <c r="FS94" s="3">
        <v>83</v>
      </c>
      <c r="FT94" s="3">
        <v>82</v>
      </c>
      <c r="FU94" s="3">
        <v>82</v>
      </c>
      <c r="FV94" s="3">
        <v>85</v>
      </c>
      <c r="FW94" s="3">
        <v>83</v>
      </c>
      <c r="FX94" s="3">
        <v>83</v>
      </c>
      <c r="FY94" s="3">
        <v>82</v>
      </c>
      <c r="FZ94" s="3">
        <v>82</v>
      </c>
      <c r="GA94" s="37">
        <f t="shared" si="1"/>
        <v>0</v>
      </c>
      <c r="GB94" s="25"/>
    </row>
    <row r="95" spans="1:185">
      <c r="A95" s="2" t="s">
        <v>92</v>
      </c>
      <c r="B95" s="36"/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13</v>
      </c>
      <c r="BX95" s="3">
        <v>13</v>
      </c>
      <c r="BY95" s="3">
        <v>13</v>
      </c>
      <c r="BZ95" s="3">
        <v>13</v>
      </c>
      <c r="CA95" s="3">
        <v>13</v>
      </c>
      <c r="CB95" s="3">
        <v>13</v>
      </c>
      <c r="CC95" s="3">
        <v>13</v>
      </c>
      <c r="CD95" s="3">
        <v>13</v>
      </c>
      <c r="CE95" s="3">
        <v>13</v>
      </c>
      <c r="CF95" s="3">
        <v>13</v>
      </c>
      <c r="CG95" s="3">
        <v>13</v>
      </c>
      <c r="CH95" s="3">
        <v>13</v>
      </c>
      <c r="CI95" s="3">
        <v>13</v>
      </c>
      <c r="CJ95" s="3">
        <v>13</v>
      </c>
      <c r="CK95" s="3">
        <v>13</v>
      </c>
      <c r="CL95" s="3">
        <v>13</v>
      </c>
      <c r="CM95" s="3">
        <v>13</v>
      </c>
      <c r="CN95" s="3">
        <v>13</v>
      </c>
      <c r="CO95" s="3">
        <v>13</v>
      </c>
      <c r="CP95" s="3">
        <v>13</v>
      </c>
      <c r="CQ95" s="3">
        <v>13</v>
      </c>
      <c r="CR95" s="3">
        <v>13</v>
      </c>
      <c r="CS95" s="3">
        <v>13</v>
      </c>
      <c r="CT95" s="3">
        <v>13</v>
      </c>
      <c r="CU95" s="3">
        <v>13</v>
      </c>
      <c r="CV95" s="3">
        <v>13</v>
      </c>
      <c r="CW95" s="3">
        <v>13</v>
      </c>
      <c r="CX95" s="3">
        <v>13</v>
      </c>
      <c r="CY95" s="3">
        <v>13</v>
      </c>
      <c r="CZ95" s="3">
        <v>13</v>
      </c>
      <c r="DA95" s="3">
        <v>13</v>
      </c>
      <c r="DB95" s="3">
        <v>13</v>
      </c>
      <c r="DC95" s="3">
        <v>13</v>
      </c>
      <c r="DD95" s="3">
        <v>13</v>
      </c>
      <c r="DE95" s="3">
        <v>13</v>
      </c>
      <c r="DF95" s="3">
        <v>13</v>
      </c>
      <c r="DG95" s="3">
        <v>14</v>
      </c>
      <c r="DH95" s="3">
        <v>14</v>
      </c>
      <c r="DI95" s="3">
        <v>14</v>
      </c>
      <c r="DJ95" s="3">
        <v>14</v>
      </c>
      <c r="DK95" s="3">
        <v>14</v>
      </c>
      <c r="DL95" s="3">
        <v>14</v>
      </c>
      <c r="DM95" s="3">
        <v>14</v>
      </c>
      <c r="DN95" s="3">
        <v>14</v>
      </c>
      <c r="DO95" s="3">
        <v>14</v>
      </c>
      <c r="DP95" s="3">
        <v>14</v>
      </c>
      <c r="DQ95" s="3">
        <v>14</v>
      </c>
      <c r="DR95" s="3">
        <v>14</v>
      </c>
      <c r="DS95" s="3">
        <v>18</v>
      </c>
      <c r="DT95" s="3">
        <v>18</v>
      </c>
      <c r="DU95" s="3">
        <v>18</v>
      </c>
      <c r="DV95" s="3">
        <v>18</v>
      </c>
      <c r="DW95" s="3">
        <v>18</v>
      </c>
      <c r="DX95" s="3">
        <v>18</v>
      </c>
      <c r="DY95" s="3">
        <v>18</v>
      </c>
      <c r="DZ95" s="3">
        <v>18</v>
      </c>
      <c r="EA95" s="3">
        <v>18</v>
      </c>
      <c r="EB95" s="3">
        <v>18</v>
      </c>
      <c r="EC95" s="3">
        <v>18</v>
      </c>
      <c r="ED95" s="3">
        <v>18</v>
      </c>
      <c r="EE95" s="3">
        <v>17</v>
      </c>
      <c r="EF95" s="3">
        <v>17</v>
      </c>
      <c r="EG95" s="3">
        <v>17</v>
      </c>
      <c r="EH95" s="3">
        <v>17</v>
      </c>
      <c r="EI95" s="3">
        <v>17</v>
      </c>
      <c r="EJ95" s="3">
        <v>17</v>
      </c>
      <c r="EK95" s="3">
        <v>17</v>
      </c>
      <c r="EL95" s="3">
        <v>16</v>
      </c>
      <c r="EM95" s="3">
        <v>16</v>
      </c>
      <c r="EN95" s="3">
        <v>16</v>
      </c>
      <c r="EO95" s="3">
        <v>16</v>
      </c>
      <c r="EP95" s="3">
        <v>16</v>
      </c>
      <c r="EQ95" s="3">
        <v>16</v>
      </c>
      <c r="ER95" s="3">
        <v>16</v>
      </c>
      <c r="ES95" s="3">
        <v>15</v>
      </c>
      <c r="ET95" s="3">
        <v>15</v>
      </c>
      <c r="EU95" s="3">
        <v>15</v>
      </c>
      <c r="EV95" s="3">
        <v>15</v>
      </c>
      <c r="EW95" s="3">
        <v>15</v>
      </c>
      <c r="EX95" s="3">
        <v>15</v>
      </c>
      <c r="EY95" s="3">
        <v>15</v>
      </c>
      <c r="EZ95" s="3">
        <v>15</v>
      </c>
      <c r="FA95" s="3">
        <v>14</v>
      </c>
      <c r="FB95" s="3">
        <v>14</v>
      </c>
      <c r="FC95" s="3">
        <v>17</v>
      </c>
      <c r="FD95" s="3">
        <v>17</v>
      </c>
      <c r="FE95" s="3">
        <v>17</v>
      </c>
      <c r="FF95" s="3">
        <v>17</v>
      </c>
      <c r="FG95" s="3">
        <v>17</v>
      </c>
      <c r="FH95" s="3">
        <v>17</v>
      </c>
      <c r="FI95" s="3">
        <v>16</v>
      </c>
      <c r="FJ95" s="3">
        <v>16</v>
      </c>
      <c r="FK95" s="3">
        <v>16</v>
      </c>
      <c r="FL95" s="3">
        <v>16</v>
      </c>
      <c r="FM95" s="3">
        <v>16</v>
      </c>
      <c r="FN95" s="3">
        <v>16</v>
      </c>
      <c r="FO95" s="3">
        <v>16</v>
      </c>
      <c r="FP95" s="3">
        <v>16</v>
      </c>
      <c r="FQ95" s="3">
        <v>17</v>
      </c>
      <c r="FR95" s="3">
        <v>17</v>
      </c>
      <c r="FS95" s="3">
        <v>17</v>
      </c>
      <c r="FT95" s="3">
        <v>17</v>
      </c>
      <c r="FU95" s="3">
        <v>17</v>
      </c>
      <c r="FV95" s="3">
        <v>17</v>
      </c>
      <c r="FW95" s="3">
        <v>17</v>
      </c>
      <c r="FX95" s="3">
        <v>17</v>
      </c>
      <c r="FY95" s="3">
        <v>17</v>
      </c>
      <c r="FZ95" s="3">
        <v>17</v>
      </c>
      <c r="GA95" s="37">
        <f t="shared" si="1"/>
        <v>0</v>
      </c>
      <c r="GB95" s="25"/>
    </row>
    <row r="96" spans="1:185">
      <c r="A96" s="2" t="s">
        <v>93</v>
      </c>
      <c r="B96" s="36"/>
      <c r="C96" s="3">
        <v>1</v>
      </c>
      <c r="D96" s="3">
        <v>1</v>
      </c>
      <c r="E96" s="3">
        <v>1</v>
      </c>
      <c r="F96" s="3">
        <v>1</v>
      </c>
      <c r="G96" s="3">
        <v>1</v>
      </c>
      <c r="H96" s="3">
        <v>1</v>
      </c>
      <c r="I96" s="3">
        <v>1</v>
      </c>
      <c r="J96" s="3">
        <v>1</v>
      </c>
      <c r="K96" s="3">
        <v>1</v>
      </c>
      <c r="L96" s="3">
        <v>1</v>
      </c>
      <c r="M96" s="3">
        <v>1</v>
      </c>
      <c r="N96" s="3">
        <v>1</v>
      </c>
      <c r="O96" s="3">
        <v>1</v>
      </c>
      <c r="P96" s="3">
        <v>1</v>
      </c>
      <c r="Q96" s="3">
        <v>1</v>
      </c>
      <c r="R96" s="3">
        <v>1</v>
      </c>
      <c r="S96" s="3">
        <v>1</v>
      </c>
      <c r="T96" s="3">
        <v>1</v>
      </c>
      <c r="U96" s="3">
        <v>1</v>
      </c>
      <c r="V96" s="3">
        <v>1</v>
      </c>
      <c r="W96" s="3">
        <v>1</v>
      </c>
      <c r="X96" s="3">
        <v>1</v>
      </c>
      <c r="Y96" s="3">
        <v>1</v>
      </c>
      <c r="Z96" s="3">
        <v>1</v>
      </c>
      <c r="AA96" s="3">
        <v>1</v>
      </c>
      <c r="AB96" s="3">
        <v>1</v>
      </c>
      <c r="AC96" s="3">
        <v>1</v>
      </c>
      <c r="AD96" s="3">
        <v>1</v>
      </c>
      <c r="AE96" s="3">
        <v>1</v>
      </c>
      <c r="AF96" s="3">
        <v>1</v>
      </c>
      <c r="AG96" s="3">
        <v>1</v>
      </c>
      <c r="AH96" s="3">
        <v>1</v>
      </c>
      <c r="AI96" s="3">
        <v>1</v>
      </c>
      <c r="AJ96" s="3">
        <v>1</v>
      </c>
      <c r="AK96" s="3">
        <v>1</v>
      </c>
      <c r="AL96" s="3">
        <v>1</v>
      </c>
      <c r="AM96" s="3">
        <v>1.3</v>
      </c>
      <c r="AN96" s="3">
        <v>1.3</v>
      </c>
      <c r="AO96" s="3">
        <v>1.3</v>
      </c>
      <c r="AP96" s="3">
        <v>1.3</v>
      </c>
      <c r="AQ96" s="3">
        <v>1.3</v>
      </c>
      <c r="AR96" s="3">
        <v>1.3</v>
      </c>
      <c r="AS96" s="3">
        <v>1.3</v>
      </c>
      <c r="AT96" s="3">
        <v>1.3</v>
      </c>
      <c r="AU96" s="3">
        <v>1.3</v>
      </c>
      <c r="AV96" s="3">
        <v>1.3</v>
      </c>
      <c r="AW96" s="3">
        <v>1.3</v>
      </c>
      <c r="AX96" s="3">
        <v>1.3</v>
      </c>
      <c r="AY96" s="3">
        <v>0.9</v>
      </c>
      <c r="AZ96" s="3">
        <v>0.9</v>
      </c>
      <c r="BA96" s="3">
        <v>0.9</v>
      </c>
      <c r="BB96" s="3">
        <v>0.9</v>
      </c>
      <c r="BC96" s="3">
        <v>0.9</v>
      </c>
      <c r="BD96" s="3">
        <v>0.9</v>
      </c>
      <c r="BE96" s="3">
        <v>0.9</v>
      </c>
      <c r="BF96" s="3">
        <v>0.9</v>
      </c>
      <c r="BG96" s="3">
        <v>0.9</v>
      </c>
      <c r="BH96" s="3">
        <v>0.9</v>
      </c>
      <c r="BI96" s="3">
        <v>0.9</v>
      </c>
      <c r="BJ96" s="3">
        <v>0.9</v>
      </c>
      <c r="BK96" s="3">
        <v>0.7</v>
      </c>
      <c r="BL96" s="3">
        <v>0.7</v>
      </c>
      <c r="BM96" s="3">
        <v>0.7</v>
      </c>
      <c r="BN96" s="3">
        <v>0.7</v>
      </c>
      <c r="BO96" s="3">
        <v>0.7</v>
      </c>
      <c r="BP96" s="3">
        <v>0.7</v>
      </c>
      <c r="BQ96" s="3">
        <v>0.7</v>
      </c>
      <c r="BR96" s="3">
        <v>0.7</v>
      </c>
      <c r="BS96" s="3">
        <v>0.7</v>
      </c>
      <c r="BT96" s="3">
        <v>0.7</v>
      </c>
      <c r="BU96" s="3">
        <v>0.7</v>
      </c>
      <c r="BV96" s="3">
        <v>0.7</v>
      </c>
      <c r="BW96" s="3">
        <v>0.6</v>
      </c>
      <c r="BX96" s="3">
        <v>0.6</v>
      </c>
      <c r="BY96" s="3">
        <v>0.6</v>
      </c>
      <c r="BZ96" s="3">
        <v>0.6</v>
      </c>
      <c r="CA96" s="3">
        <v>0.6</v>
      </c>
      <c r="CB96" s="3">
        <v>0.6</v>
      </c>
      <c r="CC96" s="3">
        <v>0.6</v>
      </c>
      <c r="CD96" s="3">
        <v>0.6</v>
      </c>
      <c r="CE96" s="3">
        <v>0.6</v>
      </c>
      <c r="CF96" s="3">
        <v>0.6</v>
      </c>
      <c r="CG96" s="3">
        <v>0.6</v>
      </c>
      <c r="CH96" s="3">
        <v>0.6</v>
      </c>
      <c r="CI96" s="3">
        <v>0.5</v>
      </c>
      <c r="CJ96" s="3">
        <v>0.5</v>
      </c>
      <c r="CK96" s="3">
        <v>0.5</v>
      </c>
      <c r="CL96" s="3">
        <v>0.5</v>
      </c>
      <c r="CM96" s="3">
        <v>0.5</v>
      </c>
      <c r="CN96" s="3">
        <v>0.5</v>
      </c>
      <c r="CO96" s="3">
        <v>0.5</v>
      </c>
      <c r="CP96" s="3">
        <v>0.5</v>
      </c>
      <c r="CQ96" s="3">
        <v>0.5</v>
      </c>
      <c r="CR96" s="3">
        <v>0.5</v>
      </c>
      <c r="CS96" s="3">
        <v>0.5</v>
      </c>
      <c r="CT96" s="3">
        <v>0.5</v>
      </c>
      <c r="CU96" s="3">
        <v>0.4</v>
      </c>
      <c r="CV96" s="3">
        <v>0.4</v>
      </c>
      <c r="CW96" s="3">
        <v>0.4</v>
      </c>
      <c r="CX96" s="3">
        <v>0.4</v>
      </c>
      <c r="CY96" s="3">
        <v>0.4</v>
      </c>
      <c r="CZ96" s="3">
        <v>0.4</v>
      </c>
      <c r="DA96" s="3">
        <v>0.4</v>
      </c>
      <c r="DB96" s="3">
        <v>0.4</v>
      </c>
      <c r="DC96" s="3">
        <v>0.4</v>
      </c>
      <c r="DD96" s="3">
        <v>0.4</v>
      </c>
      <c r="DE96" s="3">
        <v>0.4</v>
      </c>
      <c r="DF96" s="3">
        <v>0.4</v>
      </c>
      <c r="DG96" s="3">
        <v>0.2</v>
      </c>
      <c r="DH96" s="3">
        <v>0.2</v>
      </c>
      <c r="DI96" s="3">
        <v>0.2</v>
      </c>
      <c r="DJ96" s="3">
        <v>0.2</v>
      </c>
      <c r="DK96" s="3">
        <v>0.2</v>
      </c>
      <c r="DL96" s="3">
        <v>0.2</v>
      </c>
      <c r="DM96" s="3">
        <v>0.2</v>
      </c>
      <c r="DN96" s="3">
        <v>0.2</v>
      </c>
      <c r="DO96" s="3">
        <v>0.2</v>
      </c>
      <c r="DP96" s="3">
        <v>0.2</v>
      </c>
      <c r="DQ96" s="3">
        <v>0.2</v>
      </c>
      <c r="DR96" s="3">
        <v>0.2</v>
      </c>
      <c r="DS96" s="3">
        <v>0.2</v>
      </c>
      <c r="DT96" s="3">
        <v>0.2</v>
      </c>
      <c r="DU96" s="3">
        <v>0.2</v>
      </c>
      <c r="DV96" s="3">
        <v>0.2</v>
      </c>
      <c r="DW96" s="3">
        <v>0.2</v>
      </c>
      <c r="DX96" s="3">
        <v>0.2</v>
      </c>
      <c r="DY96" s="3">
        <v>0.2</v>
      </c>
      <c r="DZ96" s="3">
        <v>0.2</v>
      </c>
      <c r="EA96" s="3">
        <v>0.2</v>
      </c>
      <c r="EB96" s="3">
        <v>0.2</v>
      </c>
      <c r="EC96" s="3">
        <v>0.2</v>
      </c>
      <c r="ED96" s="3">
        <v>0.2</v>
      </c>
      <c r="EE96" s="3">
        <v>0.2</v>
      </c>
      <c r="EF96" s="3">
        <v>0.2</v>
      </c>
      <c r="EG96" s="3">
        <v>0.2</v>
      </c>
      <c r="EH96" s="3">
        <v>0.2</v>
      </c>
      <c r="EI96" s="3">
        <v>0.2</v>
      </c>
      <c r="EJ96" s="3">
        <v>0.2</v>
      </c>
      <c r="EK96" s="3">
        <v>0.2</v>
      </c>
      <c r="EL96" s="3">
        <v>0.2</v>
      </c>
      <c r="EM96" s="3">
        <v>0.2</v>
      </c>
      <c r="EN96" s="3">
        <v>0.2</v>
      </c>
      <c r="EO96" s="3">
        <v>0.2</v>
      </c>
      <c r="EP96" s="3">
        <v>0.2</v>
      </c>
      <c r="EQ96" s="3">
        <v>0.2</v>
      </c>
      <c r="ER96" s="3">
        <v>0.2</v>
      </c>
      <c r="ES96" s="3">
        <v>0.2</v>
      </c>
      <c r="ET96" s="3">
        <v>0.2</v>
      </c>
      <c r="EU96" s="3">
        <v>0.2</v>
      </c>
      <c r="EV96" s="3">
        <v>0.2</v>
      </c>
      <c r="EW96" s="3">
        <v>0.2</v>
      </c>
      <c r="EX96" s="3">
        <v>0.2</v>
      </c>
      <c r="EY96" s="3">
        <v>0.2</v>
      </c>
      <c r="EZ96" s="3">
        <v>0.2</v>
      </c>
      <c r="FA96" s="3">
        <v>0.2</v>
      </c>
      <c r="FB96" s="3">
        <v>0.2</v>
      </c>
      <c r="FC96" s="3">
        <v>0.2</v>
      </c>
      <c r="FD96" s="3">
        <v>0.2</v>
      </c>
      <c r="FE96" s="3">
        <v>0.2</v>
      </c>
      <c r="FF96" s="3">
        <v>0.2</v>
      </c>
      <c r="FG96" s="3">
        <v>0.2</v>
      </c>
      <c r="FH96" s="3">
        <v>0.2</v>
      </c>
      <c r="FI96" s="3">
        <v>0.2</v>
      </c>
      <c r="FJ96" s="3">
        <v>0.2</v>
      </c>
      <c r="FK96" s="3">
        <v>0.2</v>
      </c>
      <c r="FL96" s="3">
        <v>0.2</v>
      </c>
      <c r="FM96" s="3">
        <v>0.2</v>
      </c>
      <c r="FN96" s="3">
        <v>0.2</v>
      </c>
      <c r="FO96" s="3">
        <v>0.2</v>
      </c>
      <c r="FP96" s="3">
        <v>0.2</v>
      </c>
      <c r="FQ96" s="3">
        <v>0.2</v>
      </c>
      <c r="FR96" s="3">
        <v>0.2</v>
      </c>
      <c r="FS96" s="3">
        <v>0.2</v>
      </c>
      <c r="FT96" s="3">
        <v>0.2</v>
      </c>
      <c r="FU96" s="3">
        <v>0.2</v>
      </c>
      <c r="FV96" s="3">
        <v>0.2</v>
      </c>
      <c r="FW96" s="3">
        <v>0.2</v>
      </c>
      <c r="FX96" s="3">
        <v>0.2</v>
      </c>
      <c r="FY96" s="3">
        <v>0.2</v>
      </c>
      <c r="FZ96" s="3">
        <v>0.2</v>
      </c>
      <c r="GA96" s="37">
        <f t="shared" si="1"/>
        <v>0</v>
      </c>
      <c r="GB96" s="25"/>
    </row>
    <row r="97" spans="1:184">
      <c r="A97" s="2" t="s">
        <v>94</v>
      </c>
      <c r="B97" s="36"/>
      <c r="C97" s="3" t="s">
        <v>95</v>
      </c>
      <c r="D97" s="3" t="s">
        <v>95</v>
      </c>
      <c r="E97" s="3" t="s">
        <v>95</v>
      </c>
      <c r="F97" s="3" t="s">
        <v>95</v>
      </c>
      <c r="G97" s="3" t="s">
        <v>95</v>
      </c>
      <c r="H97" s="3" t="s">
        <v>95</v>
      </c>
      <c r="I97" s="3" t="s">
        <v>95</v>
      </c>
      <c r="J97" s="3" t="s">
        <v>95</v>
      </c>
      <c r="K97" s="3" t="s">
        <v>95</v>
      </c>
      <c r="L97" s="3" t="s">
        <v>95</v>
      </c>
      <c r="M97" s="3" t="s">
        <v>95</v>
      </c>
      <c r="N97" s="3" t="s">
        <v>95</v>
      </c>
      <c r="O97" s="3" t="s">
        <v>95</v>
      </c>
      <c r="P97" s="3" t="s">
        <v>95</v>
      </c>
      <c r="Q97" s="3" t="s">
        <v>95</v>
      </c>
      <c r="R97" s="3" t="s">
        <v>95</v>
      </c>
      <c r="S97" s="3" t="s">
        <v>95</v>
      </c>
      <c r="T97" s="3" t="s">
        <v>95</v>
      </c>
      <c r="U97" s="3" t="s">
        <v>95</v>
      </c>
      <c r="V97" s="3" t="s">
        <v>95</v>
      </c>
      <c r="W97" s="3" t="s">
        <v>95</v>
      </c>
      <c r="X97" s="3" t="s">
        <v>95</v>
      </c>
      <c r="Y97" s="3" t="s">
        <v>95</v>
      </c>
      <c r="Z97" s="3" t="s">
        <v>95</v>
      </c>
      <c r="AA97" s="3" t="s">
        <v>95</v>
      </c>
      <c r="AB97" s="3" t="s">
        <v>95</v>
      </c>
      <c r="AC97" s="3" t="s">
        <v>95</v>
      </c>
      <c r="AD97" s="3" t="s">
        <v>95</v>
      </c>
      <c r="AE97" s="3" t="s">
        <v>95</v>
      </c>
      <c r="AF97" s="3" t="s">
        <v>95</v>
      </c>
      <c r="AG97" s="3" t="s">
        <v>95</v>
      </c>
      <c r="AH97" s="3" t="s">
        <v>95</v>
      </c>
      <c r="AI97" s="3" t="s">
        <v>95</v>
      </c>
      <c r="AJ97" s="3" t="s">
        <v>95</v>
      </c>
      <c r="AK97" s="3" t="s">
        <v>95</v>
      </c>
      <c r="AL97" s="3" t="s">
        <v>95</v>
      </c>
      <c r="AM97" s="3" t="s">
        <v>95</v>
      </c>
      <c r="AN97" s="3" t="s">
        <v>95</v>
      </c>
      <c r="AO97" s="3" t="s">
        <v>95</v>
      </c>
      <c r="AP97" s="3" t="s">
        <v>95</v>
      </c>
      <c r="AQ97" s="3" t="s">
        <v>95</v>
      </c>
      <c r="AR97" s="3" t="s">
        <v>95</v>
      </c>
      <c r="AS97" s="3" t="s">
        <v>95</v>
      </c>
      <c r="AT97" s="3" t="s">
        <v>95</v>
      </c>
      <c r="AU97" s="3" t="s">
        <v>95</v>
      </c>
      <c r="AV97" s="3" t="s">
        <v>95</v>
      </c>
      <c r="AW97" s="3" t="s">
        <v>95</v>
      </c>
      <c r="AX97" s="3" t="s">
        <v>95</v>
      </c>
      <c r="AY97" s="3" t="s">
        <v>95</v>
      </c>
      <c r="AZ97" s="3" t="s">
        <v>95</v>
      </c>
      <c r="BA97" s="3" t="s">
        <v>95</v>
      </c>
      <c r="BB97" s="3" t="s">
        <v>95</v>
      </c>
      <c r="BC97" s="3" t="s">
        <v>95</v>
      </c>
      <c r="BD97" s="3" t="s">
        <v>95</v>
      </c>
      <c r="BE97" s="3" t="s">
        <v>95</v>
      </c>
      <c r="BF97" s="3" t="s">
        <v>95</v>
      </c>
      <c r="BG97" s="3" t="s">
        <v>95</v>
      </c>
      <c r="BH97" s="3" t="s">
        <v>95</v>
      </c>
      <c r="BI97" s="3" t="s">
        <v>95</v>
      </c>
      <c r="BJ97" s="3" t="s">
        <v>95</v>
      </c>
      <c r="BK97" s="3" t="s">
        <v>95</v>
      </c>
      <c r="BL97" s="3" t="s">
        <v>95</v>
      </c>
      <c r="BM97" s="3" t="s">
        <v>95</v>
      </c>
      <c r="BN97" s="3" t="s">
        <v>95</v>
      </c>
      <c r="BO97" s="3" t="s">
        <v>95</v>
      </c>
      <c r="BP97" s="3" t="s">
        <v>95</v>
      </c>
      <c r="BQ97" s="3" t="s">
        <v>95</v>
      </c>
      <c r="BR97" s="3" t="s">
        <v>95</v>
      </c>
      <c r="BS97" s="3" t="s">
        <v>95</v>
      </c>
      <c r="BT97" s="3" t="s">
        <v>95</v>
      </c>
      <c r="BU97" s="3" t="s">
        <v>95</v>
      </c>
      <c r="BV97" s="3" t="s">
        <v>95</v>
      </c>
      <c r="BW97" s="3" t="s">
        <v>95</v>
      </c>
      <c r="BX97" s="3" t="s">
        <v>95</v>
      </c>
      <c r="BY97" s="3" t="s">
        <v>95</v>
      </c>
      <c r="BZ97" s="3" t="s">
        <v>95</v>
      </c>
      <c r="CA97" s="3" t="s">
        <v>95</v>
      </c>
      <c r="CB97" s="3" t="s">
        <v>95</v>
      </c>
      <c r="CC97" s="3" t="s">
        <v>95</v>
      </c>
      <c r="CD97" s="3" t="s">
        <v>95</v>
      </c>
      <c r="CE97" s="3" t="s">
        <v>95</v>
      </c>
      <c r="CF97" s="3" t="s">
        <v>95</v>
      </c>
      <c r="CG97" s="3" t="s">
        <v>95</v>
      </c>
      <c r="CH97" s="3" t="s">
        <v>95</v>
      </c>
      <c r="CI97" s="3" t="s">
        <v>95</v>
      </c>
      <c r="CJ97" s="3" t="s">
        <v>95</v>
      </c>
      <c r="CK97" s="3" t="s">
        <v>95</v>
      </c>
      <c r="CL97" s="3" t="s">
        <v>95</v>
      </c>
      <c r="CM97" s="3" t="s">
        <v>95</v>
      </c>
      <c r="CN97" s="3" t="s">
        <v>95</v>
      </c>
      <c r="CO97" s="3" t="s">
        <v>95</v>
      </c>
      <c r="CP97" s="3" t="s">
        <v>95</v>
      </c>
      <c r="CQ97" s="3" t="s">
        <v>95</v>
      </c>
      <c r="CR97" s="3" t="s">
        <v>95</v>
      </c>
      <c r="CS97" s="3" t="s">
        <v>95</v>
      </c>
      <c r="CT97" s="3" t="s">
        <v>95</v>
      </c>
      <c r="CU97" s="3" t="s">
        <v>95</v>
      </c>
      <c r="CV97" s="3" t="s">
        <v>95</v>
      </c>
      <c r="CW97" s="3" t="s">
        <v>95</v>
      </c>
      <c r="CX97" s="3" t="s">
        <v>95</v>
      </c>
      <c r="CY97" s="3" t="s">
        <v>95</v>
      </c>
      <c r="CZ97" s="3" t="s">
        <v>95</v>
      </c>
      <c r="DA97" s="3" t="s">
        <v>95</v>
      </c>
      <c r="DB97" s="3" t="s">
        <v>95</v>
      </c>
      <c r="DC97" s="3" t="s">
        <v>95</v>
      </c>
      <c r="DD97" s="3" t="s">
        <v>95</v>
      </c>
      <c r="DE97" s="3" t="s">
        <v>95</v>
      </c>
      <c r="DF97" s="3" t="s">
        <v>95</v>
      </c>
      <c r="DG97" s="3" t="s">
        <v>95</v>
      </c>
      <c r="DH97" s="3" t="s">
        <v>95</v>
      </c>
      <c r="DI97" s="3" t="s">
        <v>95</v>
      </c>
      <c r="DJ97" s="3" t="s">
        <v>95</v>
      </c>
      <c r="DK97" s="3" t="s">
        <v>95</v>
      </c>
      <c r="DL97" s="3" t="s">
        <v>95</v>
      </c>
      <c r="DM97" s="3" t="s">
        <v>95</v>
      </c>
      <c r="DN97" s="3" t="s">
        <v>95</v>
      </c>
      <c r="DO97" s="3" t="s">
        <v>95</v>
      </c>
      <c r="DP97" s="3" t="s">
        <v>95</v>
      </c>
      <c r="DQ97" s="3" t="s">
        <v>95</v>
      </c>
      <c r="DR97" s="3" t="s">
        <v>95</v>
      </c>
      <c r="DS97" s="3" t="s">
        <v>95</v>
      </c>
      <c r="DT97" s="3" t="s">
        <v>95</v>
      </c>
      <c r="DU97" s="3" t="s">
        <v>95</v>
      </c>
      <c r="DV97" s="3" t="s">
        <v>95</v>
      </c>
      <c r="DW97" s="3" t="s">
        <v>95</v>
      </c>
      <c r="DX97" s="3" t="s">
        <v>95</v>
      </c>
      <c r="DY97" s="3" t="s">
        <v>95</v>
      </c>
      <c r="DZ97" s="3" t="s">
        <v>95</v>
      </c>
      <c r="EA97" s="3" t="s">
        <v>95</v>
      </c>
      <c r="EB97" s="3" t="s">
        <v>95</v>
      </c>
      <c r="EC97" s="3" t="s">
        <v>95</v>
      </c>
      <c r="ED97" s="3" t="s">
        <v>95</v>
      </c>
      <c r="EE97" s="3" t="s">
        <v>95</v>
      </c>
      <c r="EF97" s="3" t="s">
        <v>95</v>
      </c>
      <c r="EG97" s="3" t="s">
        <v>95</v>
      </c>
      <c r="EH97" s="3" t="s">
        <v>95</v>
      </c>
      <c r="EI97" s="3" t="s">
        <v>95</v>
      </c>
      <c r="EJ97" s="3" t="s">
        <v>95</v>
      </c>
      <c r="EK97" s="3" t="s">
        <v>95</v>
      </c>
      <c r="EL97" s="3" t="s">
        <v>95</v>
      </c>
      <c r="EM97" s="3" t="s">
        <v>95</v>
      </c>
      <c r="EN97" s="3" t="s">
        <v>95</v>
      </c>
      <c r="EO97" s="3" t="s">
        <v>95</v>
      </c>
      <c r="EP97" s="3" t="s">
        <v>95</v>
      </c>
      <c r="EQ97" s="3" t="s">
        <v>95</v>
      </c>
      <c r="ER97" s="3" t="s">
        <v>95</v>
      </c>
      <c r="ES97" s="3" t="s">
        <v>95</v>
      </c>
      <c r="ET97" s="3" t="s">
        <v>95</v>
      </c>
      <c r="EU97" s="3" t="s">
        <v>95</v>
      </c>
      <c r="EV97" s="3" t="s">
        <v>95</v>
      </c>
      <c r="EW97" s="3" t="s">
        <v>95</v>
      </c>
      <c r="EX97" s="3" t="s">
        <v>95</v>
      </c>
      <c r="EY97" s="3" t="s">
        <v>95</v>
      </c>
      <c r="EZ97" s="3" t="s">
        <v>95</v>
      </c>
      <c r="FA97" s="3" t="s">
        <v>95</v>
      </c>
      <c r="FB97" s="3" t="s">
        <v>95</v>
      </c>
      <c r="FC97" s="3" t="s">
        <v>95</v>
      </c>
      <c r="FD97" s="3" t="s">
        <v>95</v>
      </c>
      <c r="FE97" s="3" t="s">
        <v>95</v>
      </c>
      <c r="FF97" s="3" t="s">
        <v>95</v>
      </c>
      <c r="FG97" s="3" t="s">
        <v>95</v>
      </c>
      <c r="FH97" s="3" t="s">
        <v>95</v>
      </c>
      <c r="FI97" s="3" t="s">
        <v>95</v>
      </c>
      <c r="FJ97" s="3" t="s">
        <v>95</v>
      </c>
      <c r="FK97" s="3" t="s">
        <v>95</v>
      </c>
      <c r="FL97" s="3" t="s">
        <v>95</v>
      </c>
      <c r="FM97" s="3" t="s">
        <v>95</v>
      </c>
      <c r="FN97" s="3" t="s">
        <v>95</v>
      </c>
      <c r="FO97" s="3" t="s">
        <v>95</v>
      </c>
      <c r="FP97" s="3" t="s">
        <v>95</v>
      </c>
      <c r="FQ97" s="3" t="s">
        <v>95</v>
      </c>
      <c r="FR97" s="3" t="s">
        <v>95</v>
      </c>
      <c r="FS97" s="3" t="s">
        <v>95</v>
      </c>
      <c r="FT97" s="3" t="s">
        <v>95</v>
      </c>
      <c r="FU97" s="3" t="s">
        <v>95</v>
      </c>
      <c r="FV97" s="3" t="s">
        <v>95</v>
      </c>
      <c r="FW97" s="3" t="s">
        <v>95</v>
      </c>
      <c r="FX97" s="3" t="s">
        <v>95</v>
      </c>
      <c r="FY97" s="3" t="s">
        <v>95</v>
      </c>
      <c r="FZ97" s="3" t="s">
        <v>95</v>
      </c>
      <c r="GA97" s="37" t="e">
        <f t="shared" si="1"/>
        <v>#VALUE!</v>
      </c>
      <c r="GB97" s="25"/>
    </row>
    <row r="98" spans="1:184">
      <c r="A98" s="2" t="s">
        <v>96</v>
      </c>
      <c r="B98" s="36"/>
      <c r="C98" s="3">
        <v>6</v>
      </c>
      <c r="D98" s="3">
        <v>5</v>
      </c>
      <c r="E98" s="3">
        <v>5</v>
      </c>
      <c r="F98" s="3">
        <v>5</v>
      </c>
      <c r="G98" s="3">
        <v>5</v>
      </c>
      <c r="H98" s="3">
        <v>5</v>
      </c>
      <c r="I98" s="3">
        <v>5</v>
      </c>
      <c r="J98" s="3">
        <v>4</v>
      </c>
      <c r="K98" s="3">
        <v>4</v>
      </c>
      <c r="L98" s="3">
        <v>4</v>
      </c>
      <c r="M98" s="3">
        <v>4</v>
      </c>
      <c r="N98" s="3">
        <v>5</v>
      </c>
      <c r="O98" s="3">
        <v>5</v>
      </c>
      <c r="P98" s="3">
        <v>5</v>
      </c>
      <c r="Q98" s="3">
        <v>5</v>
      </c>
      <c r="R98" s="3">
        <v>5</v>
      </c>
      <c r="S98" s="3">
        <v>5</v>
      </c>
      <c r="T98" s="3">
        <v>7</v>
      </c>
      <c r="U98" s="3">
        <v>10</v>
      </c>
      <c r="V98" s="3">
        <v>9</v>
      </c>
      <c r="W98" s="3">
        <v>7</v>
      </c>
      <c r="X98" s="3">
        <v>7</v>
      </c>
      <c r="Y98" s="3">
        <v>10</v>
      </c>
      <c r="Z98" s="3">
        <v>10</v>
      </c>
      <c r="AA98" s="3">
        <v>8.8000000000000007</v>
      </c>
      <c r="AB98" s="3">
        <v>7.8</v>
      </c>
      <c r="AC98" s="3">
        <v>7.8</v>
      </c>
      <c r="AD98" s="3">
        <v>6.8</v>
      </c>
      <c r="AE98" s="3">
        <v>6.8</v>
      </c>
      <c r="AF98" s="3">
        <v>6.8</v>
      </c>
      <c r="AG98" s="3">
        <v>5.8</v>
      </c>
      <c r="AH98" s="3">
        <v>5.8</v>
      </c>
      <c r="AI98" s="3">
        <v>5.8</v>
      </c>
      <c r="AJ98" s="3">
        <v>4.9000000000000004</v>
      </c>
      <c r="AK98" s="3">
        <v>4.9000000000000004</v>
      </c>
      <c r="AL98" s="3">
        <v>4.9000000000000004</v>
      </c>
      <c r="AM98" s="3">
        <v>4.4000000000000004</v>
      </c>
      <c r="AN98" s="3">
        <v>4.4000000000000004</v>
      </c>
      <c r="AO98" s="3">
        <v>4.4000000000000004</v>
      </c>
      <c r="AP98" s="3">
        <v>4.4000000000000004</v>
      </c>
      <c r="AQ98" s="3">
        <v>4.4000000000000004</v>
      </c>
      <c r="AR98" s="3">
        <v>4.4000000000000004</v>
      </c>
      <c r="AS98" s="3">
        <v>8</v>
      </c>
      <c r="AT98" s="3">
        <v>8.9</v>
      </c>
      <c r="AU98" s="3">
        <v>8.9</v>
      </c>
      <c r="AV98" s="3">
        <v>8.9</v>
      </c>
      <c r="AW98" s="3">
        <v>8.9</v>
      </c>
      <c r="AX98" s="3">
        <v>8.9</v>
      </c>
      <c r="AY98" s="3">
        <v>8</v>
      </c>
      <c r="AZ98" s="3">
        <v>7</v>
      </c>
      <c r="BA98" s="3">
        <v>6</v>
      </c>
      <c r="BB98" s="3">
        <v>6</v>
      </c>
      <c r="BC98" s="3">
        <v>6</v>
      </c>
      <c r="BD98" s="3">
        <v>6</v>
      </c>
      <c r="BE98" s="3">
        <v>5</v>
      </c>
      <c r="BF98" s="3">
        <v>5</v>
      </c>
      <c r="BG98" s="3">
        <v>5</v>
      </c>
      <c r="BH98" s="3">
        <v>6</v>
      </c>
      <c r="BI98" s="3">
        <v>6</v>
      </c>
      <c r="BJ98" s="3">
        <v>6</v>
      </c>
      <c r="BK98" s="3">
        <v>3</v>
      </c>
      <c r="BL98" s="3">
        <v>2</v>
      </c>
      <c r="BM98" s="3">
        <v>3</v>
      </c>
      <c r="BN98" s="3">
        <v>3</v>
      </c>
      <c r="BO98" s="3">
        <v>3</v>
      </c>
      <c r="BP98" s="3">
        <v>3</v>
      </c>
      <c r="BQ98" s="3">
        <v>4</v>
      </c>
      <c r="BR98" s="3">
        <v>3</v>
      </c>
      <c r="BS98" s="3">
        <v>3</v>
      </c>
      <c r="BT98" s="3">
        <v>3</v>
      </c>
      <c r="BU98" s="3">
        <v>3</v>
      </c>
      <c r="BV98" s="3">
        <v>4</v>
      </c>
      <c r="BW98" s="3">
        <v>3</v>
      </c>
      <c r="BX98" s="3">
        <v>4</v>
      </c>
      <c r="BY98" s="3">
        <v>4</v>
      </c>
      <c r="BZ98" s="3">
        <v>4</v>
      </c>
      <c r="CA98" s="3">
        <v>3</v>
      </c>
      <c r="CB98" s="3">
        <v>3</v>
      </c>
      <c r="CC98" s="3">
        <v>4</v>
      </c>
      <c r="CD98" s="3">
        <v>3</v>
      </c>
      <c r="CE98" s="3">
        <v>2</v>
      </c>
      <c r="CF98" s="3">
        <v>2</v>
      </c>
      <c r="CG98" s="3">
        <v>2</v>
      </c>
      <c r="CH98" s="3">
        <v>2</v>
      </c>
      <c r="CI98" s="3">
        <v>2</v>
      </c>
      <c r="CJ98" s="3">
        <v>3</v>
      </c>
      <c r="CK98" s="3">
        <v>2</v>
      </c>
      <c r="CL98" s="3">
        <v>3</v>
      </c>
      <c r="CM98" s="3">
        <v>2</v>
      </c>
      <c r="CN98" s="3">
        <v>2</v>
      </c>
      <c r="CO98" s="3">
        <v>4</v>
      </c>
      <c r="CP98" s="3">
        <v>3</v>
      </c>
      <c r="CQ98" s="3">
        <v>3</v>
      </c>
      <c r="CR98" s="3">
        <v>3</v>
      </c>
      <c r="CS98" s="3">
        <v>3</v>
      </c>
      <c r="CT98" s="3">
        <v>3</v>
      </c>
      <c r="CU98" s="3">
        <v>3</v>
      </c>
      <c r="CV98" s="3">
        <v>3</v>
      </c>
      <c r="CW98" s="3">
        <v>3</v>
      </c>
      <c r="CX98" s="3">
        <v>3</v>
      </c>
      <c r="CY98" s="3">
        <v>3</v>
      </c>
      <c r="CZ98" s="3">
        <v>3</v>
      </c>
      <c r="DA98" s="3">
        <v>3</v>
      </c>
      <c r="DB98" s="3">
        <v>3</v>
      </c>
      <c r="DC98" s="3">
        <v>2</v>
      </c>
      <c r="DD98" s="3">
        <v>2</v>
      </c>
      <c r="DE98" s="3">
        <v>2</v>
      </c>
      <c r="DF98" s="3">
        <v>2</v>
      </c>
      <c r="DG98" s="3">
        <v>2</v>
      </c>
      <c r="DH98" s="3">
        <v>2</v>
      </c>
      <c r="DI98" s="3">
        <v>2</v>
      </c>
      <c r="DJ98" s="3">
        <v>2</v>
      </c>
      <c r="DK98" s="3">
        <v>2</v>
      </c>
      <c r="DL98" s="3">
        <v>2</v>
      </c>
      <c r="DM98" s="3">
        <v>3</v>
      </c>
      <c r="DN98" s="3">
        <v>2</v>
      </c>
      <c r="DO98" s="3">
        <v>2</v>
      </c>
      <c r="DP98" s="3">
        <v>2</v>
      </c>
      <c r="DQ98" s="3">
        <v>3</v>
      </c>
      <c r="DR98" s="3">
        <v>4</v>
      </c>
      <c r="DS98" s="3">
        <v>3</v>
      </c>
      <c r="DT98" s="3">
        <v>4</v>
      </c>
      <c r="DU98" s="3">
        <v>3</v>
      </c>
      <c r="DV98" s="3">
        <v>3</v>
      </c>
      <c r="DW98" s="3">
        <v>3</v>
      </c>
      <c r="DX98" s="3">
        <v>3</v>
      </c>
      <c r="DY98" s="3">
        <v>2</v>
      </c>
      <c r="DZ98" s="3">
        <v>2</v>
      </c>
      <c r="EA98" s="3">
        <v>2</v>
      </c>
      <c r="EB98" s="3">
        <v>2</v>
      </c>
      <c r="EC98" s="3">
        <v>2</v>
      </c>
      <c r="ED98" s="3">
        <v>2</v>
      </c>
      <c r="EE98" s="3">
        <v>2</v>
      </c>
      <c r="EF98" s="3">
        <v>2</v>
      </c>
      <c r="EG98" s="3">
        <v>2</v>
      </c>
      <c r="EH98" s="3">
        <v>2</v>
      </c>
      <c r="EI98" s="3">
        <v>3</v>
      </c>
      <c r="EJ98" s="3">
        <v>3</v>
      </c>
      <c r="EK98" s="3">
        <v>2</v>
      </c>
      <c r="EL98" s="3">
        <v>2</v>
      </c>
      <c r="EM98" s="3">
        <v>2</v>
      </c>
      <c r="EN98" s="3">
        <v>2</v>
      </c>
      <c r="EO98" s="3">
        <v>2</v>
      </c>
      <c r="EP98" s="3">
        <v>2</v>
      </c>
      <c r="EQ98" s="3">
        <v>2</v>
      </c>
      <c r="ER98" s="3">
        <v>2</v>
      </c>
      <c r="ES98" s="3">
        <v>2</v>
      </c>
      <c r="ET98" s="3">
        <v>2</v>
      </c>
      <c r="EU98" s="3">
        <v>2</v>
      </c>
      <c r="EV98" s="3">
        <v>2</v>
      </c>
      <c r="EW98" s="3">
        <v>2</v>
      </c>
      <c r="EX98" s="3">
        <v>2</v>
      </c>
      <c r="EY98" s="3">
        <v>1</v>
      </c>
      <c r="EZ98" s="3">
        <v>3</v>
      </c>
      <c r="FA98" s="3">
        <v>8</v>
      </c>
      <c r="FB98" s="3">
        <v>8</v>
      </c>
      <c r="FC98" s="3">
        <v>8</v>
      </c>
      <c r="FD98" s="3">
        <v>7</v>
      </c>
      <c r="FE98" s="3">
        <v>7</v>
      </c>
      <c r="FF98" s="3">
        <v>8</v>
      </c>
      <c r="FG98" s="3">
        <v>8</v>
      </c>
      <c r="FH98" s="3">
        <v>7</v>
      </c>
      <c r="FI98" s="3">
        <v>8</v>
      </c>
      <c r="FJ98" s="3">
        <v>7</v>
      </c>
      <c r="FK98" s="3">
        <v>7</v>
      </c>
      <c r="FL98" s="3">
        <v>7</v>
      </c>
      <c r="FM98" s="3">
        <v>7</v>
      </c>
      <c r="FN98" s="3">
        <v>7</v>
      </c>
      <c r="FO98" s="3">
        <v>7</v>
      </c>
      <c r="FP98" s="3">
        <v>7</v>
      </c>
      <c r="FQ98" s="3">
        <v>7</v>
      </c>
      <c r="FR98" s="3">
        <v>8</v>
      </c>
      <c r="FS98" s="3">
        <v>8</v>
      </c>
      <c r="FT98" s="3">
        <v>7</v>
      </c>
      <c r="FU98" s="3">
        <v>7</v>
      </c>
      <c r="FV98" s="3">
        <v>7</v>
      </c>
      <c r="FW98" s="3">
        <v>4</v>
      </c>
      <c r="FX98" s="3">
        <v>6</v>
      </c>
      <c r="FY98" s="3">
        <v>4</v>
      </c>
      <c r="FZ98" s="3">
        <v>5</v>
      </c>
      <c r="GA98" s="37">
        <f t="shared" si="1"/>
        <v>-2</v>
      </c>
      <c r="GB98" s="25"/>
    </row>
    <row r="99" spans="1:184">
      <c r="A99" s="2" t="s">
        <v>97</v>
      </c>
      <c r="B99" s="36"/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0</v>
      </c>
      <c r="DN99" s="3">
        <v>0</v>
      </c>
      <c r="DO99" s="3">
        <v>0</v>
      </c>
      <c r="DP99" s="3">
        <v>0</v>
      </c>
      <c r="DQ99" s="3">
        <v>0</v>
      </c>
      <c r="DR99" s="3">
        <v>0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0</v>
      </c>
      <c r="DZ99" s="3">
        <v>0</v>
      </c>
      <c r="EA99" s="3">
        <v>0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  <c r="EK99" s="3">
        <v>0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0</v>
      </c>
      <c r="EU99" s="3">
        <v>0</v>
      </c>
      <c r="EV99" s="3">
        <v>0</v>
      </c>
      <c r="EW99" s="3">
        <v>0</v>
      </c>
      <c r="EX99" s="3">
        <v>0</v>
      </c>
      <c r="EY99" s="3">
        <v>0</v>
      </c>
      <c r="EZ99" s="3">
        <v>0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3">
        <v>0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0</v>
      </c>
      <c r="FZ99" s="3">
        <v>0</v>
      </c>
      <c r="GA99" s="37">
        <f t="shared" si="1"/>
        <v>0</v>
      </c>
      <c r="GB99" s="25"/>
    </row>
    <row r="100" spans="1:184">
      <c r="A100" s="2" t="s">
        <v>98</v>
      </c>
      <c r="B100" s="36"/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0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0</v>
      </c>
      <c r="FW100" s="3">
        <v>0</v>
      </c>
      <c r="FX100" s="3">
        <v>0</v>
      </c>
      <c r="FY100" s="3">
        <v>0</v>
      </c>
      <c r="FZ100" s="3">
        <v>0</v>
      </c>
      <c r="GA100" s="37">
        <f t="shared" si="1"/>
        <v>0</v>
      </c>
      <c r="GB100" s="25"/>
    </row>
    <row r="101" spans="1:184">
      <c r="A101" s="2" t="s">
        <v>99</v>
      </c>
      <c r="B101" s="36"/>
      <c r="C101" s="3">
        <v>54</v>
      </c>
      <c r="D101" s="3">
        <v>54</v>
      </c>
      <c r="E101" s="3">
        <v>54</v>
      </c>
      <c r="F101" s="3">
        <v>54</v>
      </c>
      <c r="G101" s="3">
        <v>54</v>
      </c>
      <c r="H101" s="3">
        <v>54</v>
      </c>
      <c r="I101" s="3">
        <v>54</v>
      </c>
      <c r="J101" s="3">
        <v>54</v>
      </c>
      <c r="K101" s="3">
        <v>50</v>
      </c>
      <c r="L101" s="3">
        <v>50</v>
      </c>
      <c r="M101" s="3">
        <v>50</v>
      </c>
      <c r="N101" s="3">
        <v>50</v>
      </c>
      <c r="O101" s="3">
        <v>45</v>
      </c>
      <c r="P101" s="3">
        <v>50</v>
      </c>
      <c r="Q101" s="3">
        <v>46</v>
      </c>
      <c r="R101" s="3">
        <v>51</v>
      </c>
      <c r="S101" s="3">
        <v>50</v>
      </c>
      <c r="T101" s="3">
        <v>49</v>
      </c>
      <c r="U101" s="3">
        <v>49</v>
      </c>
      <c r="V101" s="3">
        <v>50</v>
      </c>
      <c r="W101" s="3">
        <v>48</v>
      </c>
      <c r="X101" s="3">
        <v>49</v>
      </c>
      <c r="Y101" s="3">
        <v>48</v>
      </c>
      <c r="Z101" s="3">
        <v>43</v>
      </c>
      <c r="AA101" s="3">
        <v>47</v>
      </c>
      <c r="AB101" s="3">
        <v>46</v>
      </c>
      <c r="AC101" s="3">
        <v>46</v>
      </c>
      <c r="AD101" s="3">
        <v>46</v>
      </c>
      <c r="AE101" s="3">
        <v>46</v>
      </c>
      <c r="AF101" s="3">
        <v>46</v>
      </c>
      <c r="AG101" s="3">
        <v>48</v>
      </c>
      <c r="AH101" s="3">
        <v>48</v>
      </c>
      <c r="AI101" s="3">
        <v>47</v>
      </c>
      <c r="AJ101" s="3">
        <v>47</v>
      </c>
      <c r="AK101" s="3">
        <v>47</v>
      </c>
      <c r="AL101" s="3">
        <v>46</v>
      </c>
      <c r="AM101" s="3">
        <v>47</v>
      </c>
      <c r="AN101" s="3">
        <v>45</v>
      </c>
      <c r="AO101" s="3">
        <v>45</v>
      </c>
      <c r="AP101" s="3">
        <v>45</v>
      </c>
      <c r="AQ101" s="3">
        <v>45</v>
      </c>
      <c r="AR101" s="3">
        <v>45</v>
      </c>
      <c r="AS101" s="3">
        <v>45</v>
      </c>
      <c r="AT101" s="3">
        <v>45</v>
      </c>
      <c r="AU101" s="3">
        <v>45</v>
      </c>
      <c r="AV101" s="3">
        <v>45</v>
      </c>
      <c r="AW101" s="3">
        <v>45</v>
      </c>
      <c r="AX101" s="3">
        <v>45</v>
      </c>
      <c r="AY101" s="3">
        <v>43</v>
      </c>
      <c r="AZ101" s="3">
        <v>42</v>
      </c>
      <c r="BA101" s="3">
        <v>43</v>
      </c>
      <c r="BB101" s="3">
        <v>42</v>
      </c>
      <c r="BC101" s="3">
        <v>42</v>
      </c>
      <c r="BD101" s="3">
        <v>42</v>
      </c>
      <c r="BE101" s="3">
        <v>43</v>
      </c>
      <c r="BF101" s="3">
        <v>43</v>
      </c>
      <c r="BG101" s="3">
        <v>43</v>
      </c>
      <c r="BH101" s="3">
        <v>42</v>
      </c>
      <c r="BI101" s="3">
        <v>42</v>
      </c>
      <c r="BJ101" s="3">
        <v>42</v>
      </c>
      <c r="BK101" s="3">
        <v>43</v>
      </c>
      <c r="BL101" s="3">
        <v>43</v>
      </c>
      <c r="BM101" s="3">
        <v>43</v>
      </c>
      <c r="BN101" s="3">
        <v>43</v>
      </c>
      <c r="BO101" s="3">
        <v>44</v>
      </c>
      <c r="BP101" s="3">
        <v>44</v>
      </c>
      <c r="BQ101" s="3">
        <v>44</v>
      </c>
      <c r="BR101" s="3">
        <v>44</v>
      </c>
      <c r="BS101" s="3">
        <v>44</v>
      </c>
      <c r="BT101" s="3">
        <v>44</v>
      </c>
      <c r="BU101" s="3">
        <v>44</v>
      </c>
      <c r="BV101" s="3">
        <v>44</v>
      </c>
      <c r="BW101" s="3">
        <v>43</v>
      </c>
      <c r="BX101" s="3">
        <v>43</v>
      </c>
      <c r="BY101" s="3">
        <v>43</v>
      </c>
      <c r="BZ101" s="3">
        <v>42</v>
      </c>
      <c r="CA101" s="3">
        <v>42</v>
      </c>
      <c r="CB101" s="3">
        <v>42</v>
      </c>
      <c r="CC101" s="3">
        <v>42</v>
      </c>
      <c r="CD101" s="3">
        <v>43</v>
      </c>
      <c r="CE101" s="3">
        <v>43</v>
      </c>
      <c r="CF101" s="3">
        <v>41</v>
      </c>
      <c r="CG101" s="3">
        <v>42</v>
      </c>
      <c r="CH101" s="3">
        <v>40</v>
      </c>
      <c r="CI101" s="3">
        <v>38</v>
      </c>
      <c r="CJ101" s="3">
        <v>40</v>
      </c>
      <c r="CK101" s="3">
        <v>41</v>
      </c>
      <c r="CL101" s="3">
        <v>42</v>
      </c>
      <c r="CM101" s="3">
        <v>42</v>
      </c>
      <c r="CN101" s="3">
        <v>42</v>
      </c>
      <c r="CO101" s="3">
        <v>42</v>
      </c>
      <c r="CP101" s="3">
        <v>42</v>
      </c>
      <c r="CQ101" s="3">
        <v>41</v>
      </c>
      <c r="CR101" s="3">
        <v>41</v>
      </c>
      <c r="CS101" s="3">
        <v>41</v>
      </c>
      <c r="CT101" s="3">
        <v>40</v>
      </c>
      <c r="CU101" s="3">
        <v>40</v>
      </c>
      <c r="CV101" s="3">
        <v>39</v>
      </c>
      <c r="CW101" s="3">
        <v>40</v>
      </c>
      <c r="CX101" s="3">
        <v>42</v>
      </c>
      <c r="CY101" s="3">
        <v>41</v>
      </c>
      <c r="CZ101" s="3">
        <v>43</v>
      </c>
      <c r="DA101" s="3">
        <v>43</v>
      </c>
      <c r="DB101" s="3">
        <v>44</v>
      </c>
      <c r="DC101" s="3">
        <v>43</v>
      </c>
      <c r="DD101" s="3">
        <v>42</v>
      </c>
      <c r="DE101" s="3">
        <v>43</v>
      </c>
      <c r="DF101" s="3">
        <v>39</v>
      </c>
      <c r="DG101" s="3">
        <v>38</v>
      </c>
      <c r="DH101" s="3">
        <v>40</v>
      </c>
      <c r="DI101" s="3">
        <v>46</v>
      </c>
      <c r="DJ101" s="3">
        <v>46</v>
      </c>
      <c r="DK101" s="3">
        <v>46</v>
      </c>
      <c r="DL101" s="3">
        <v>47</v>
      </c>
      <c r="DM101" s="3">
        <v>49</v>
      </c>
      <c r="DN101" s="3">
        <v>49</v>
      </c>
      <c r="DO101" s="3">
        <v>47</v>
      </c>
      <c r="DP101" s="3">
        <v>48</v>
      </c>
      <c r="DQ101" s="3">
        <v>49</v>
      </c>
      <c r="DR101" s="3">
        <v>49</v>
      </c>
      <c r="DS101" s="3">
        <v>47</v>
      </c>
      <c r="DT101" s="3">
        <v>47</v>
      </c>
      <c r="DU101" s="3">
        <v>48</v>
      </c>
      <c r="DV101" s="3">
        <v>49</v>
      </c>
      <c r="DW101" s="3">
        <v>49</v>
      </c>
      <c r="DX101" s="3">
        <v>51</v>
      </c>
      <c r="DY101" s="3">
        <v>49</v>
      </c>
      <c r="DZ101" s="3">
        <v>49</v>
      </c>
      <c r="EA101" s="3">
        <v>48</v>
      </c>
      <c r="EB101" s="3">
        <v>49</v>
      </c>
      <c r="EC101" s="3">
        <v>48</v>
      </c>
      <c r="ED101" s="3">
        <v>46</v>
      </c>
      <c r="EE101" s="3">
        <v>46</v>
      </c>
      <c r="EF101" s="3">
        <v>47</v>
      </c>
      <c r="EG101" s="3">
        <v>46</v>
      </c>
      <c r="EH101" s="3">
        <v>46</v>
      </c>
      <c r="EI101" s="3">
        <v>46</v>
      </c>
      <c r="EJ101" s="3">
        <v>48</v>
      </c>
      <c r="EK101" s="3">
        <v>46</v>
      </c>
      <c r="EL101" s="3">
        <v>46</v>
      </c>
      <c r="EM101" s="3">
        <v>45</v>
      </c>
      <c r="EN101" s="3">
        <v>44</v>
      </c>
      <c r="EO101" s="3">
        <v>45</v>
      </c>
      <c r="EP101" s="3">
        <v>44</v>
      </c>
      <c r="EQ101" s="3">
        <v>43</v>
      </c>
      <c r="ER101" s="3">
        <v>43</v>
      </c>
      <c r="ES101" s="3">
        <v>44</v>
      </c>
      <c r="ET101" s="3">
        <v>44</v>
      </c>
      <c r="EU101" s="3">
        <v>45</v>
      </c>
      <c r="EV101" s="3">
        <v>44</v>
      </c>
      <c r="EW101" s="3">
        <v>45</v>
      </c>
      <c r="EX101" s="3">
        <v>45</v>
      </c>
      <c r="EY101" s="3">
        <v>46</v>
      </c>
      <c r="EZ101" s="3">
        <v>46</v>
      </c>
      <c r="FA101" s="3">
        <v>46</v>
      </c>
      <c r="FB101" s="3">
        <v>46</v>
      </c>
      <c r="FC101" s="3">
        <v>45</v>
      </c>
      <c r="FD101" s="3">
        <v>46</v>
      </c>
      <c r="FE101" s="3">
        <v>46</v>
      </c>
      <c r="FF101" s="3">
        <v>47</v>
      </c>
      <c r="FG101" s="3">
        <v>47</v>
      </c>
      <c r="FH101" s="3">
        <v>48</v>
      </c>
      <c r="FI101" s="3">
        <v>46</v>
      </c>
      <c r="FJ101" s="3">
        <v>46</v>
      </c>
      <c r="FK101" s="3">
        <v>47</v>
      </c>
      <c r="FL101" s="3">
        <v>47</v>
      </c>
      <c r="FM101" s="3">
        <v>46</v>
      </c>
      <c r="FN101" s="3">
        <v>44</v>
      </c>
      <c r="FO101" s="3">
        <v>46</v>
      </c>
      <c r="FP101" s="3">
        <v>46</v>
      </c>
      <c r="FQ101" s="3">
        <v>46</v>
      </c>
      <c r="FR101" s="3">
        <v>47</v>
      </c>
      <c r="FS101" s="3">
        <v>49</v>
      </c>
      <c r="FT101" s="3">
        <v>49</v>
      </c>
      <c r="FU101" s="3">
        <v>47</v>
      </c>
      <c r="FV101" s="3">
        <v>48</v>
      </c>
      <c r="FW101" s="3">
        <v>51</v>
      </c>
      <c r="FX101" s="3">
        <v>48</v>
      </c>
      <c r="FY101" s="3">
        <v>47</v>
      </c>
      <c r="FZ101" s="3">
        <v>48</v>
      </c>
      <c r="GA101" s="37">
        <f t="shared" si="1"/>
        <v>-1</v>
      </c>
      <c r="GB101" s="25"/>
    </row>
    <row r="102" spans="1:184">
      <c r="A102" s="2" t="s">
        <v>100</v>
      </c>
      <c r="B102" s="36"/>
      <c r="C102" s="3">
        <v>81</v>
      </c>
      <c r="D102" s="3">
        <v>78</v>
      </c>
      <c r="E102" s="3">
        <v>77</v>
      </c>
      <c r="F102" s="3">
        <v>74</v>
      </c>
      <c r="G102" s="3">
        <v>50</v>
      </c>
      <c r="H102" s="3">
        <v>67</v>
      </c>
      <c r="I102" s="3">
        <v>80</v>
      </c>
      <c r="J102" s="3">
        <v>60</v>
      </c>
      <c r="K102" s="3">
        <v>62</v>
      </c>
      <c r="L102" s="3">
        <v>62</v>
      </c>
      <c r="M102" s="3">
        <v>60</v>
      </c>
      <c r="N102" s="3">
        <v>63</v>
      </c>
      <c r="O102" s="3">
        <v>60</v>
      </c>
      <c r="P102" s="3">
        <v>76</v>
      </c>
      <c r="Q102" s="3">
        <v>75</v>
      </c>
      <c r="R102" s="3">
        <v>69</v>
      </c>
      <c r="S102" s="3">
        <v>60</v>
      </c>
      <c r="T102" s="3">
        <v>59</v>
      </c>
      <c r="U102" s="3">
        <v>59</v>
      </c>
      <c r="V102" s="3">
        <v>57</v>
      </c>
      <c r="W102" s="3">
        <v>62</v>
      </c>
      <c r="X102" s="3">
        <v>61</v>
      </c>
      <c r="Y102" s="3">
        <v>61</v>
      </c>
      <c r="Z102" s="3">
        <v>61</v>
      </c>
      <c r="AA102" s="3">
        <v>61</v>
      </c>
      <c r="AB102" s="3">
        <v>57</v>
      </c>
      <c r="AC102" s="3">
        <v>59</v>
      </c>
      <c r="AD102" s="3">
        <v>58</v>
      </c>
      <c r="AE102" s="3">
        <v>53</v>
      </c>
      <c r="AF102" s="3">
        <v>53</v>
      </c>
      <c r="AG102" s="3">
        <v>54</v>
      </c>
      <c r="AH102" s="3">
        <v>53</v>
      </c>
      <c r="AI102" s="3">
        <v>51</v>
      </c>
      <c r="AJ102" s="3">
        <v>54</v>
      </c>
      <c r="AK102" s="3">
        <v>55</v>
      </c>
      <c r="AL102" s="3">
        <v>55</v>
      </c>
      <c r="AM102" s="3">
        <v>51</v>
      </c>
      <c r="AN102" s="3">
        <v>45</v>
      </c>
      <c r="AO102" s="3">
        <v>45</v>
      </c>
      <c r="AP102" s="3">
        <v>45</v>
      </c>
      <c r="AQ102" s="3">
        <v>45</v>
      </c>
      <c r="AR102" s="3">
        <v>50</v>
      </c>
      <c r="AS102" s="3">
        <v>47</v>
      </c>
      <c r="AT102" s="3">
        <v>40</v>
      </c>
      <c r="AU102" s="3">
        <v>47</v>
      </c>
      <c r="AV102" s="3">
        <v>46</v>
      </c>
      <c r="AW102" s="3">
        <v>46</v>
      </c>
      <c r="AX102" s="3">
        <v>45</v>
      </c>
      <c r="AY102" s="3">
        <v>44</v>
      </c>
      <c r="AZ102" s="3">
        <v>29</v>
      </c>
      <c r="BA102" s="3">
        <v>56</v>
      </c>
      <c r="BB102" s="3">
        <v>41</v>
      </c>
      <c r="BC102" s="3">
        <v>40</v>
      </c>
      <c r="BD102" s="3">
        <v>36</v>
      </c>
      <c r="BE102" s="3">
        <v>36</v>
      </c>
      <c r="BF102" s="3">
        <v>39</v>
      </c>
      <c r="BG102" s="3">
        <v>41</v>
      </c>
      <c r="BH102" s="3">
        <v>40</v>
      </c>
      <c r="BI102" s="3">
        <v>38</v>
      </c>
      <c r="BJ102" s="3">
        <v>38</v>
      </c>
      <c r="BK102" s="3">
        <v>37</v>
      </c>
      <c r="BL102" s="3">
        <v>37</v>
      </c>
      <c r="BM102" s="3">
        <v>37</v>
      </c>
      <c r="BN102" s="3">
        <v>35</v>
      </c>
      <c r="BO102" s="3">
        <v>34</v>
      </c>
      <c r="BP102" s="3">
        <v>35</v>
      </c>
      <c r="BQ102" s="3">
        <v>34</v>
      </c>
      <c r="BR102" s="3">
        <v>36</v>
      </c>
      <c r="BS102" s="3">
        <v>34</v>
      </c>
      <c r="BT102" s="3">
        <v>30</v>
      </c>
      <c r="BU102" s="3">
        <v>30</v>
      </c>
      <c r="BV102" s="3">
        <v>31</v>
      </c>
      <c r="BW102" s="3">
        <v>37</v>
      </c>
      <c r="BX102" s="3">
        <v>37</v>
      </c>
      <c r="BY102" s="3">
        <v>29</v>
      </c>
      <c r="BZ102" s="3">
        <v>26</v>
      </c>
      <c r="CA102" s="3">
        <v>27</v>
      </c>
      <c r="CB102" s="3">
        <v>32</v>
      </c>
      <c r="CC102" s="3">
        <v>32</v>
      </c>
      <c r="CD102" s="3">
        <v>30</v>
      </c>
      <c r="CE102" s="3">
        <v>30</v>
      </c>
      <c r="CF102" s="3">
        <v>30</v>
      </c>
      <c r="CG102" s="3">
        <v>23</v>
      </c>
      <c r="CH102" s="3">
        <v>30</v>
      </c>
      <c r="CI102" s="3">
        <v>30</v>
      </c>
      <c r="CJ102" s="3">
        <v>30</v>
      </c>
      <c r="CK102" s="3">
        <v>27</v>
      </c>
      <c r="CL102" s="3">
        <v>20</v>
      </c>
      <c r="CM102" s="3">
        <v>27</v>
      </c>
      <c r="CN102" s="3">
        <v>28</v>
      </c>
      <c r="CO102" s="3">
        <v>25</v>
      </c>
      <c r="CP102" s="3">
        <v>26</v>
      </c>
      <c r="CQ102" s="3">
        <v>23</v>
      </c>
      <c r="CR102" s="3">
        <v>27</v>
      </c>
      <c r="CS102" s="3">
        <v>26</v>
      </c>
      <c r="CT102" s="3">
        <v>28</v>
      </c>
      <c r="CU102" s="3">
        <v>28</v>
      </c>
      <c r="CV102" s="3">
        <v>28</v>
      </c>
      <c r="CW102" s="3">
        <v>27</v>
      </c>
      <c r="CX102" s="3">
        <v>27</v>
      </c>
      <c r="CY102" s="3">
        <v>26</v>
      </c>
      <c r="CZ102" s="3">
        <v>26</v>
      </c>
      <c r="DA102" s="3">
        <v>26</v>
      </c>
      <c r="DB102" s="3">
        <v>26</v>
      </c>
      <c r="DC102" s="3">
        <v>26</v>
      </c>
      <c r="DD102" s="3">
        <v>25</v>
      </c>
      <c r="DE102" s="3">
        <v>20</v>
      </c>
      <c r="DF102" s="3">
        <v>24</v>
      </c>
      <c r="DG102" s="3">
        <v>24</v>
      </c>
      <c r="DH102" s="3">
        <v>25</v>
      </c>
      <c r="DI102" s="3">
        <v>24</v>
      </c>
      <c r="DJ102" s="3">
        <v>25</v>
      </c>
      <c r="DK102" s="3">
        <v>24</v>
      </c>
      <c r="DL102" s="3">
        <v>26</v>
      </c>
      <c r="DM102" s="3">
        <v>25</v>
      </c>
      <c r="DN102" s="3">
        <v>25</v>
      </c>
      <c r="DO102" s="3">
        <v>24</v>
      </c>
      <c r="DP102" s="3">
        <v>25</v>
      </c>
      <c r="DQ102" s="3">
        <v>22</v>
      </c>
      <c r="DR102" s="3">
        <v>25</v>
      </c>
      <c r="DS102" s="3">
        <v>24</v>
      </c>
      <c r="DT102" s="3">
        <v>24</v>
      </c>
      <c r="DU102" s="3">
        <v>24</v>
      </c>
      <c r="DV102" s="3">
        <v>22</v>
      </c>
      <c r="DW102" s="3">
        <v>23</v>
      </c>
      <c r="DX102" s="3">
        <v>23</v>
      </c>
      <c r="DY102" s="3">
        <v>22</v>
      </c>
      <c r="DZ102" s="3">
        <v>21</v>
      </c>
      <c r="EA102" s="3">
        <v>17</v>
      </c>
      <c r="EB102" s="3">
        <v>21</v>
      </c>
      <c r="EC102" s="3">
        <v>10</v>
      </c>
      <c r="ED102" s="3">
        <v>3</v>
      </c>
      <c r="EE102" s="3">
        <v>5</v>
      </c>
      <c r="EF102" s="3">
        <v>11</v>
      </c>
      <c r="EG102" s="3">
        <v>16</v>
      </c>
      <c r="EH102" s="3">
        <v>16</v>
      </c>
      <c r="EI102" s="3">
        <v>16</v>
      </c>
      <c r="EJ102" s="3">
        <v>17</v>
      </c>
      <c r="EK102" s="3">
        <v>17</v>
      </c>
      <c r="EL102" s="3">
        <v>17</v>
      </c>
      <c r="EM102" s="3">
        <v>14</v>
      </c>
      <c r="EN102" s="3">
        <v>15</v>
      </c>
      <c r="EO102" s="3">
        <v>16</v>
      </c>
      <c r="EP102" s="3">
        <v>14</v>
      </c>
      <c r="EQ102" s="3">
        <v>17</v>
      </c>
      <c r="ER102" s="3">
        <v>18</v>
      </c>
      <c r="ES102" s="3">
        <v>16</v>
      </c>
      <c r="ET102" s="3">
        <v>19</v>
      </c>
      <c r="EU102" s="3">
        <v>18</v>
      </c>
      <c r="EV102" s="3">
        <v>18</v>
      </c>
      <c r="EW102" s="3">
        <v>18</v>
      </c>
      <c r="EX102" s="3">
        <v>18</v>
      </c>
      <c r="EY102" s="3">
        <v>18</v>
      </c>
      <c r="EZ102" s="3">
        <v>18</v>
      </c>
      <c r="FA102" s="3">
        <v>19</v>
      </c>
      <c r="FB102" s="3">
        <v>19</v>
      </c>
      <c r="FC102" s="3">
        <v>19</v>
      </c>
      <c r="FD102" s="3">
        <v>19</v>
      </c>
      <c r="FE102" s="3">
        <v>14</v>
      </c>
      <c r="FF102" s="3">
        <v>20</v>
      </c>
      <c r="FG102" s="3">
        <v>22</v>
      </c>
      <c r="FH102" s="3">
        <v>22</v>
      </c>
      <c r="FI102" s="3">
        <v>22</v>
      </c>
      <c r="FJ102" s="3">
        <v>22</v>
      </c>
      <c r="FK102" s="3">
        <v>22</v>
      </c>
      <c r="FL102" s="3">
        <v>23</v>
      </c>
      <c r="FM102" s="3">
        <v>23</v>
      </c>
      <c r="FN102" s="3">
        <v>24</v>
      </c>
      <c r="FO102" s="3">
        <v>23</v>
      </c>
      <c r="FP102" s="3">
        <v>21</v>
      </c>
      <c r="FQ102" s="3">
        <v>22</v>
      </c>
      <c r="FR102" s="3">
        <v>22</v>
      </c>
      <c r="FS102" s="3">
        <v>21</v>
      </c>
      <c r="FT102" s="3">
        <v>21</v>
      </c>
      <c r="FU102" s="3">
        <v>21</v>
      </c>
      <c r="FV102" s="3">
        <v>18</v>
      </c>
      <c r="FW102" s="3">
        <v>18</v>
      </c>
      <c r="FX102" s="3">
        <v>21</v>
      </c>
      <c r="FY102" s="3">
        <v>22</v>
      </c>
      <c r="FZ102" s="3">
        <v>20</v>
      </c>
      <c r="GA102" s="37">
        <f t="shared" si="1"/>
        <v>-1</v>
      </c>
      <c r="GB102" s="25"/>
    </row>
    <row r="103" spans="1:184">
      <c r="A103" s="2" t="s">
        <v>101</v>
      </c>
      <c r="B103" s="36"/>
      <c r="C103" s="3">
        <v>2421</v>
      </c>
      <c r="D103" s="3">
        <v>2353</v>
      </c>
      <c r="E103" s="3">
        <v>2385</v>
      </c>
      <c r="F103" s="3">
        <v>2269</v>
      </c>
      <c r="G103" s="3">
        <v>2073</v>
      </c>
      <c r="H103" s="3">
        <v>2181</v>
      </c>
      <c r="I103" s="3">
        <v>2251</v>
      </c>
      <c r="J103" s="3">
        <v>2118</v>
      </c>
      <c r="K103" s="3">
        <v>2066</v>
      </c>
      <c r="L103" s="3">
        <v>2083</v>
      </c>
      <c r="M103" s="3">
        <v>2136</v>
      </c>
      <c r="N103" s="3">
        <v>2155</v>
      </c>
      <c r="O103" s="3">
        <v>2278</v>
      </c>
      <c r="P103" s="3">
        <v>2203</v>
      </c>
      <c r="Q103" s="3">
        <v>2248</v>
      </c>
      <c r="R103" s="3">
        <v>2249</v>
      </c>
      <c r="S103" s="3">
        <v>2202</v>
      </c>
      <c r="T103" s="3">
        <v>2069</v>
      </c>
      <c r="U103" s="3">
        <v>2175</v>
      </c>
      <c r="V103" s="3">
        <v>2154</v>
      </c>
      <c r="W103" s="3">
        <v>2168</v>
      </c>
      <c r="X103" s="3">
        <v>2300</v>
      </c>
      <c r="Y103" s="3">
        <v>2219</v>
      </c>
      <c r="Z103" s="3">
        <v>2357</v>
      </c>
      <c r="AA103" s="3">
        <v>2335</v>
      </c>
      <c r="AB103" s="3">
        <v>2335</v>
      </c>
      <c r="AC103" s="3">
        <v>2275</v>
      </c>
      <c r="AD103" s="3">
        <v>2330</v>
      </c>
      <c r="AE103" s="3">
        <v>2285</v>
      </c>
      <c r="AF103" s="3">
        <v>2270</v>
      </c>
      <c r="AG103" s="3">
        <v>2060</v>
      </c>
      <c r="AH103" s="3">
        <v>1900</v>
      </c>
      <c r="AI103" s="3">
        <v>2135</v>
      </c>
      <c r="AJ103" s="3">
        <v>2310</v>
      </c>
      <c r="AK103" s="3">
        <v>2295</v>
      </c>
      <c r="AL103" s="3">
        <v>2320</v>
      </c>
      <c r="AM103" s="3">
        <v>2205</v>
      </c>
      <c r="AN103" s="3">
        <v>2230</v>
      </c>
      <c r="AO103" s="3">
        <v>2205</v>
      </c>
      <c r="AP103" s="3">
        <v>2100</v>
      </c>
      <c r="AQ103" s="3">
        <v>1960</v>
      </c>
      <c r="AR103" s="3">
        <v>1900</v>
      </c>
      <c r="AS103" s="3">
        <v>1941</v>
      </c>
      <c r="AT103" s="3">
        <v>1852</v>
      </c>
      <c r="AU103" s="3">
        <v>2000</v>
      </c>
      <c r="AV103" s="3">
        <v>2125</v>
      </c>
      <c r="AW103" s="3">
        <v>1910</v>
      </c>
      <c r="AX103" s="3">
        <v>2147</v>
      </c>
      <c r="AY103" s="3">
        <v>1977</v>
      </c>
      <c r="AZ103" s="3">
        <v>1868</v>
      </c>
      <c r="BA103" s="3">
        <v>1970</v>
      </c>
      <c r="BB103" s="3">
        <v>1925</v>
      </c>
      <c r="BC103" s="3">
        <v>1760</v>
      </c>
      <c r="BD103" s="3">
        <v>1890</v>
      </c>
      <c r="BE103" s="3">
        <v>1840</v>
      </c>
      <c r="BF103" s="3">
        <v>1609</v>
      </c>
      <c r="BG103" s="3">
        <v>1537</v>
      </c>
      <c r="BH103" s="3">
        <v>1661</v>
      </c>
      <c r="BI103" s="3">
        <v>1787</v>
      </c>
      <c r="BJ103" s="3">
        <v>1842</v>
      </c>
      <c r="BK103" s="3">
        <v>1738</v>
      </c>
      <c r="BL103" s="3">
        <v>1734</v>
      </c>
      <c r="BM103" s="3">
        <v>1765</v>
      </c>
      <c r="BN103" s="3">
        <v>1736</v>
      </c>
      <c r="BO103" s="3">
        <v>1710</v>
      </c>
      <c r="BP103" s="3">
        <v>1608</v>
      </c>
      <c r="BQ103" s="3">
        <v>1590</v>
      </c>
      <c r="BR103" s="3">
        <v>1307</v>
      </c>
      <c r="BS103" s="3">
        <v>1484</v>
      </c>
      <c r="BT103" s="3">
        <v>1582</v>
      </c>
      <c r="BU103" s="3">
        <v>1513</v>
      </c>
      <c r="BV103" s="3">
        <v>1615</v>
      </c>
      <c r="BW103" s="3">
        <v>1669</v>
      </c>
      <c r="BX103" s="3">
        <v>1602</v>
      </c>
      <c r="BY103" s="3">
        <v>1568</v>
      </c>
      <c r="BZ103" s="3">
        <v>1563</v>
      </c>
      <c r="CA103" s="3">
        <v>1473</v>
      </c>
      <c r="CB103" s="3">
        <v>1360</v>
      </c>
      <c r="CC103" s="3">
        <v>1421</v>
      </c>
      <c r="CD103" s="3">
        <v>1172</v>
      </c>
      <c r="CE103" s="3">
        <v>1324</v>
      </c>
      <c r="CF103" s="3">
        <v>1452</v>
      </c>
      <c r="CG103" s="3">
        <v>1481</v>
      </c>
      <c r="CH103" s="3">
        <v>1442</v>
      </c>
      <c r="CI103" s="3">
        <v>1483</v>
      </c>
      <c r="CJ103" s="3">
        <v>1624</v>
      </c>
      <c r="CK103" s="3">
        <v>1538</v>
      </c>
      <c r="CL103" s="3">
        <v>1552</v>
      </c>
      <c r="CM103" s="3">
        <v>1553</v>
      </c>
      <c r="CN103" s="3">
        <v>1467</v>
      </c>
      <c r="CO103" s="3">
        <v>1458</v>
      </c>
      <c r="CP103" s="3">
        <v>1201</v>
      </c>
      <c r="CQ103" s="3">
        <v>1365</v>
      </c>
      <c r="CR103" s="3">
        <v>1526</v>
      </c>
      <c r="CS103" s="3">
        <v>1426</v>
      </c>
      <c r="CT103" s="3">
        <v>1480</v>
      </c>
      <c r="CU103" s="3">
        <v>1429</v>
      </c>
      <c r="CV103" s="3">
        <v>1463</v>
      </c>
      <c r="CW103" s="3">
        <v>1422</v>
      </c>
      <c r="CX103" s="3">
        <v>1464</v>
      </c>
      <c r="CY103" s="3">
        <v>1459</v>
      </c>
      <c r="CZ103" s="3">
        <v>1337</v>
      </c>
      <c r="DA103" s="3">
        <v>1281</v>
      </c>
      <c r="DB103" s="3">
        <v>1073</v>
      </c>
      <c r="DC103" s="3">
        <v>1366</v>
      </c>
      <c r="DD103" s="3">
        <v>1326</v>
      </c>
      <c r="DE103" s="3">
        <v>1376</v>
      </c>
      <c r="DF103" s="3">
        <v>1400</v>
      </c>
      <c r="DG103" s="3">
        <v>1401</v>
      </c>
      <c r="DH103" s="3">
        <v>1425</v>
      </c>
      <c r="DI103" s="3">
        <v>1427</v>
      </c>
      <c r="DJ103" s="3">
        <v>1443</v>
      </c>
      <c r="DK103" s="3">
        <v>1366</v>
      </c>
      <c r="DL103" s="3">
        <v>1333</v>
      </c>
      <c r="DM103" s="3">
        <v>1316</v>
      </c>
      <c r="DN103" s="3">
        <v>968</v>
      </c>
      <c r="DO103" s="3">
        <v>1095</v>
      </c>
      <c r="DP103" s="3">
        <v>1241</v>
      </c>
      <c r="DQ103" s="3">
        <v>1350</v>
      </c>
      <c r="DR103" s="3">
        <v>1285</v>
      </c>
      <c r="DS103" s="3">
        <v>1354</v>
      </c>
      <c r="DT103" s="3">
        <v>1250</v>
      </c>
      <c r="DU103" s="3">
        <v>1404</v>
      </c>
      <c r="DV103" s="3">
        <v>1357</v>
      </c>
      <c r="DW103" s="3">
        <v>1273</v>
      </c>
      <c r="DX103" s="3">
        <v>1053</v>
      </c>
      <c r="DY103" s="3">
        <v>1033</v>
      </c>
      <c r="DZ103" s="3">
        <v>1049</v>
      </c>
      <c r="EA103" s="3">
        <v>1177</v>
      </c>
      <c r="EB103" s="3">
        <v>1174</v>
      </c>
      <c r="EC103" s="3">
        <v>1238</v>
      </c>
      <c r="ED103" s="3">
        <v>1204</v>
      </c>
      <c r="EE103" s="3">
        <v>1311</v>
      </c>
      <c r="EF103" s="3">
        <v>1074</v>
      </c>
      <c r="EG103" s="3">
        <v>1057</v>
      </c>
      <c r="EH103" s="3">
        <v>1148</v>
      </c>
      <c r="EI103" s="3">
        <v>1001</v>
      </c>
      <c r="EJ103" s="3">
        <v>1001</v>
      </c>
      <c r="EK103" s="3">
        <v>929</v>
      </c>
      <c r="EL103" s="3">
        <v>750</v>
      </c>
      <c r="EM103" s="3">
        <v>876</v>
      </c>
      <c r="EN103" s="3">
        <v>983</v>
      </c>
      <c r="EO103" s="3">
        <v>1023</v>
      </c>
      <c r="EP103" s="3">
        <v>996</v>
      </c>
      <c r="EQ103" s="3">
        <v>1004</v>
      </c>
      <c r="ER103" s="3">
        <v>1015</v>
      </c>
      <c r="ES103" s="3">
        <v>960</v>
      </c>
      <c r="ET103" s="3">
        <v>956</v>
      </c>
      <c r="EU103" s="3">
        <v>880</v>
      </c>
      <c r="EV103" s="3">
        <v>932</v>
      </c>
      <c r="EW103" s="3">
        <v>928</v>
      </c>
      <c r="EX103" s="3">
        <v>773</v>
      </c>
      <c r="EY103" s="3">
        <v>583</v>
      </c>
      <c r="EZ103" s="3">
        <v>663</v>
      </c>
      <c r="FA103" s="3">
        <v>845</v>
      </c>
      <c r="FB103" s="3">
        <v>904</v>
      </c>
      <c r="FC103" s="3">
        <v>806</v>
      </c>
      <c r="FD103" s="3">
        <v>804</v>
      </c>
      <c r="FE103" s="3">
        <v>798</v>
      </c>
      <c r="FF103" s="3">
        <v>810</v>
      </c>
      <c r="FG103" s="3">
        <v>839</v>
      </c>
      <c r="FH103" s="3">
        <v>759</v>
      </c>
      <c r="FI103" s="3">
        <v>769</v>
      </c>
      <c r="FJ103" s="3">
        <v>608</v>
      </c>
      <c r="FK103" s="3">
        <v>722</v>
      </c>
      <c r="FL103" s="3">
        <v>710</v>
      </c>
      <c r="FM103" s="3">
        <v>810</v>
      </c>
      <c r="FN103" s="3">
        <v>932</v>
      </c>
      <c r="FO103" s="3">
        <v>803</v>
      </c>
      <c r="FP103" s="3">
        <v>908</v>
      </c>
      <c r="FQ103" s="3">
        <v>887</v>
      </c>
      <c r="FR103" s="3">
        <v>798</v>
      </c>
      <c r="FS103" s="3">
        <v>847</v>
      </c>
      <c r="FT103" s="3">
        <v>731</v>
      </c>
      <c r="FU103" s="3">
        <v>684</v>
      </c>
      <c r="FV103" s="3">
        <v>449</v>
      </c>
      <c r="FW103" s="3">
        <v>729</v>
      </c>
      <c r="FX103" s="3">
        <v>769</v>
      </c>
      <c r="FY103" s="3">
        <v>776</v>
      </c>
      <c r="FZ103" s="3">
        <v>826</v>
      </c>
      <c r="GA103" s="37">
        <f t="shared" si="1"/>
        <v>95</v>
      </c>
      <c r="GB103" s="25"/>
    </row>
    <row r="104" spans="1:184">
      <c r="A104" s="2" t="s">
        <v>102</v>
      </c>
      <c r="B104" s="36"/>
      <c r="C104" s="3">
        <v>7533</v>
      </c>
      <c r="D104" s="3">
        <v>7533</v>
      </c>
      <c r="E104" s="3">
        <v>7617</v>
      </c>
      <c r="F104" s="3">
        <v>7623</v>
      </c>
      <c r="G104" s="3">
        <v>7655</v>
      </c>
      <c r="H104" s="3">
        <v>7697</v>
      </c>
      <c r="I104" s="3">
        <v>7791</v>
      </c>
      <c r="J104" s="3">
        <v>7880</v>
      </c>
      <c r="K104" s="3">
        <v>7965</v>
      </c>
      <c r="L104" s="3">
        <v>8098</v>
      </c>
      <c r="M104" s="3">
        <v>8136</v>
      </c>
      <c r="N104" s="3">
        <v>8176</v>
      </c>
      <c r="O104" s="3">
        <v>8161</v>
      </c>
      <c r="P104" s="3">
        <v>8284</v>
      </c>
      <c r="Q104" s="3">
        <v>8131</v>
      </c>
      <c r="R104" s="3">
        <v>8181</v>
      </c>
      <c r="S104" s="3">
        <v>8245</v>
      </c>
      <c r="T104" s="3">
        <v>8294</v>
      </c>
      <c r="U104" s="3">
        <v>8474</v>
      </c>
      <c r="V104" s="3">
        <v>8434</v>
      </c>
      <c r="W104" s="3">
        <v>8450</v>
      </c>
      <c r="X104" s="3">
        <v>8524</v>
      </c>
      <c r="Y104" s="3">
        <v>8707</v>
      </c>
      <c r="Z104" s="3">
        <v>8622</v>
      </c>
      <c r="AA104" s="3">
        <v>8573</v>
      </c>
      <c r="AB104" s="3">
        <v>8661</v>
      </c>
      <c r="AC104" s="3">
        <v>8696</v>
      </c>
      <c r="AD104" s="3">
        <v>8796</v>
      </c>
      <c r="AE104" s="3">
        <v>8806</v>
      </c>
      <c r="AF104" s="3">
        <v>9006</v>
      </c>
      <c r="AG104" s="3">
        <v>9087</v>
      </c>
      <c r="AH104" s="3">
        <v>9179</v>
      </c>
      <c r="AI104" s="3">
        <v>9265</v>
      </c>
      <c r="AJ104" s="3">
        <v>9355</v>
      </c>
      <c r="AK104" s="3">
        <v>9387</v>
      </c>
      <c r="AL104" s="3">
        <v>9374</v>
      </c>
      <c r="AM104" s="3">
        <v>9346</v>
      </c>
      <c r="AN104" s="3">
        <v>9476</v>
      </c>
      <c r="AO104" s="3">
        <v>9516</v>
      </c>
      <c r="AP104" s="3">
        <v>9574</v>
      </c>
      <c r="AQ104" s="3">
        <v>9686</v>
      </c>
      <c r="AR104" s="3">
        <v>9824</v>
      </c>
      <c r="AS104" s="3">
        <v>9890</v>
      </c>
      <c r="AT104" s="3">
        <v>10026</v>
      </c>
      <c r="AU104" s="3">
        <v>10157</v>
      </c>
      <c r="AV104" s="3">
        <v>10215</v>
      </c>
      <c r="AW104" s="3">
        <v>10249</v>
      </c>
      <c r="AX104" s="3">
        <v>10349</v>
      </c>
      <c r="AY104" s="3">
        <v>10309</v>
      </c>
      <c r="AZ104" s="3">
        <v>10332</v>
      </c>
      <c r="BA104" s="3">
        <v>10392</v>
      </c>
      <c r="BB104" s="3">
        <v>10474</v>
      </c>
      <c r="BC104" s="3">
        <v>10523</v>
      </c>
      <c r="BD104" s="3">
        <v>10753</v>
      </c>
      <c r="BE104" s="3">
        <v>10788</v>
      </c>
      <c r="BF104" s="3">
        <v>10864</v>
      </c>
      <c r="BG104" s="3">
        <v>10927</v>
      </c>
      <c r="BH104" s="3">
        <v>11119</v>
      </c>
      <c r="BI104" s="3">
        <v>11112</v>
      </c>
      <c r="BJ104" s="3">
        <v>10888</v>
      </c>
      <c r="BK104" s="3">
        <v>10864</v>
      </c>
      <c r="BL104" s="3">
        <v>10967</v>
      </c>
      <c r="BM104" s="3">
        <v>10998</v>
      </c>
      <c r="BN104" s="3">
        <v>10965</v>
      </c>
      <c r="BO104" s="3">
        <v>11041</v>
      </c>
      <c r="BP104" s="3">
        <v>11072</v>
      </c>
      <c r="BQ104" s="3">
        <v>10946</v>
      </c>
      <c r="BR104" s="3">
        <v>11170</v>
      </c>
      <c r="BS104" s="3">
        <v>11244</v>
      </c>
      <c r="BT104" s="3">
        <v>11356</v>
      </c>
      <c r="BU104" s="3">
        <v>11385</v>
      </c>
      <c r="BV104" s="3">
        <v>11443</v>
      </c>
      <c r="BW104" s="3">
        <v>11086</v>
      </c>
      <c r="BX104" s="3">
        <v>11200</v>
      </c>
      <c r="BY104" s="3">
        <v>11282</v>
      </c>
      <c r="BZ104" s="3">
        <v>11405</v>
      </c>
      <c r="CA104" s="3">
        <v>11433</v>
      </c>
      <c r="CB104" s="3">
        <v>11492</v>
      </c>
      <c r="CC104" s="3">
        <v>11613</v>
      </c>
      <c r="CD104" s="3">
        <v>11696</v>
      </c>
      <c r="CE104" s="3">
        <v>11584</v>
      </c>
      <c r="CF104" s="3">
        <v>11826</v>
      </c>
      <c r="CG104" s="3">
        <v>11831</v>
      </c>
      <c r="CH104" s="3">
        <v>11880</v>
      </c>
      <c r="CI104" s="3">
        <v>11868</v>
      </c>
      <c r="CJ104" s="3">
        <v>11982</v>
      </c>
      <c r="CK104" s="3">
        <v>12092</v>
      </c>
      <c r="CL104" s="3">
        <v>11949</v>
      </c>
      <c r="CM104" s="3">
        <v>11933</v>
      </c>
      <c r="CN104" s="3">
        <v>11997</v>
      </c>
      <c r="CO104" s="3">
        <v>12051</v>
      </c>
      <c r="CP104" s="3">
        <v>11935</v>
      </c>
      <c r="CQ104" s="3">
        <v>11789</v>
      </c>
      <c r="CR104" s="3">
        <v>12072</v>
      </c>
      <c r="CS104" s="3">
        <v>12066</v>
      </c>
      <c r="CT104" s="3">
        <v>11958</v>
      </c>
      <c r="CU104" s="3">
        <v>11998</v>
      </c>
      <c r="CV104" s="3">
        <v>11960</v>
      </c>
      <c r="CW104" s="3">
        <v>11981</v>
      </c>
      <c r="CX104" s="3">
        <v>11938</v>
      </c>
      <c r="CY104" s="3">
        <v>11984</v>
      </c>
      <c r="CZ104" s="3">
        <v>12035</v>
      </c>
      <c r="DA104" s="3">
        <v>11979</v>
      </c>
      <c r="DB104" s="3">
        <v>11631</v>
      </c>
      <c r="DC104" s="3">
        <v>11812</v>
      </c>
      <c r="DD104" s="3">
        <v>11796</v>
      </c>
      <c r="DE104" s="3">
        <v>11843</v>
      </c>
      <c r="DF104" s="3">
        <v>11917</v>
      </c>
      <c r="DG104" s="3">
        <v>11897</v>
      </c>
      <c r="DH104" s="3">
        <v>12047</v>
      </c>
      <c r="DI104" s="3">
        <v>12046</v>
      </c>
      <c r="DJ104" s="3">
        <v>12276</v>
      </c>
      <c r="DK104" s="3">
        <v>12177</v>
      </c>
      <c r="DL104" s="3">
        <v>12309</v>
      </c>
      <c r="DM104" s="3">
        <v>12344</v>
      </c>
      <c r="DN104" s="3">
        <v>12294</v>
      </c>
      <c r="DO104" s="3">
        <v>12431</v>
      </c>
      <c r="DP104" s="3">
        <v>12504</v>
      </c>
      <c r="DQ104" s="3">
        <v>12516</v>
      </c>
      <c r="DR104" s="3">
        <v>12404</v>
      </c>
      <c r="DS104" s="3">
        <v>12409</v>
      </c>
      <c r="DT104" s="3">
        <v>12476</v>
      </c>
      <c r="DU104" s="3">
        <v>12533</v>
      </c>
      <c r="DV104" s="3">
        <v>12501</v>
      </c>
      <c r="DW104" s="3">
        <v>12541</v>
      </c>
      <c r="DX104" s="3">
        <v>12544</v>
      </c>
      <c r="DY104" s="3">
        <v>12597</v>
      </c>
      <c r="DZ104" s="3">
        <v>12548</v>
      </c>
      <c r="EA104" s="3">
        <v>12587</v>
      </c>
      <c r="EB104" s="3">
        <v>12719</v>
      </c>
      <c r="EC104" s="3">
        <v>12672</v>
      </c>
      <c r="ED104" s="3">
        <v>12708</v>
      </c>
      <c r="EE104" s="3">
        <v>12691</v>
      </c>
      <c r="EF104" s="3">
        <v>12689</v>
      </c>
      <c r="EG104" s="3">
        <v>12671</v>
      </c>
      <c r="EH104" s="3">
        <v>12697</v>
      </c>
      <c r="EI104" s="3">
        <v>12706</v>
      </c>
      <c r="EJ104" s="3">
        <v>12677</v>
      </c>
      <c r="EK104" s="3">
        <v>12716</v>
      </c>
      <c r="EL104" s="3">
        <v>12654</v>
      </c>
      <c r="EM104" s="3">
        <v>12386</v>
      </c>
      <c r="EN104" s="3">
        <v>12703</v>
      </c>
      <c r="EO104" s="3">
        <v>12453</v>
      </c>
      <c r="EP104" s="3">
        <v>12718</v>
      </c>
      <c r="EQ104" s="3">
        <v>12732</v>
      </c>
      <c r="ER104" s="3">
        <v>12731</v>
      </c>
      <c r="ES104" s="3">
        <v>12733</v>
      </c>
      <c r="ET104" s="3">
        <v>12662</v>
      </c>
      <c r="EU104" s="3">
        <v>12674</v>
      </c>
      <c r="EV104" s="3">
        <v>12675</v>
      </c>
      <c r="EW104" s="3">
        <v>12698</v>
      </c>
      <c r="EX104" s="3">
        <v>12670</v>
      </c>
      <c r="EY104" s="3">
        <v>12651</v>
      </c>
      <c r="EZ104" s="3">
        <v>12712</v>
      </c>
      <c r="FA104" s="3">
        <v>12848</v>
      </c>
      <c r="FB104" s="3">
        <v>12847</v>
      </c>
      <c r="FC104" s="3">
        <v>12838</v>
      </c>
      <c r="FD104" s="3">
        <v>12850</v>
      </c>
      <c r="FE104" s="3">
        <v>12830</v>
      </c>
      <c r="FF104" s="3">
        <v>12820</v>
      </c>
      <c r="FG104" s="3">
        <v>12727</v>
      </c>
      <c r="FH104" s="3">
        <v>12797</v>
      </c>
      <c r="FI104" s="3">
        <v>12906</v>
      </c>
      <c r="FJ104" s="3">
        <v>12705</v>
      </c>
      <c r="FK104" s="3">
        <v>12861</v>
      </c>
      <c r="FL104" s="3">
        <v>12972</v>
      </c>
      <c r="FM104" s="3">
        <v>13090</v>
      </c>
      <c r="FN104" s="3">
        <v>13083</v>
      </c>
      <c r="FO104" s="3">
        <v>12999</v>
      </c>
      <c r="FP104" s="3">
        <v>13022</v>
      </c>
      <c r="FQ104" s="3">
        <v>12895</v>
      </c>
      <c r="FR104" s="3">
        <v>12920</v>
      </c>
      <c r="FS104" s="3">
        <v>12877</v>
      </c>
      <c r="FT104" s="3">
        <v>12925</v>
      </c>
      <c r="FU104" s="3">
        <v>12918</v>
      </c>
      <c r="FV104" s="3">
        <v>12985</v>
      </c>
      <c r="FW104" s="3">
        <v>12866</v>
      </c>
      <c r="FX104" s="3">
        <v>12932</v>
      </c>
      <c r="FY104" s="3">
        <v>13069</v>
      </c>
      <c r="FZ104" s="3">
        <v>13205</v>
      </c>
      <c r="GA104" s="7">
        <f t="shared" si="1"/>
        <v>280</v>
      </c>
      <c r="GB104" s="25"/>
    </row>
    <row r="105" spans="1:184">
      <c r="A105" s="2" t="s">
        <v>103</v>
      </c>
      <c r="B105" s="36"/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0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0</v>
      </c>
      <c r="CS105" s="3">
        <v>0</v>
      </c>
      <c r="CT105" s="3">
        <v>0</v>
      </c>
      <c r="CU105" s="3">
        <v>0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3">
        <v>0</v>
      </c>
      <c r="DS105" s="3">
        <v>0</v>
      </c>
      <c r="DT105" s="3">
        <v>0</v>
      </c>
      <c r="DU105" s="3">
        <v>0</v>
      </c>
      <c r="DV105" s="3">
        <v>0</v>
      </c>
      <c r="DW105" s="3">
        <v>0</v>
      </c>
      <c r="DX105" s="3">
        <v>0</v>
      </c>
      <c r="DY105" s="3">
        <v>0</v>
      </c>
      <c r="DZ105" s="3">
        <v>0</v>
      </c>
      <c r="EA105" s="3">
        <v>0</v>
      </c>
      <c r="EB105" s="3">
        <v>0</v>
      </c>
      <c r="EC105" s="3">
        <v>0</v>
      </c>
      <c r="ED105" s="3">
        <v>0</v>
      </c>
      <c r="EE105" s="3">
        <v>0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  <c r="EK105" s="3">
        <v>0</v>
      </c>
      <c r="EL105" s="3">
        <v>0</v>
      </c>
      <c r="EM105" s="3">
        <v>0</v>
      </c>
      <c r="EN105" s="3">
        <v>0</v>
      </c>
      <c r="EO105" s="3">
        <v>0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0</v>
      </c>
      <c r="EV105" s="3">
        <v>0</v>
      </c>
      <c r="EW105" s="3">
        <v>0</v>
      </c>
      <c r="EX105" s="3">
        <v>0</v>
      </c>
      <c r="EY105" s="3">
        <v>0</v>
      </c>
      <c r="EZ105" s="3">
        <v>0</v>
      </c>
      <c r="FA105" s="3">
        <v>0</v>
      </c>
      <c r="FB105" s="3">
        <v>0</v>
      </c>
      <c r="FC105" s="3">
        <v>0</v>
      </c>
      <c r="FD105" s="3">
        <v>0</v>
      </c>
      <c r="FE105" s="3">
        <v>0</v>
      </c>
      <c r="FF105" s="3">
        <v>0</v>
      </c>
      <c r="FG105" s="3">
        <v>0</v>
      </c>
      <c r="FH105" s="3">
        <v>0</v>
      </c>
      <c r="FI105" s="3">
        <v>0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0</v>
      </c>
      <c r="FP105" s="3">
        <v>0</v>
      </c>
      <c r="FQ105" s="3">
        <v>0</v>
      </c>
      <c r="FR105" s="3">
        <v>0</v>
      </c>
      <c r="FS105" s="3">
        <v>0</v>
      </c>
      <c r="FT105" s="3">
        <v>0</v>
      </c>
      <c r="FU105" s="3">
        <v>0</v>
      </c>
      <c r="FV105" s="3">
        <v>0</v>
      </c>
      <c r="FW105" s="3">
        <v>0</v>
      </c>
      <c r="FX105" s="3">
        <v>0</v>
      </c>
      <c r="FY105" s="3">
        <v>0</v>
      </c>
      <c r="FZ105" s="3">
        <v>0</v>
      </c>
      <c r="GA105" s="37">
        <f t="shared" si="1"/>
        <v>0</v>
      </c>
      <c r="GB105" s="25"/>
    </row>
    <row r="106" spans="1:184">
      <c r="A106" s="2" t="s">
        <v>104</v>
      </c>
      <c r="B106" s="36"/>
      <c r="C106" s="3">
        <v>293</v>
      </c>
      <c r="D106" s="3">
        <v>268</v>
      </c>
      <c r="E106" s="3">
        <v>279</v>
      </c>
      <c r="F106" s="3">
        <v>287</v>
      </c>
      <c r="G106" s="3">
        <v>287</v>
      </c>
      <c r="H106" s="3">
        <v>273</v>
      </c>
      <c r="I106" s="3">
        <v>253</v>
      </c>
      <c r="J106" s="3">
        <v>287</v>
      </c>
      <c r="K106" s="3">
        <v>283</v>
      </c>
      <c r="L106" s="3">
        <v>280</v>
      </c>
      <c r="M106" s="3">
        <v>285</v>
      </c>
      <c r="N106" s="3">
        <v>285</v>
      </c>
      <c r="O106" s="3">
        <v>295</v>
      </c>
      <c r="P106" s="3">
        <v>299</v>
      </c>
      <c r="Q106" s="3">
        <v>304</v>
      </c>
      <c r="R106" s="3">
        <v>303</v>
      </c>
      <c r="S106" s="3">
        <v>306</v>
      </c>
      <c r="T106" s="3">
        <v>301</v>
      </c>
      <c r="U106" s="3">
        <v>303</v>
      </c>
      <c r="V106" s="3">
        <v>303</v>
      </c>
      <c r="W106" s="3">
        <v>300</v>
      </c>
      <c r="X106" s="3">
        <v>298</v>
      </c>
      <c r="Y106" s="3">
        <v>307</v>
      </c>
      <c r="Z106" s="3">
        <v>295</v>
      </c>
      <c r="AA106" s="3">
        <v>295</v>
      </c>
      <c r="AB106" s="3">
        <v>306</v>
      </c>
      <c r="AC106" s="3">
        <v>304</v>
      </c>
      <c r="AD106" s="3">
        <v>291</v>
      </c>
      <c r="AE106" s="3">
        <v>332</v>
      </c>
      <c r="AF106" s="3">
        <v>336</v>
      </c>
      <c r="AG106" s="3">
        <v>311</v>
      </c>
      <c r="AH106" s="3">
        <v>312</v>
      </c>
      <c r="AI106" s="3">
        <v>313</v>
      </c>
      <c r="AJ106" s="3">
        <v>308</v>
      </c>
      <c r="AK106" s="3">
        <v>311</v>
      </c>
      <c r="AL106" s="3">
        <v>304</v>
      </c>
      <c r="AM106" s="3">
        <v>310</v>
      </c>
      <c r="AN106" s="3">
        <v>310</v>
      </c>
      <c r="AO106" s="3">
        <v>310</v>
      </c>
      <c r="AP106" s="3">
        <v>315</v>
      </c>
      <c r="AQ106" s="3">
        <v>320</v>
      </c>
      <c r="AR106" s="3">
        <v>325</v>
      </c>
      <c r="AS106" s="3">
        <v>325</v>
      </c>
      <c r="AT106" s="3">
        <v>325</v>
      </c>
      <c r="AU106" s="3">
        <v>325</v>
      </c>
      <c r="AV106" s="3">
        <v>325</v>
      </c>
      <c r="AW106" s="3">
        <v>325</v>
      </c>
      <c r="AX106" s="3">
        <v>325</v>
      </c>
      <c r="AY106" s="3">
        <v>320</v>
      </c>
      <c r="AZ106" s="3">
        <v>325</v>
      </c>
      <c r="BA106" s="3">
        <v>325</v>
      </c>
      <c r="BB106" s="3">
        <v>310</v>
      </c>
      <c r="BC106" s="3">
        <v>310</v>
      </c>
      <c r="BD106" s="3">
        <v>310</v>
      </c>
      <c r="BE106" s="3">
        <v>255</v>
      </c>
      <c r="BF106" s="3">
        <v>310</v>
      </c>
      <c r="BG106" s="3">
        <v>306</v>
      </c>
      <c r="BH106" s="3">
        <v>325</v>
      </c>
      <c r="BI106" s="3">
        <v>320</v>
      </c>
      <c r="BJ106" s="3">
        <v>322</v>
      </c>
      <c r="BK106" s="3">
        <v>322</v>
      </c>
      <c r="BL106" s="3">
        <v>335</v>
      </c>
      <c r="BM106" s="3">
        <v>340</v>
      </c>
      <c r="BN106" s="3">
        <v>345</v>
      </c>
      <c r="BO106" s="3">
        <v>400</v>
      </c>
      <c r="BP106" s="3">
        <v>450</v>
      </c>
      <c r="BQ106" s="3">
        <v>410</v>
      </c>
      <c r="BR106" s="3">
        <v>490</v>
      </c>
      <c r="BS106" s="3">
        <v>500</v>
      </c>
      <c r="BT106" s="3">
        <v>520</v>
      </c>
      <c r="BU106" s="3">
        <v>535</v>
      </c>
      <c r="BV106" s="3">
        <v>540</v>
      </c>
      <c r="BW106" s="3">
        <v>500</v>
      </c>
      <c r="BX106" s="3">
        <v>620</v>
      </c>
      <c r="BY106" s="3">
        <v>540</v>
      </c>
      <c r="BZ106" s="3">
        <v>580</v>
      </c>
      <c r="CA106" s="3">
        <v>615</v>
      </c>
      <c r="CB106" s="3">
        <v>600</v>
      </c>
      <c r="CC106" s="3">
        <v>660</v>
      </c>
      <c r="CD106" s="3">
        <v>710</v>
      </c>
      <c r="CE106" s="3">
        <v>680</v>
      </c>
      <c r="CF106" s="3">
        <v>690</v>
      </c>
      <c r="CG106" s="3">
        <v>780</v>
      </c>
      <c r="CH106" s="3">
        <v>700</v>
      </c>
      <c r="CI106" s="3">
        <v>815</v>
      </c>
      <c r="CJ106" s="3">
        <v>822</v>
      </c>
      <c r="CK106" s="3">
        <v>863</v>
      </c>
      <c r="CL106" s="3">
        <v>822</v>
      </c>
      <c r="CM106" s="3">
        <v>893</v>
      </c>
      <c r="CN106" s="3">
        <v>891</v>
      </c>
      <c r="CO106" s="3">
        <v>910</v>
      </c>
      <c r="CP106" s="3">
        <v>882</v>
      </c>
      <c r="CQ106" s="3">
        <v>567</v>
      </c>
      <c r="CR106" s="3">
        <v>871</v>
      </c>
      <c r="CS106" s="3">
        <v>903</v>
      </c>
      <c r="CT106" s="3">
        <v>858</v>
      </c>
      <c r="CU106" s="3">
        <v>928</v>
      </c>
      <c r="CV106" s="3">
        <v>863</v>
      </c>
      <c r="CW106" s="3">
        <v>913</v>
      </c>
      <c r="CX106" s="3">
        <v>939</v>
      </c>
      <c r="CY106" s="3">
        <v>976</v>
      </c>
      <c r="CZ106" s="3">
        <v>1008</v>
      </c>
      <c r="DA106" s="3">
        <v>1061</v>
      </c>
      <c r="DB106" s="3">
        <v>650</v>
      </c>
      <c r="DC106" s="3">
        <v>816</v>
      </c>
      <c r="DD106" s="3">
        <v>681</v>
      </c>
      <c r="DE106" s="3">
        <v>767</v>
      </c>
      <c r="DF106" s="3">
        <v>834</v>
      </c>
      <c r="DG106" s="3">
        <v>838</v>
      </c>
      <c r="DH106" s="3">
        <v>983</v>
      </c>
      <c r="DI106" s="3">
        <v>954</v>
      </c>
      <c r="DJ106" s="3">
        <v>1063</v>
      </c>
      <c r="DK106" s="3">
        <v>1062</v>
      </c>
      <c r="DL106" s="3">
        <v>1072</v>
      </c>
      <c r="DM106" s="3">
        <v>1039</v>
      </c>
      <c r="DN106" s="3">
        <v>1013</v>
      </c>
      <c r="DO106" s="3">
        <v>1048</v>
      </c>
      <c r="DP106" s="3">
        <v>1045</v>
      </c>
      <c r="DQ106" s="3">
        <v>997</v>
      </c>
      <c r="DR106" s="3">
        <v>959</v>
      </c>
      <c r="DS106" s="3">
        <v>1006</v>
      </c>
      <c r="DT106" s="3">
        <v>965</v>
      </c>
      <c r="DU106" s="3">
        <v>1019</v>
      </c>
      <c r="DV106" s="3">
        <v>1061</v>
      </c>
      <c r="DW106" s="3">
        <v>1072</v>
      </c>
      <c r="DX106" s="3">
        <v>1004</v>
      </c>
      <c r="DY106" s="3">
        <v>1038</v>
      </c>
      <c r="DZ106" s="3">
        <v>1062</v>
      </c>
      <c r="EA106" s="3">
        <v>1034</v>
      </c>
      <c r="EB106" s="3">
        <v>1060</v>
      </c>
      <c r="EC106" s="3">
        <v>1046</v>
      </c>
      <c r="ED106" s="3">
        <v>1042</v>
      </c>
      <c r="EE106" s="3">
        <v>1001</v>
      </c>
      <c r="EF106" s="3">
        <v>1000</v>
      </c>
      <c r="EG106" s="3">
        <v>992</v>
      </c>
      <c r="EH106" s="3">
        <v>991</v>
      </c>
      <c r="EI106" s="3">
        <v>1001</v>
      </c>
      <c r="EJ106" s="3">
        <v>991</v>
      </c>
      <c r="EK106" s="3">
        <v>995</v>
      </c>
      <c r="EL106" s="3">
        <v>927</v>
      </c>
      <c r="EM106" s="3">
        <v>977</v>
      </c>
      <c r="EN106" s="3">
        <v>946</v>
      </c>
      <c r="EO106" s="3">
        <v>986</v>
      </c>
      <c r="EP106" s="3">
        <v>991</v>
      </c>
      <c r="EQ106" s="3">
        <v>959</v>
      </c>
      <c r="ER106" s="3">
        <v>947</v>
      </c>
      <c r="ES106" s="3">
        <v>950</v>
      </c>
      <c r="ET106" s="3">
        <v>940</v>
      </c>
      <c r="EU106" s="3">
        <v>948</v>
      </c>
      <c r="EV106" s="3">
        <v>945</v>
      </c>
      <c r="EW106" s="3">
        <v>949</v>
      </c>
      <c r="EX106" s="3">
        <v>915</v>
      </c>
      <c r="EY106" s="3">
        <v>855</v>
      </c>
      <c r="EZ106" s="3">
        <v>870</v>
      </c>
      <c r="FA106" s="3">
        <v>866</v>
      </c>
      <c r="FB106" s="3">
        <v>916</v>
      </c>
      <c r="FC106" s="3">
        <v>910</v>
      </c>
      <c r="FD106" s="3">
        <v>903</v>
      </c>
      <c r="FE106" s="3">
        <v>870</v>
      </c>
      <c r="FF106" s="3">
        <v>860</v>
      </c>
      <c r="FG106" s="3">
        <v>870</v>
      </c>
      <c r="FH106" s="3">
        <v>905</v>
      </c>
      <c r="FI106" s="3">
        <v>890</v>
      </c>
      <c r="FJ106" s="3">
        <v>800</v>
      </c>
      <c r="FK106" s="3">
        <v>870</v>
      </c>
      <c r="FL106" s="3">
        <v>855</v>
      </c>
      <c r="FM106" s="3">
        <v>870</v>
      </c>
      <c r="FN106" s="3">
        <v>848</v>
      </c>
      <c r="FO106" s="3">
        <v>847</v>
      </c>
      <c r="FP106" s="3">
        <v>924</v>
      </c>
      <c r="FQ106" s="3">
        <v>744</v>
      </c>
      <c r="FR106" s="3">
        <v>837</v>
      </c>
      <c r="FS106" s="3">
        <v>872</v>
      </c>
      <c r="FT106" s="3">
        <v>852</v>
      </c>
      <c r="FU106" s="3">
        <v>870</v>
      </c>
      <c r="FV106" s="3">
        <v>912</v>
      </c>
      <c r="FW106" s="3">
        <v>822</v>
      </c>
      <c r="FX106" s="3">
        <v>842</v>
      </c>
      <c r="FY106" s="3">
        <v>792</v>
      </c>
      <c r="FZ106" s="3">
        <v>842</v>
      </c>
      <c r="GA106" s="37">
        <f t="shared" si="1"/>
        <v>-10</v>
      </c>
      <c r="GB106" s="25"/>
    </row>
    <row r="107" spans="1:184">
      <c r="A107" s="2" t="s">
        <v>105</v>
      </c>
      <c r="B107" s="36"/>
      <c r="C107" s="3">
        <v>37</v>
      </c>
      <c r="D107" s="3">
        <v>37</v>
      </c>
      <c r="E107" s="3">
        <v>37</v>
      </c>
      <c r="F107" s="3">
        <v>37</v>
      </c>
      <c r="G107" s="3">
        <v>37</v>
      </c>
      <c r="H107" s="3">
        <v>37</v>
      </c>
      <c r="I107" s="3">
        <v>37</v>
      </c>
      <c r="J107" s="3">
        <v>37</v>
      </c>
      <c r="K107" s="3">
        <v>37</v>
      </c>
      <c r="L107" s="3">
        <v>37</v>
      </c>
      <c r="M107" s="3">
        <v>37</v>
      </c>
      <c r="N107" s="3">
        <v>37</v>
      </c>
      <c r="O107" s="3">
        <v>37</v>
      </c>
      <c r="P107" s="3">
        <v>37</v>
      </c>
      <c r="Q107" s="3">
        <v>37</v>
      </c>
      <c r="R107" s="3">
        <v>37</v>
      </c>
      <c r="S107" s="3">
        <v>37</v>
      </c>
      <c r="T107" s="3">
        <v>37</v>
      </c>
      <c r="U107" s="3">
        <v>37</v>
      </c>
      <c r="V107" s="3">
        <v>37</v>
      </c>
      <c r="W107" s="3">
        <v>37</v>
      </c>
      <c r="X107" s="3">
        <v>37</v>
      </c>
      <c r="Y107" s="3">
        <v>37</v>
      </c>
      <c r="Z107" s="3">
        <v>37</v>
      </c>
      <c r="AA107" s="3">
        <v>35</v>
      </c>
      <c r="AB107" s="3">
        <v>35</v>
      </c>
      <c r="AC107" s="3">
        <v>35</v>
      </c>
      <c r="AD107" s="3">
        <v>37</v>
      </c>
      <c r="AE107" s="3">
        <v>37</v>
      </c>
      <c r="AF107" s="3">
        <v>37</v>
      </c>
      <c r="AG107" s="3">
        <v>37</v>
      </c>
      <c r="AH107" s="3">
        <v>37</v>
      </c>
      <c r="AI107" s="3">
        <v>37</v>
      </c>
      <c r="AJ107" s="3">
        <v>37</v>
      </c>
      <c r="AK107" s="3">
        <v>37</v>
      </c>
      <c r="AL107" s="3">
        <v>37</v>
      </c>
      <c r="AM107" s="3">
        <v>36</v>
      </c>
      <c r="AN107" s="3">
        <v>36</v>
      </c>
      <c r="AO107" s="3">
        <v>36</v>
      </c>
      <c r="AP107" s="3">
        <v>36</v>
      </c>
      <c r="AQ107" s="3">
        <v>36</v>
      </c>
      <c r="AR107" s="3">
        <v>36</v>
      </c>
      <c r="AS107" s="3">
        <v>36</v>
      </c>
      <c r="AT107" s="3">
        <v>36</v>
      </c>
      <c r="AU107" s="3">
        <v>36</v>
      </c>
      <c r="AV107" s="3">
        <v>36</v>
      </c>
      <c r="AW107" s="3">
        <v>36</v>
      </c>
      <c r="AX107" s="3">
        <v>36</v>
      </c>
      <c r="AY107" s="3">
        <v>37</v>
      </c>
      <c r="AZ107" s="3">
        <v>37</v>
      </c>
      <c r="BA107" s="3">
        <v>35</v>
      </c>
      <c r="BB107" s="3">
        <v>35</v>
      </c>
      <c r="BC107" s="3">
        <v>35</v>
      </c>
      <c r="BD107" s="3">
        <v>35</v>
      </c>
      <c r="BE107" s="3">
        <v>37</v>
      </c>
      <c r="BF107" s="3">
        <v>37</v>
      </c>
      <c r="BG107" s="3">
        <v>37</v>
      </c>
      <c r="BH107" s="3">
        <v>37</v>
      </c>
      <c r="BI107" s="3">
        <v>37</v>
      </c>
      <c r="BJ107" s="3">
        <v>37</v>
      </c>
      <c r="BK107" s="3">
        <v>35</v>
      </c>
      <c r="BL107" s="3">
        <v>35</v>
      </c>
      <c r="BM107" s="3">
        <v>35</v>
      </c>
      <c r="BN107" s="3">
        <v>35</v>
      </c>
      <c r="BO107" s="3">
        <v>35</v>
      </c>
      <c r="BP107" s="3">
        <v>35</v>
      </c>
      <c r="BQ107" s="3">
        <v>35</v>
      </c>
      <c r="BR107" s="3">
        <v>35</v>
      </c>
      <c r="BS107" s="3">
        <v>35</v>
      </c>
      <c r="BT107" s="3">
        <v>35</v>
      </c>
      <c r="BU107" s="3">
        <v>35</v>
      </c>
      <c r="BV107" s="3">
        <v>35</v>
      </c>
      <c r="BW107" s="3">
        <v>35</v>
      </c>
      <c r="BX107" s="3">
        <v>35</v>
      </c>
      <c r="BY107" s="3">
        <v>35</v>
      </c>
      <c r="BZ107" s="3">
        <v>35</v>
      </c>
      <c r="CA107" s="3">
        <v>35</v>
      </c>
      <c r="CB107" s="3">
        <v>35</v>
      </c>
      <c r="CC107" s="3">
        <v>35</v>
      </c>
      <c r="CD107" s="3">
        <v>35</v>
      </c>
      <c r="CE107" s="3">
        <v>35</v>
      </c>
      <c r="CF107" s="3">
        <v>35</v>
      </c>
      <c r="CG107" s="3">
        <v>35</v>
      </c>
      <c r="CH107" s="3">
        <v>35</v>
      </c>
      <c r="CI107" s="3">
        <v>35</v>
      </c>
      <c r="CJ107" s="3">
        <v>35</v>
      </c>
      <c r="CK107" s="3">
        <v>35</v>
      </c>
      <c r="CL107" s="3">
        <v>35</v>
      </c>
      <c r="CM107" s="3">
        <v>35</v>
      </c>
      <c r="CN107" s="3">
        <v>35</v>
      </c>
      <c r="CO107" s="3">
        <v>35</v>
      </c>
      <c r="CP107" s="3">
        <v>35</v>
      </c>
      <c r="CQ107" s="3">
        <v>35</v>
      </c>
      <c r="CR107" s="3">
        <v>35</v>
      </c>
      <c r="CS107" s="3">
        <v>35</v>
      </c>
      <c r="CT107" s="3">
        <v>35</v>
      </c>
      <c r="CU107" s="3">
        <v>35</v>
      </c>
      <c r="CV107" s="3">
        <v>35</v>
      </c>
      <c r="CW107" s="3">
        <v>35</v>
      </c>
      <c r="CX107" s="3">
        <v>35</v>
      </c>
      <c r="CY107" s="3">
        <v>35</v>
      </c>
      <c r="CZ107" s="3">
        <v>35</v>
      </c>
      <c r="DA107" s="3">
        <v>35</v>
      </c>
      <c r="DB107" s="3">
        <v>35</v>
      </c>
      <c r="DC107" s="3">
        <v>35</v>
      </c>
      <c r="DD107" s="3">
        <v>35</v>
      </c>
      <c r="DE107" s="3">
        <v>35</v>
      </c>
      <c r="DF107" s="3">
        <v>35</v>
      </c>
      <c r="DG107" s="3">
        <v>33</v>
      </c>
      <c r="DH107" s="3">
        <v>33</v>
      </c>
      <c r="DI107" s="3">
        <v>33</v>
      </c>
      <c r="DJ107" s="3">
        <v>33</v>
      </c>
      <c r="DK107" s="3">
        <v>33</v>
      </c>
      <c r="DL107" s="3">
        <v>33</v>
      </c>
      <c r="DM107" s="3">
        <v>33</v>
      </c>
      <c r="DN107" s="3">
        <v>33</v>
      </c>
      <c r="DO107" s="3">
        <v>33</v>
      </c>
      <c r="DP107" s="3">
        <v>33</v>
      </c>
      <c r="DQ107" s="3">
        <v>33</v>
      </c>
      <c r="DR107" s="3">
        <v>33</v>
      </c>
      <c r="DS107" s="3">
        <v>30</v>
      </c>
      <c r="DT107" s="3">
        <v>30</v>
      </c>
      <c r="DU107" s="3">
        <v>30</v>
      </c>
      <c r="DV107" s="3">
        <v>30</v>
      </c>
      <c r="DW107" s="3">
        <v>30</v>
      </c>
      <c r="DX107" s="3">
        <v>30</v>
      </c>
      <c r="DY107" s="3">
        <v>30</v>
      </c>
      <c r="DZ107" s="3">
        <v>30</v>
      </c>
      <c r="EA107" s="3">
        <v>30</v>
      </c>
      <c r="EB107" s="3">
        <v>30</v>
      </c>
      <c r="EC107" s="3">
        <v>30</v>
      </c>
      <c r="ED107" s="3">
        <v>30</v>
      </c>
      <c r="EE107" s="3">
        <v>30</v>
      </c>
      <c r="EF107" s="3">
        <v>30</v>
      </c>
      <c r="EG107" s="3">
        <v>30</v>
      </c>
      <c r="EH107" s="3">
        <v>30</v>
      </c>
      <c r="EI107" s="3">
        <v>30</v>
      </c>
      <c r="EJ107" s="3">
        <v>30</v>
      </c>
      <c r="EK107" s="3">
        <v>30</v>
      </c>
      <c r="EL107" s="3">
        <v>30</v>
      </c>
      <c r="EM107" s="3">
        <v>30</v>
      </c>
      <c r="EN107" s="3">
        <v>30</v>
      </c>
      <c r="EO107" s="3">
        <v>30</v>
      </c>
      <c r="EP107" s="3">
        <v>30</v>
      </c>
      <c r="EQ107" s="3">
        <v>30</v>
      </c>
      <c r="ER107" s="3">
        <v>30</v>
      </c>
      <c r="ES107" s="3">
        <v>30</v>
      </c>
      <c r="ET107" s="3">
        <v>30</v>
      </c>
      <c r="EU107" s="3">
        <v>30</v>
      </c>
      <c r="EV107" s="3">
        <v>30</v>
      </c>
      <c r="EW107" s="3">
        <v>30</v>
      </c>
      <c r="EX107" s="3">
        <v>30</v>
      </c>
      <c r="EY107" s="3">
        <v>30</v>
      </c>
      <c r="EZ107" s="3">
        <v>30</v>
      </c>
      <c r="FA107" s="3">
        <v>30</v>
      </c>
      <c r="FB107" s="3">
        <v>30</v>
      </c>
      <c r="FC107" s="3">
        <v>30</v>
      </c>
      <c r="FD107" s="3">
        <v>30</v>
      </c>
      <c r="FE107" s="3">
        <v>30</v>
      </c>
      <c r="FF107" s="3">
        <v>30</v>
      </c>
      <c r="FG107" s="3">
        <v>30</v>
      </c>
      <c r="FH107" s="3">
        <v>30</v>
      </c>
      <c r="FI107" s="3">
        <v>30</v>
      </c>
      <c r="FJ107" s="3">
        <v>30</v>
      </c>
      <c r="FK107" s="3">
        <v>30</v>
      </c>
      <c r="FL107" s="3">
        <v>30</v>
      </c>
      <c r="FM107" s="3">
        <v>30</v>
      </c>
      <c r="FN107" s="3">
        <v>30</v>
      </c>
      <c r="FO107" s="3">
        <v>30</v>
      </c>
      <c r="FP107" s="3">
        <v>30</v>
      </c>
      <c r="FQ107" s="3">
        <v>30</v>
      </c>
      <c r="FR107" s="3">
        <v>30</v>
      </c>
      <c r="FS107" s="3">
        <v>30</v>
      </c>
      <c r="FT107" s="3">
        <v>30</v>
      </c>
      <c r="FU107" s="3">
        <v>30</v>
      </c>
      <c r="FV107" s="3">
        <v>30</v>
      </c>
      <c r="FW107" s="3">
        <v>30</v>
      </c>
      <c r="FX107" s="3">
        <v>30</v>
      </c>
      <c r="FY107" s="3">
        <v>30</v>
      </c>
      <c r="FZ107" s="3">
        <v>30</v>
      </c>
      <c r="GA107" s="37">
        <f t="shared" si="1"/>
        <v>0</v>
      </c>
      <c r="GB107" s="25"/>
    </row>
    <row r="108" spans="1:184">
      <c r="A108" s="2" t="s">
        <v>106</v>
      </c>
      <c r="B108" s="36"/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0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0</v>
      </c>
      <c r="EO108" s="3">
        <v>0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0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7">
        <f t="shared" si="1"/>
        <v>0</v>
      </c>
      <c r="GB108" s="25"/>
    </row>
    <row r="109" spans="1:184">
      <c r="A109" s="2" t="s">
        <v>107</v>
      </c>
      <c r="B109" s="36"/>
      <c r="C109" s="3" t="s">
        <v>3</v>
      </c>
      <c r="D109" s="3" t="s">
        <v>3</v>
      </c>
      <c r="E109" s="3" t="s">
        <v>3</v>
      </c>
      <c r="F109" s="3" t="s">
        <v>3</v>
      </c>
      <c r="G109" s="3" t="s">
        <v>3</v>
      </c>
      <c r="H109" s="3" t="s">
        <v>3</v>
      </c>
      <c r="I109" s="3" t="s">
        <v>3</v>
      </c>
      <c r="J109" s="3" t="s">
        <v>3</v>
      </c>
      <c r="K109" s="3" t="s">
        <v>3</v>
      </c>
      <c r="L109" s="3" t="s">
        <v>3</v>
      </c>
      <c r="M109" s="3" t="s">
        <v>3</v>
      </c>
      <c r="N109" s="3" t="s">
        <v>3</v>
      </c>
      <c r="O109" s="3" t="s">
        <v>3</v>
      </c>
      <c r="P109" s="3" t="s">
        <v>3</v>
      </c>
      <c r="Q109" s="3" t="s">
        <v>3</v>
      </c>
      <c r="R109" s="3" t="s">
        <v>3</v>
      </c>
      <c r="S109" s="3" t="s">
        <v>3</v>
      </c>
      <c r="T109" s="3" t="s">
        <v>3</v>
      </c>
      <c r="U109" s="3" t="s">
        <v>3</v>
      </c>
      <c r="V109" s="3" t="s">
        <v>3</v>
      </c>
      <c r="W109" s="3" t="s">
        <v>3</v>
      </c>
      <c r="X109" s="3" t="s">
        <v>3</v>
      </c>
      <c r="Y109" s="3" t="s">
        <v>3</v>
      </c>
      <c r="Z109" s="3" t="s">
        <v>3</v>
      </c>
      <c r="AA109" s="3" t="s">
        <v>3</v>
      </c>
      <c r="AB109" s="3" t="s">
        <v>3</v>
      </c>
      <c r="AC109" s="3" t="s">
        <v>3</v>
      </c>
      <c r="AD109" s="3" t="s">
        <v>3</v>
      </c>
      <c r="AE109" s="3" t="s">
        <v>3</v>
      </c>
      <c r="AF109" s="3" t="s">
        <v>3</v>
      </c>
      <c r="AG109" s="3" t="s">
        <v>3</v>
      </c>
      <c r="AH109" s="3" t="s">
        <v>3</v>
      </c>
      <c r="AI109" s="3" t="s">
        <v>3</v>
      </c>
      <c r="AJ109" s="3" t="s">
        <v>3</v>
      </c>
      <c r="AK109" s="3" t="s">
        <v>3</v>
      </c>
      <c r="AL109" s="3" t="s">
        <v>3</v>
      </c>
      <c r="AM109" s="3" t="s">
        <v>3</v>
      </c>
      <c r="AN109" s="3" t="s">
        <v>3</v>
      </c>
      <c r="AO109" s="3" t="s">
        <v>3</v>
      </c>
      <c r="AP109" s="3" t="s">
        <v>3</v>
      </c>
      <c r="AQ109" s="3" t="s">
        <v>3</v>
      </c>
      <c r="AR109" s="3" t="s">
        <v>3</v>
      </c>
      <c r="AS109" s="3" t="s">
        <v>3</v>
      </c>
      <c r="AT109" s="3" t="s">
        <v>3</v>
      </c>
      <c r="AU109" s="3" t="s">
        <v>3</v>
      </c>
      <c r="AV109" s="3" t="s">
        <v>3</v>
      </c>
      <c r="AW109" s="3" t="s">
        <v>3</v>
      </c>
      <c r="AX109" s="3" t="s">
        <v>3</v>
      </c>
      <c r="AY109" s="3" t="s">
        <v>3</v>
      </c>
      <c r="AZ109" s="3" t="s">
        <v>3</v>
      </c>
      <c r="BA109" s="3" t="s">
        <v>3</v>
      </c>
      <c r="BB109" s="3" t="s">
        <v>3</v>
      </c>
      <c r="BC109" s="3" t="s">
        <v>3</v>
      </c>
      <c r="BD109" s="3" t="s">
        <v>3</v>
      </c>
      <c r="BE109" s="3" t="s">
        <v>3</v>
      </c>
      <c r="BF109" s="3" t="s">
        <v>3</v>
      </c>
      <c r="BG109" s="3" t="s">
        <v>3</v>
      </c>
      <c r="BH109" s="3" t="s">
        <v>3</v>
      </c>
      <c r="BI109" s="3" t="s">
        <v>3</v>
      </c>
      <c r="BJ109" s="3" t="s">
        <v>3</v>
      </c>
      <c r="BK109" s="3" t="s">
        <v>3</v>
      </c>
      <c r="BL109" s="3" t="s">
        <v>3</v>
      </c>
      <c r="BM109" s="3" t="s">
        <v>3</v>
      </c>
      <c r="BN109" s="3" t="s">
        <v>3</v>
      </c>
      <c r="BO109" s="3" t="s">
        <v>3</v>
      </c>
      <c r="BP109" s="3" t="s">
        <v>3</v>
      </c>
      <c r="BQ109" s="3" t="s">
        <v>3</v>
      </c>
      <c r="BR109" s="3" t="s">
        <v>3</v>
      </c>
      <c r="BS109" s="3" t="s">
        <v>3</v>
      </c>
      <c r="BT109" s="3" t="s">
        <v>3</v>
      </c>
      <c r="BU109" s="3" t="s">
        <v>3</v>
      </c>
      <c r="BV109" s="3" t="s">
        <v>3</v>
      </c>
      <c r="BW109" s="3" t="s">
        <v>3</v>
      </c>
      <c r="BX109" s="3" t="s">
        <v>3</v>
      </c>
      <c r="BY109" s="3" t="s">
        <v>3</v>
      </c>
      <c r="BZ109" s="3" t="s">
        <v>3</v>
      </c>
      <c r="CA109" s="3" t="s">
        <v>3</v>
      </c>
      <c r="CB109" s="3" t="s">
        <v>3</v>
      </c>
      <c r="CC109" s="3" t="s">
        <v>3</v>
      </c>
      <c r="CD109" s="3" t="s">
        <v>3</v>
      </c>
      <c r="CE109" s="3" t="s">
        <v>3</v>
      </c>
      <c r="CF109" s="3" t="s">
        <v>3</v>
      </c>
      <c r="CG109" s="3" t="s">
        <v>3</v>
      </c>
      <c r="CH109" s="3" t="s">
        <v>3</v>
      </c>
      <c r="CI109" s="3" t="s">
        <v>3</v>
      </c>
      <c r="CJ109" s="3" t="s">
        <v>3</v>
      </c>
      <c r="CK109" s="3" t="s">
        <v>3</v>
      </c>
      <c r="CL109" s="3" t="s">
        <v>3</v>
      </c>
      <c r="CM109" s="3" t="s">
        <v>3</v>
      </c>
      <c r="CN109" s="3" t="s">
        <v>3</v>
      </c>
      <c r="CO109" s="3" t="s">
        <v>3</v>
      </c>
      <c r="CP109" s="3" t="s">
        <v>3</v>
      </c>
      <c r="CQ109" s="3" t="s">
        <v>3</v>
      </c>
      <c r="CR109" s="3" t="s">
        <v>3</v>
      </c>
      <c r="CS109" s="3" t="s">
        <v>3</v>
      </c>
      <c r="CT109" s="3" t="s">
        <v>3</v>
      </c>
      <c r="CU109" s="3" t="s">
        <v>3</v>
      </c>
      <c r="CV109" s="3" t="s">
        <v>3</v>
      </c>
      <c r="CW109" s="3" t="s">
        <v>3</v>
      </c>
      <c r="CX109" s="3" t="s">
        <v>3</v>
      </c>
      <c r="CY109" s="3" t="s">
        <v>3</v>
      </c>
      <c r="CZ109" s="3" t="s">
        <v>3</v>
      </c>
      <c r="DA109" s="3" t="s">
        <v>3</v>
      </c>
      <c r="DB109" s="3" t="s">
        <v>3</v>
      </c>
      <c r="DC109" s="3" t="s">
        <v>3</v>
      </c>
      <c r="DD109" s="3" t="s">
        <v>3</v>
      </c>
      <c r="DE109" s="3" t="s">
        <v>3</v>
      </c>
      <c r="DF109" s="3" t="s">
        <v>3</v>
      </c>
      <c r="DG109" s="3" t="s">
        <v>3</v>
      </c>
      <c r="DH109" s="3" t="s">
        <v>3</v>
      </c>
      <c r="DI109" s="3" t="s">
        <v>3</v>
      </c>
      <c r="DJ109" s="3" t="s">
        <v>3</v>
      </c>
      <c r="DK109" s="3" t="s">
        <v>3</v>
      </c>
      <c r="DL109" s="3" t="s">
        <v>3</v>
      </c>
      <c r="DM109" s="3" t="s">
        <v>3</v>
      </c>
      <c r="DN109" s="3" t="s">
        <v>3</v>
      </c>
      <c r="DO109" s="3" t="s">
        <v>3</v>
      </c>
      <c r="DP109" s="3" t="s">
        <v>3</v>
      </c>
      <c r="DQ109" s="3" t="s">
        <v>3</v>
      </c>
      <c r="DR109" s="3" t="s">
        <v>3</v>
      </c>
      <c r="DS109" s="3" t="s">
        <v>3</v>
      </c>
      <c r="DT109" s="3" t="s">
        <v>3</v>
      </c>
      <c r="DU109" s="3" t="s">
        <v>3</v>
      </c>
      <c r="DV109" s="3" t="s">
        <v>3</v>
      </c>
      <c r="DW109" s="3" t="s">
        <v>3</v>
      </c>
      <c r="DX109" s="3" t="s">
        <v>3</v>
      </c>
      <c r="DY109" s="3" t="s">
        <v>3</v>
      </c>
      <c r="DZ109" s="3" t="s">
        <v>3</v>
      </c>
      <c r="EA109" s="3" t="s">
        <v>3</v>
      </c>
      <c r="EB109" s="3" t="s">
        <v>3</v>
      </c>
      <c r="EC109" s="3" t="s">
        <v>3</v>
      </c>
      <c r="ED109" s="3" t="s">
        <v>3</v>
      </c>
      <c r="EE109" s="3" t="s">
        <v>3</v>
      </c>
      <c r="EF109" s="3" t="s">
        <v>3</v>
      </c>
      <c r="EG109" s="3" t="s">
        <v>3</v>
      </c>
      <c r="EH109" s="3" t="s">
        <v>3</v>
      </c>
      <c r="EI109" s="3" t="s">
        <v>3</v>
      </c>
      <c r="EJ109" s="3" t="s">
        <v>3</v>
      </c>
      <c r="EK109" s="3" t="s">
        <v>3</v>
      </c>
      <c r="EL109" s="3" t="s">
        <v>3</v>
      </c>
      <c r="EM109" s="3" t="s">
        <v>3</v>
      </c>
      <c r="EN109" s="3" t="s">
        <v>3</v>
      </c>
      <c r="EO109" s="3" t="s">
        <v>3</v>
      </c>
      <c r="EP109" s="3" t="s">
        <v>3</v>
      </c>
      <c r="EQ109" s="3" t="s">
        <v>3</v>
      </c>
      <c r="ER109" s="3" t="s">
        <v>3</v>
      </c>
      <c r="ES109" s="3" t="s">
        <v>3</v>
      </c>
      <c r="ET109" s="3" t="s">
        <v>3</v>
      </c>
      <c r="EU109" s="3" t="s">
        <v>3</v>
      </c>
      <c r="EV109" s="3" t="s">
        <v>3</v>
      </c>
      <c r="EW109" s="3" t="s">
        <v>3</v>
      </c>
      <c r="EX109" s="3" t="s">
        <v>3</v>
      </c>
      <c r="EY109" s="3" t="s">
        <v>3</v>
      </c>
      <c r="EZ109" s="3" t="s">
        <v>3</v>
      </c>
      <c r="FA109" s="3" t="s">
        <v>3</v>
      </c>
      <c r="FB109" s="3" t="s">
        <v>3</v>
      </c>
      <c r="FC109" s="3" t="s">
        <v>3</v>
      </c>
      <c r="FD109" s="3" t="s">
        <v>3</v>
      </c>
      <c r="FE109" s="3" t="s">
        <v>3</v>
      </c>
      <c r="FF109" s="3" t="s">
        <v>3</v>
      </c>
      <c r="FG109" s="3" t="s">
        <v>3</v>
      </c>
      <c r="FH109" s="3" t="s">
        <v>3</v>
      </c>
      <c r="FI109" s="3" t="s">
        <v>3</v>
      </c>
      <c r="FJ109" s="3" t="s">
        <v>3</v>
      </c>
      <c r="FK109" s="3" t="s">
        <v>3</v>
      </c>
      <c r="FL109" s="3" t="s">
        <v>3</v>
      </c>
      <c r="FM109" s="3" t="s">
        <v>3</v>
      </c>
      <c r="FN109" s="3" t="s">
        <v>3</v>
      </c>
      <c r="FO109" s="3" t="s">
        <v>3</v>
      </c>
      <c r="FP109" s="3" t="s">
        <v>3</v>
      </c>
      <c r="FQ109" s="3" t="s">
        <v>3</v>
      </c>
      <c r="FR109" s="3" t="s">
        <v>3</v>
      </c>
      <c r="FS109" s="3" t="s">
        <v>3</v>
      </c>
      <c r="FT109" s="3" t="s">
        <v>3</v>
      </c>
      <c r="FU109" s="3" t="s">
        <v>3</v>
      </c>
      <c r="FV109" s="3" t="s">
        <v>3</v>
      </c>
      <c r="FW109" s="3" t="s">
        <v>3</v>
      </c>
      <c r="FX109" s="3" t="s">
        <v>3</v>
      </c>
      <c r="FY109" s="3" t="s">
        <v>3</v>
      </c>
      <c r="FZ109" s="3" t="s">
        <v>3</v>
      </c>
      <c r="GA109" s="37" t="e">
        <f t="shared" si="1"/>
        <v>#VALUE!</v>
      </c>
      <c r="GB109" s="25"/>
    </row>
    <row r="110" spans="1:184">
      <c r="A110" s="2" t="s">
        <v>108</v>
      </c>
      <c r="B110" s="36"/>
      <c r="C110" s="3">
        <v>2</v>
      </c>
      <c r="D110" s="3">
        <v>2</v>
      </c>
      <c r="E110" s="3">
        <v>2</v>
      </c>
      <c r="F110" s="3">
        <v>2</v>
      </c>
      <c r="G110" s="3">
        <v>2</v>
      </c>
      <c r="H110" s="3">
        <v>2</v>
      </c>
      <c r="I110" s="3">
        <v>2</v>
      </c>
      <c r="J110" s="3">
        <v>2</v>
      </c>
      <c r="K110" s="3">
        <v>2</v>
      </c>
      <c r="L110" s="3">
        <v>2</v>
      </c>
      <c r="M110" s="3">
        <v>2</v>
      </c>
      <c r="N110" s="3">
        <v>2</v>
      </c>
      <c r="O110" s="3">
        <v>2</v>
      </c>
      <c r="P110" s="3">
        <v>2</v>
      </c>
      <c r="Q110" s="3">
        <v>2</v>
      </c>
      <c r="R110" s="3">
        <v>2</v>
      </c>
      <c r="S110" s="3">
        <v>2</v>
      </c>
      <c r="T110" s="3">
        <v>2</v>
      </c>
      <c r="U110" s="3">
        <v>2</v>
      </c>
      <c r="V110" s="3">
        <v>2</v>
      </c>
      <c r="W110" s="3">
        <v>2</v>
      </c>
      <c r="X110" s="3">
        <v>2</v>
      </c>
      <c r="Y110" s="3">
        <v>2</v>
      </c>
      <c r="Z110" s="3">
        <v>2</v>
      </c>
      <c r="AA110" s="3">
        <v>1.5</v>
      </c>
      <c r="AB110" s="3">
        <v>1.5</v>
      </c>
      <c r="AC110" s="3">
        <v>1.5</v>
      </c>
      <c r="AD110" s="3">
        <v>1.5</v>
      </c>
      <c r="AE110" s="3">
        <v>1.5</v>
      </c>
      <c r="AF110" s="3">
        <v>1.5</v>
      </c>
      <c r="AG110" s="3">
        <v>1.5</v>
      </c>
      <c r="AH110" s="3">
        <v>1.5</v>
      </c>
      <c r="AI110" s="3">
        <v>1.5</v>
      </c>
      <c r="AJ110" s="3">
        <v>1.5</v>
      </c>
      <c r="AK110" s="3">
        <v>1.5</v>
      </c>
      <c r="AL110" s="3">
        <v>1.5</v>
      </c>
      <c r="AM110" s="3">
        <v>2.8</v>
      </c>
      <c r="AN110" s="3">
        <v>2.8</v>
      </c>
      <c r="AO110" s="3">
        <v>2.8</v>
      </c>
      <c r="AP110" s="3">
        <v>2.8</v>
      </c>
      <c r="AQ110" s="3">
        <v>2.8</v>
      </c>
      <c r="AR110" s="3">
        <v>2.8</v>
      </c>
      <c r="AS110" s="3">
        <v>2.8</v>
      </c>
      <c r="AT110" s="3">
        <v>2.8</v>
      </c>
      <c r="AU110" s="3">
        <v>2.8</v>
      </c>
      <c r="AV110" s="3">
        <v>2.8</v>
      </c>
      <c r="AW110" s="3">
        <v>2.8</v>
      </c>
      <c r="AX110" s="3">
        <v>2.8</v>
      </c>
      <c r="AY110" s="3">
        <v>2</v>
      </c>
      <c r="AZ110" s="3">
        <v>2</v>
      </c>
      <c r="BA110" s="3">
        <v>2</v>
      </c>
      <c r="BB110" s="3">
        <v>2</v>
      </c>
      <c r="BC110" s="3">
        <v>2</v>
      </c>
      <c r="BD110" s="3">
        <v>2</v>
      </c>
      <c r="BE110" s="3">
        <v>2</v>
      </c>
      <c r="BF110" s="3">
        <v>2</v>
      </c>
      <c r="BG110" s="3">
        <v>2</v>
      </c>
      <c r="BH110" s="3">
        <v>2</v>
      </c>
      <c r="BI110" s="3">
        <v>2</v>
      </c>
      <c r="BJ110" s="3">
        <v>2</v>
      </c>
      <c r="BK110" s="3">
        <v>2</v>
      </c>
      <c r="BL110" s="3">
        <v>2</v>
      </c>
      <c r="BM110" s="3">
        <v>2</v>
      </c>
      <c r="BN110" s="3">
        <v>2</v>
      </c>
      <c r="BO110" s="3">
        <v>2</v>
      </c>
      <c r="BP110" s="3">
        <v>2</v>
      </c>
      <c r="BQ110" s="3">
        <v>2</v>
      </c>
      <c r="BR110" s="3">
        <v>2</v>
      </c>
      <c r="BS110" s="3">
        <v>2</v>
      </c>
      <c r="BT110" s="3">
        <v>2</v>
      </c>
      <c r="BU110" s="3">
        <v>2</v>
      </c>
      <c r="BV110" s="3">
        <v>2</v>
      </c>
      <c r="BW110" s="3">
        <v>1</v>
      </c>
      <c r="BX110" s="3">
        <v>1</v>
      </c>
      <c r="BY110" s="3">
        <v>1</v>
      </c>
      <c r="BZ110" s="3">
        <v>1</v>
      </c>
      <c r="CA110" s="3">
        <v>1</v>
      </c>
      <c r="CB110" s="3">
        <v>1</v>
      </c>
      <c r="CC110" s="3">
        <v>1</v>
      </c>
      <c r="CD110" s="3">
        <v>1</v>
      </c>
      <c r="CE110" s="3">
        <v>1</v>
      </c>
      <c r="CF110" s="3">
        <v>1</v>
      </c>
      <c r="CG110" s="3">
        <v>1</v>
      </c>
      <c r="CH110" s="3">
        <v>1</v>
      </c>
      <c r="CI110" s="3">
        <v>1</v>
      </c>
      <c r="CJ110" s="3">
        <v>1</v>
      </c>
      <c r="CK110" s="3">
        <v>1</v>
      </c>
      <c r="CL110" s="3">
        <v>1</v>
      </c>
      <c r="CM110" s="3">
        <v>1</v>
      </c>
      <c r="CN110" s="3">
        <v>1</v>
      </c>
      <c r="CO110" s="3">
        <v>1</v>
      </c>
      <c r="CP110" s="3">
        <v>1</v>
      </c>
      <c r="CQ110" s="3">
        <v>1</v>
      </c>
      <c r="CR110" s="3">
        <v>1</v>
      </c>
      <c r="CS110" s="3">
        <v>1</v>
      </c>
      <c r="CT110" s="3">
        <v>1</v>
      </c>
      <c r="CU110" s="3">
        <v>1</v>
      </c>
      <c r="CV110" s="3">
        <v>1</v>
      </c>
      <c r="CW110" s="3">
        <v>1</v>
      </c>
      <c r="CX110" s="3">
        <v>1</v>
      </c>
      <c r="CY110" s="3">
        <v>1</v>
      </c>
      <c r="CZ110" s="3">
        <v>1</v>
      </c>
      <c r="DA110" s="3">
        <v>1</v>
      </c>
      <c r="DB110" s="3">
        <v>1</v>
      </c>
      <c r="DC110" s="3">
        <v>1</v>
      </c>
      <c r="DD110" s="3">
        <v>1</v>
      </c>
      <c r="DE110" s="3">
        <v>1</v>
      </c>
      <c r="DF110" s="3">
        <v>1</v>
      </c>
      <c r="DG110" s="3">
        <v>1</v>
      </c>
      <c r="DH110" s="3">
        <v>1</v>
      </c>
      <c r="DI110" s="3">
        <v>1</v>
      </c>
      <c r="DJ110" s="3">
        <v>1</v>
      </c>
      <c r="DK110" s="3">
        <v>1</v>
      </c>
      <c r="DL110" s="3">
        <v>1</v>
      </c>
      <c r="DM110" s="3">
        <v>1</v>
      </c>
      <c r="DN110" s="3">
        <v>1</v>
      </c>
      <c r="DO110" s="3">
        <v>1</v>
      </c>
      <c r="DP110" s="3">
        <v>1</v>
      </c>
      <c r="DQ110" s="3">
        <v>1</v>
      </c>
      <c r="DR110" s="3">
        <v>1</v>
      </c>
      <c r="DS110" s="3">
        <v>1</v>
      </c>
      <c r="DT110" s="3">
        <v>1</v>
      </c>
      <c r="DU110" s="3">
        <v>1</v>
      </c>
      <c r="DV110" s="3">
        <v>1</v>
      </c>
      <c r="DW110" s="3">
        <v>1</v>
      </c>
      <c r="DX110" s="3">
        <v>1</v>
      </c>
      <c r="DY110" s="3">
        <v>1</v>
      </c>
      <c r="DZ110" s="3">
        <v>1</v>
      </c>
      <c r="EA110" s="3">
        <v>1</v>
      </c>
      <c r="EB110" s="3">
        <v>1</v>
      </c>
      <c r="EC110" s="3">
        <v>1</v>
      </c>
      <c r="ED110" s="3">
        <v>1</v>
      </c>
      <c r="EE110" s="3">
        <v>1</v>
      </c>
      <c r="EF110" s="3">
        <v>1</v>
      </c>
      <c r="EG110" s="3">
        <v>1</v>
      </c>
      <c r="EH110" s="3">
        <v>1</v>
      </c>
      <c r="EI110" s="3">
        <v>1</v>
      </c>
      <c r="EJ110" s="3">
        <v>1</v>
      </c>
      <c r="EK110" s="3">
        <v>1</v>
      </c>
      <c r="EL110" s="3">
        <v>1</v>
      </c>
      <c r="EM110" s="3">
        <v>1</v>
      </c>
      <c r="EN110" s="3">
        <v>1</v>
      </c>
      <c r="EO110" s="3">
        <v>1</v>
      </c>
      <c r="EP110" s="3">
        <v>1</v>
      </c>
      <c r="EQ110" s="3">
        <v>1</v>
      </c>
      <c r="ER110" s="3">
        <v>1</v>
      </c>
      <c r="ES110" s="3">
        <v>1</v>
      </c>
      <c r="ET110" s="3">
        <v>1</v>
      </c>
      <c r="EU110" s="3">
        <v>1</v>
      </c>
      <c r="EV110" s="3">
        <v>1</v>
      </c>
      <c r="EW110" s="3">
        <v>1</v>
      </c>
      <c r="EX110" s="3">
        <v>1</v>
      </c>
      <c r="EY110" s="3">
        <v>1</v>
      </c>
      <c r="EZ110" s="3">
        <v>1</v>
      </c>
      <c r="FA110" s="3">
        <v>1</v>
      </c>
      <c r="FB110" s="3">
        <v>1</v>
      </c>
      <c r="FC110" s="3">
        <v>1</v>
      </c>
      <c r="FD110" s="3">
        <v>1</v>
      </c>
      <c r="FE110" s="3">
        <v>1</v>
      </c>
      <c r="FF110" s="3">
        <v>1</v>
      </c>
      <c r="FG110" s="3">
        <v>1</v>
      </c>
      <c r="FH110" s="3">
        <v>1</v>
      </c>
      <c r="FI110" s="3">
        <v>1</v>
      </c>
      <c r="FJ110" s="3">
        <v>1</v>
      </c>
      <c r="FK110" s="3">
        <v>1</v>
      </c>
      <c r="FL110" s="3">
        <v>1</v>
      </c>
      <c r="FM110" s="3">
        <v>1</v>
      </c>
      <c r="FN110" s="3">
        <v>1</v>
      </c>
      <c r="FO110" s="3">
        <v>1</v>
      </c>
      <c r="FP110" s="3">
        <v>1</v>
      </c>
      <c r="FQ110" s="3">
        <v>1</v>
      </c>
      <c r="FR110" s="3">
        <v>1</v>
      </c>
      <c r="FS110" s="3">
        <v>1</v>
      </c>
      <c r="FT110" s="3">
        <v>1</v>
      </c>
      <c r="FU110" s="3">
        <v>1</v>
      </c>
      <c r="FV110" s="3">
        <v>1</v>
      </c>
      <c r="FW110" s="3">
        <v>1</v>
      </c>
      <c r="FX110" s="3">
        <v>1</v>
      </c>
      <c r="FY110" s="3">
        <v>1</v>
      </c>
      <c r="FZ110" s="3">
        <v>1</v>
      </c>
      <c r="GA110" s="37">
        <f t="shared" si="1"/>
        <v>0</v>
      </c>
      <c r="GB110" s="25"/>
    </row>
    <row r="111" spans="1:184">
      <c r="A111" s="2" t="s">
        <v>109</v>
      </c>
      <c r="B111" s="36"/>
      <c r="C111" s="3">
        <v>668</v>
      </c>
      <c r="D111" s="3">
        <v>685</v>
      </c>
      <c r="E111" s="3">
        <v>685</v>
      </c>
      <c r="F111" s="3">
        <v>695</v>
      </c>
      <c r="G111" s="3">
        <v>689</v>
      </c>
      <c r="H111" s="3">
        <v>671</v>
      </c>
      <c r="I111" s="3">
        <v>712</v>
      </c>
      <c r="J111" s="3">
        <v>714</v>
      </c>
      <c r="K111" s="3">
        <v>759</v>
      </c>
      <c r="L111" s="3">
        <v>772</v>
      </c>
      <c r="M111" s="3">
        <v>780</v>
      </c>
      <c r="N111" s="3">
        <v>785</v>
      </c>
      <c r="O111" s="3">
        <v>787</v>
      </c>
      <c r="P111" s="3">
        <v>817</v>
      </c>
      <c r="Q111" s="3">
        <v>815</v>
      </c>
      <c r="R111" s="3">
        <v>818</v>
      </c>
      <c r="S111" s="3">
        <v>821</v>
      </c>
      <c r="T111" s="3">
        <v>838</v>
      </c>
      <c r="U111" s="3">
        <v>833</v>
      </c>
      <c r="V111" s="3">
        <v>789</v>
      </c>
      <c r="W111" s="3">
        <v>734</v>
      </c>
      <c r="X111" s="3">
        <v>774</v>
      </c>
      <c r="Y111" s="3">
        <v>867</v>
      </c>
      <c r="Z111" s="3">
        <v>885</v>
      </c>
      <c r="AA111" s="3">
        <v>877</v>
      </c>
      <c r="AB111" s="3">
        <v>889</v>
      </c>
      <c r="AC111" s="3">
        <v>894</v>
      </c>
      <c r="AD111" s="3">
        <v>933</v>
      </c>
      <c r="AE111" s="3">
        <v>876</v>
      </c>
      <c r="AF111" s="3">
        <v>917</v>
      </c>
      <c r="AG111" s="3">
        <v>949</v>
      </c>
      <c r="AH111" s="3">
        <v>969</v>
      </c>
      <c r="AI111" s="3">
        <v>930</v>
      </c>
      <c r="AJ111" s="3">
        <v>1004</v>
      </c>
      <c r="AK111" s="3">
        <v>1025</v>
      </c>
      <c r="AL111" s="3">
        <v>1004</v>
      </c>
      <c r="AM111" s="3">
        <v>999</v>
      </c>
      <c r="AN111" s="3">
        <v>1008</v>
      </c>
      <c r="AO111" s="3">
        <v>1001</v>
      </c>
      <c r="AP111" s="3">
        <v>1017</v>
      </c>
      <c r="AQ111" s="3">
        <v>1006</v>
      </c>
      <c r="AR111" s="3">
        <v>1018</v>
      </c>
      <c r="AS111" s="3">
        <v>943</v>
      </c>
      <c r="AT111" s="3">
        <v>1022</v>
      </c>
      <c r="AU111" s="3">
        <v>1011</v>
      </c>
      <c r="AV111" s="3">
        <v>1061</v>
      </c>
      <c r="AW111" s="3">
        <v>1079</v>
      </c>
      <c r="AX111" s="3">
        <v>1155</v>
      </c>
      <c r="AY111" s="3">
        <v>1154</v>
      </c>
      <c r="AZ111" s="3">
        <v>1127</v>
      </c>
      <c r="BA111" s="3">
        <v>1126</v>
      </c>
      <c r="BB111" s="3">
        <v>1145</v>
      </c>
      <c r="BC111" s="3">
        <v>1128</v>
      </c>
      <c r="BD111" s="3">
        <v>1164</v>
      </c>
      <c r="BE111" s="3">
        <v>1204</v>
      </c>
      <c r="BF111" s="3">
        <v>1147</v>
      </c>
      <c r="BG111" s="3">
        <v>1179</v>
      </c>
      <c r="BH111" s="3">
        <v>1386</v>
      </c>
      <c r="BI111" s="3">
        <v>1398</v>
      </c>
      <c r="BJ111" s="3">
        <v>1279</v>
      </c>
      <c r="BK111" s="3">
        <v>1319</v>
      </c>
      <c r="BL111" s="3">
        <v>1339</v>
      </c>
      <c r="BM111" s="3">
        <v>1360</v>
      </c>
      <c r="BN111" s="3">
        <v>1360</v>
      </c>
      <c r="BO111" s="3">
        <v>1374</v>
      </c>
      <c r="BP111" s="3">
        <v>1224</v>
      </c>
      <c r="BQ111" s="3">
        <v>1181</v>
      </c>
      <c r="BR111" s="3">
        <v>1186</v>
      </c>
      <c r="BS111" s="3">
        <v>1220</v>
      </c>
      <c r="BT111" s="3">
        <v>1259</v>
      </c>
      <c r="BU111" s="3">
        <v>1309</v>
      </c>
      <c r="BV111" s="3">
        <v>1331</v>
      </c>
      <c r="BW111" s="3">
        <v>1218</v>
      </c>
      <c r="BX111" s="3">
        <v>1232</v>
      </c>
      <c r="BY111" s="3">
        <v>1269</v>
      </c>
      <c r="BZ111" s="3">
        <v>1318</v>
      </c>
      <c r="CA111" s="3">
        <v>1292</v>
      </c>
      <c r="CB111" s="3">
        <v>1288</v>
      </c>
      <c r="CC111" s="3">
        <v>1386</v>
      </c>
      <c r="CD111" s="3">
        <v>1327</v>
      </c>
      <c r="CE111" s="3">
        <v>1227</v>
      </c>
      <c r="CF111" s="3">
        <v>1359</v>
      </c>
      <c r="CG111" s="3">
        <v>1399</v>
      </c>
      <c r="CH111" s="3">
        <v>1435</v>
      </c>
      <c r="CI111" s="3">
        <v>1298</v>
      </c>
      <c r="CJ111" s="3">
        <v>1365</v>
      </c>
      <c r="CK111" s="3">
        <v>1405</v>
      </c>
      <c r="CL111" s="3">
        <v>1436</v>
      </c>
      <c r="CM111" s="3">
        <v>1319</v>
      </c>
      <c r="CN111" s="3">
        <v>1339</v>
      </c>
      <c r="CO111" s="3">
        <v>1345</v>
      </c>
      <c r="CP111" s="3">
        <v>1327</v>
      </c>
      <c r="CQ111" s="3">
        <v>1366</v>
      </c>
      <c r="CR111" s="3">
        <v>1365</v>
      </c>
      <c r="CS111" s="3">
        <v>1401</v>
      </c>
      <c r="CT111" s="3">
        <v>1363</v>
      </c>
      <c r="CU111" s="3">
        <v>1374</v>
      </c>
      <c r="CV111" s="3">
        <v>1400</v>
      </c>
      <c r="CW111" s="3">
        <v>1398</v>
      </c>
      <c r="CX111" s="3">
        <v>1368</v>
      </c>
      <c r="CY111" s="3">
        <v>1357</v>
      </c>
      <c r="CZ111" s="3">
        <v>1358</v>
      </c>
      <c r="DA111" s="3">
        <v>1242</v>
      </c>
      <c r="DB111" s="3">
        <v>1238</v>
      </c>
      <c r="DC111" s="3">
        <v>1258</v>
      </c>
      <c r="DD111" s="3">
        <v>1354</v>
      </c>
      <c r="DE111" s="3">
        <v>1385</v>
      </c>
      <c r="DF111" s="3">
        <v>1417</v>
      </c>
      <c r="DG111" s="3">
        <v>1399</v>
      </c>
      <c r="DH111" s="3">
        <v>1417</v>
      </c>
      <c r="DI111" s="3">
        <v>1388</v>
      </c>
      <c r="DJ111" s="3">
        <v>1439</v>
      </c>
      <c r="DK111" s="3">
        <v>1373</v>
      </c>
      <c r="DL111" s="3">
        <v>1465</v>
      </c>
      <c r="DM111" s="3">
        <v>1511</v>
      </c>
      <c r="DN111" s="3">
        <v>1432</v>
      </c>
      <c r="DO111" s="3">
        <v>1443</v>
      </c>
      <c r="DP111" s="3">
        <v>1517</v>
      </c>
      <c r="DQ111" s="3">
        <v>1554</v>
      </c>
      <c r="DR111" s="3">
        <v>1523</v>
      </c>
      <c r="DS111" s="3">
        <v>1483</v>
      </c>
      <c r="DT111" s="3">
        <v>1556</v>
      </c>
      <c r="DU111" s="3">
        <v>1527</v>
      </c>
      <c r="DV111" s="3">
        <v>1495</v>
      </c>
      <c r="DW111" s="3">
        <v>1458</v>
      </c>
      <c r="DX111" s="3">
        <v>1492</v>
      </c>
      <c r="DY111" s="3">
        <v>1535</v>
      </c>
      <c r="DZ111" s="3">
        <v>1546</v>
      </c>
      <c r="EA111" s="3">
        <v>1502</v>
      </c>
      <c r="EB111" s="3">
        <v>1515</v>
      </c>
      <c r="EC111" s="3">
        <v>1575</v>
      </c>
      <c r="ED111" s="3">
        <v>1621</v>
      </c>
      <c r="EE111" s="3">
        <v>1593</v>
      </c>
      <c r="EF111" s="3">
        <v>1578</v>
      </c>
      <c r="EG111" s="3">
        <v>1583</v>
      </c>
      <c r="EH111" s="3">
        <v>1571</v>
      </c>
      <c r="EI111" s="3">
        <v>1550</v>
      </c>
      <c r="EJ111" s="3">
        <v>1579</v>
      </c>
      <c r="EK111" s="3">
        <v>1550</v>
      </c>
      <c r="EL111" s="3">
        <v>1558</v>
      </c>
      <c r="EM111" s="3">
        <v>1513</v>
      </c>
      <c r="EN111" s="3">
        <v>1515</v>
      </c>
      <c r="EO111" s="3">
        <v>1528</v>
      </c>
      <c r="EP111" s="3">
        <v>1519</v>
      </c>
      <c r="EQ111" s="3">
        <v>1538</v>
      </c>
      <c r="ER111" s="3">
        <v>1535</v>
      </c>
      <c r="ES111" s="3">
        <v>1534</v>
      </c>
      <c r="ET111" s="3">
        <v>1502</v>
      </c>
      <c r="EU111" s="3">
        <v>1485</v>
      </c>
      <c r="EV111" s="3">
        <v>1509</v>
      </c>
      <c r="EW111" s="3">
        <v>1509</v>
      </c>
      <c r="EX111" s="3">
        <v>1485</v>
      </c>
      <c r="EY111" s="3">
        <v>1482</v>
      </c>
      <c r="EZ111" s="3">
        <v>1487</v>
      </c>
      <c r="FA111" s="3">
        <v>1564</v>
      </c>
      <c r="FB111" s="3">
        <v>1545</v>
      </c>
      <c r="FC111" s="3">
        <v>1564</v>
      </c>
      <c r="FD111" s="3">
        <v>1583</v>
      </c>
      <c r="FE111" s="3">
        <v>1588</v>
      </c>
      <c r="FF111" s="3">
        <v>1580</v>
      </c>
      <c r="FG111" s="3">
        <v>1458</v>
      </c>
      <c r="FH111" s="3">
        <v>1555</v>
      </c>
      <c r="FI111" s="3">
        <v>1586</v>
      </c>
      <c r="FJ111" s="3">
        <v>1466</v>
      </c>
      <c r="FK111" s="3">
        <v>1530</v>
      </c>
      <c r="FL111" s="3">
        <v>1633</v>
      </c>
      <c r="FM111" s="3">
        <v>1634</v>
      </c>
      <c r="FN111" s="3">
        <v>1699</v>
      </c>
      <c r="FO111" s="3">
        <v>1655</v>
      </c>
      <c r="FP111" s="3">
        <v>1643</v>
      </c>
      <c r="FQ111" s="3">
        <v>1642</v>
      </c>
      <c r="FR111" s="3">
        <v>1644</v>
      </c>
      <c r="FS111" s="3">
        <v>1564</v>
      </c>
      <c r="FT111" s="3">
        <v>1517</v>
      </c>
      <c r="FU111" s="3">
        <v>1641</v>
      </c>
      <c r="FV111" s="3">
        <v>1646</v>
      </c>
      <c r="FW111" s="3">
        <v>1559</v>
      </c>
      <c r="FX111" s="3">
        <v>1578</v>
      </c>
      <c r="FY111" s="3">
        <v>1716</v>
      </c>
      <c r="FZ111" s="3">
        <v>1778</v>
      </c>
      <c r="GA111" s="7">
        <f t="shared" si="1"/>
        <v>261</v>
      </c>
      <c r="GB111" s="25"/>
    </row>
    <row r="112" spans="1:184">
      <c r="A112" s="2" t="s">
        <v>110</v>
      </c>
      <c r="B112" s="36"/>
      <c r="C112" s="3">
        <v>2</v>
      </c>
      <c r="D112" s="3">
        <v>2</v>
      </c>
      <c r="E112" s="3">
        <v>2</v>
      </c>
      <c r="F112" s="3">
        <v>2</v>
      </c>
      <c r="G112" s="3">
        <v>2</v>
      </c>
      <c r="H112" s="3">
        <v>2</v>
      </c>
      <c r="I112" s="3">
        <v>2</v>
      </c>
      <c r="J112" s="3">
        <v>2</v>
      </c>
      <c r="K112" s="3">
        <v>2</v>
      </c>
      <c r="L112" s="3">
        <v>2</v>
      </c>
      <c r="M112" s="3">
        <v>2</v>
      </c>
      <c r="N112" s="3">
        <v>2</v>
      </c>
      <c r="O112" s="3">
        <v>2</v>
      </c>
      <c r="P112" s="3">
        <v>2</v>
      </c>
      <c r="Q112" s="3">
        <v>2</v>
      </c>
      <c r="R112" s="3">
        <v>2</v>
      </c>
      <c r="S112" s="3">
        <v>2</v>
      </c>
      <c r="T112" s="3">
        <v>2</v>
      </c>
      <c r="U112" s="3">
        <v>2</v>
      </c>
      <c r="V112" s="3">
        <v>2</v>
      </c>
      <c r="W112" s="3">
        <v>2</v>
      </c>
      <c r="X112" s="3">
        <v>2</v>
      </c>
      <c r="Y112" s="3">
        <v>2</v>
      </c>
      <c r="Z112" s="3">
        <v>2</v>
      </c>
      <c r="AA112" s="3">
        <v>1.5</v>
      </c>
      <c r="AB112" s="3">
        <v>1.5</v>
      </c>
      <c r="AC112" s="3">
        <v>1.5</v>
      </c>
      <c r="AD112" s="3">
        <v>1.5</v>
      </c>
      <c r="AE112" s="3">
        <v>1.5</v>
      </c>
      <c r="AF112" s="3">
        <v>1.5</v>
      </c>
      <c r="AG112" s="3">
        <v>1.5</v>
      </c>
      <c r="AH112" s="3">
        <v>1.5</v>
      </c>
      <c r="AI112" s="3">
        <v>1.5</v>
      </c>
      <c r="AJ112" s="3">
        <v>1.5</v>
      </c>
      <c r="AK112" s="3">
        <v>1.5</v>
      </c>
      <c r="AL112" s="3">
        <v>1.5</v>
      </c>
      <c r="AM112" s="3">
        <v>1.4</v>
      </c>
      <c r="AN112" s="3">
        <v>1.4</v>
      </c>
      <c r="AO112" s="3">
        <v>1.4</v>
      </c>
      <c r="AP112" s="3">
        <v>1.4</v>
      </c>
      <c r="AQ112" s="3">
        <v>1.4</v>
      </c>
      <c r="AR112" s="3">
        <v>1.4</v>
      </c>
      <c r="AS112" s="3">
        <v>1.4</v>
      </c>
      <c r="AT112" s="3">
        <v>1.4</v>
      </c>
      <c r="AU112" s="3">
        <v>1.4</v>
      </c>
      <c r="AV112" s="3">
        <v>1.4</v>
      </c>
      <c r="AW112" s="3">
        <v>1.4</v>
      </c>
      <c r="AX112" s="3">
        <v>1.4</v>
      </c>
      <c r="AY112" s="3">
        <v>1.4</v>
      </c>
      <c r="AZ112" s="3">
        <v>1.4</v>
      </c>
      <c r="BA112" s="3">
        <v>1.4</v>
      </c>
      <c r="BB112" s="3">
        <v>1.4</v>
      </c>
      <c r="BC112" s="3">
        <v>1.4</v>
      </c>
      <c r="BD112" s="3">
        <v>1.4</v>
      </c>
      <c r="BE112" s="3">
        <v>1.4</v>
      </c>
      <c r="BF112" s="3">
        <v>1.4</v>
      </c>
      <c r="BG112" s="3">
        <v>1.4</v>
      </c>
      <c r="BH112" s="3">
        <v>1.4</v>
      </c>
      <c r="BI112" s="3">
        <v>1.4</v>
      </c>
      <c r="BJ112" s="3">
        <v>1.4</v>
      </c>
      <c r="BK112" s="3">
        <v>2</v>
      </c>
      <c r="BL112" s="3">
        <v>2</v>
      </c>
      <c r="BM112" s="3">
        <v>2</v>
      </c>
      <c r="BN112" s="3">
        <v>2</v>
      </c>
      <c r="BO112" s="3">
        <v>2</v>
      </c>
      <c r="BP112" s="3">
        <v>2</v>
      </c>
      <c r="BQ112" s="3">
        <v>2</v>
      </c>
      <c r="BR112" s="3">
        <v>2</v>
      </c>
      <c r="BS112" s="3">
        <v>2</v>
      </c>
      <c r="BT112" s="3">
        <v>2</v>
      </c>
      <c r="BU112" s="3">
        <v>2</v>
      </c>
      <c r="BV112" s="3">
        <v>2</v>
      </c>
      <c r="BW112" s="3">
        <v>2</v>
      </c>
      <c r="BX112" s="3">
        <v>2</v>
      </c>
      <c r="BY112" s="3">
        <v>2</v>
      </c>
      <c r="BZ112" s="3">
        <v>2</v>
      </c>
      <c r="CA112" s="3">
        <v>2</v>
      </c>
      <c r="CB112" s="3">
        <v>2</v>
      </c>
      <c r="CC112" s="3">
        <v>2</v>
      </c>
      <c r="CD112" s="3">
        <v>2</v>
      </c>
      <c r="CE112" s="3">
        <v>2</v>
      </c>
      <c r="CF112" s="3">
        <v>2</v>
      </c>
      <c r="CG112" s="3">
        <v>2</v>
      </c>
      <c r="CH112" s="3">
        <v>2</v>
      </c>
      <c r="CI112" s="3">
        <v>1</v>
      </c>
      <c r="CJ112" s="3">
        <v>1</v>
      </c>
      <c r="CK112" s="3">
        <v>1</v>
      </c>
      <c r="CL112" s="3">
        <v>1</v>
      </c>
      <c r="CM112" s="3">
        <v>1</v>
      </c>
      <c r="CN112" s="3">
        <v>1</v>
      </c>
      <c r="CO112" s="3">
        <v>1</v>
      </c>
      <c r="CP112" s="3">
        <v>1</v>
      </c>
      <c r="CQ112" s="3">
        <v>1</v>
      </c>
      <c r="CR112" s="3">
        <v>1</v>
      </c>
      <c r="CS112" s="3">
        <v>1</v>
      </c>
      <c r="CT112" s="3">
        <v>1</v>
      </c>
      <c r="CU112" s="3">
        <v>1</v>
      </c>
      <c r="CV112" s="3">
        <v>1</v>
      </c>
      <c r="CW112" s="3">
        <v>1</v>
      </c>
      <c r="CX112" s="3">
        <v>1</v>
      </c>
      <c r="CY112" s="3">
        <v>1</v>
      </c>
      <c r="CZ112" s="3">
        <v>1</v>
      </c>
      <c r="DA112" s="3">
        <v>1</v>
      </c>
      <c r="DB112" s="3">
        <v>1</v>
      </c>
      <c r="DC112" s="3">
        <v>1</v>
      </c>
      <c r="DD112" s="3">
        <v>1</v>
      </c>
      <c r="DE112" s="3">
        <v>1</v>
      </c>
      <c r="DF112" s="3">
        <v>1</v>
      </c>
      <c r="DG112" s="3">
        <v>1</v>
      </c>
      <c r="DH112" s="3">
        <v>1</v>
      </c>
      <c r="DI112" s="3">
        <v>1</v>
      </c>
      <c r="DJ112" s="3">
        <v>1</v>
      </c>
      <c r="DK112" s="3">
        <v>1</v>
      </c>
      <c r="DL112" s="3">
        <v>1</v>
      </c>
      <c r="DM112" s="3">
        <v>1</v>
      </c>
      <c r="DN112" s="3">
        <v>1</v>
      </c>
      <c r="DO112" s="3">
        <v>1</v>
      </c>
      <c r="DP112" s="3">
        <v>1</v>
      </c>
      <c r="DQ112" s="3">
        <v>1</v>
      </c>
      <c r="DR112" s="3">
        <v>1</v>
      </c>
      <c r="DS112" s="3">
        <v>1</v>
      </c>
      <c r="DT112" s="3">
        <v>1</v>
      </c>
      <c r="DU112" s="3">
        <v>1</v>
      </c>
      <c r="DV112" s="3">
        <v>1</v>
      </c>
      <c r="DW112" s="3">
        <v>1</v>
      </c>
      <c r="DX112" s="3">
        <v>1</v>
      </c>
      <c r="DY112" s="3">
        <v>1</v>
      </c>
      <c r="DZ112" s="3">
        <v>1</v>
      </c>
      <c r="EA112" s="3">
        <v>1</v>
      </c>
      <c r="EB112" s="3">
        <v>1</v>
      </c>
      <c r="EC112" s="3">
        <v>1</v>
      </c>
      <c r="ED112" s="3">
        <v>1</v>
      </c>
      <c r="EE112" s="3">
        <v>1</v>
      </c>
      <c r="EF112" s="3">
        <v>1</v>
      </c>
      <c r="EG112" s="3">
        <v>1</v>
      </c>
      <c r="EH112" s="3">
        <v>1</v>
      </c>
      <c r="EI112" s="3">
        <v>1</v>
      </c>
      <c r="EJ112" s="3">
        <v>1</v>
      </c>
      <c r="EK112" s="3">
        <v>1</v>
      </c>
      <c r="EL112" s="3">
        <v>1</v>
      </c>
      <c r="EM112" s="3">
        <v>1</v>
      </c>
      <c r="EN112" s="3">
        <v>1</v>
      </c>
      <c r="EO112" s="3">
        <v>1</v>
      </c>
      <c r="EP112" s="3">
        <v>1</v>
      </c>
      <c r="EQ112" s="3">
        <v>1</v>
      </c>
      <c r="ER112" s="3">
        <v>1</v>
      </c>
      <c r="ES112" s="3">
        <v>1</v>
      </c>
      <c r="ET112" s="3">
        <v>1</v>
      </c>
      <c r="EU112" s="3">
        <v>1</v>
      </c>
      <c r="EV112" s="3">
        <v>1</v>
      </c>
      <c r="EW112" s="3">
        <v>1</v>
      </c>
      <c r="EX112" s="3">
        <v>1</v>
      </c>
      <c r="EY112" s="3">
        <v>1</v>
      </c>
      <c r="EZ112" s="3">
        <v>1</v>
      </c>
      <c r="FA112" s="3">
        <v>1</v>
      </c>
      <c r="FB112" s="3">
        <v>1</v>
      </c>
      <c r="FC112" s="3">
        <v>1</v>
      </c>
      <c r="FD112" s="3">
        <v>1</v>
      </c>
      <c r="FE112" s="3">
        <v>1</v>
      </c>
      <c r="FF112" s="3">
        <v>1</v>
      </c>
      <c r="FG112" s="3">
        <v>1</v>
      </c>
      <c r="FH112" s="3">
        <v>1</v>
      </c>
      <c r="FI112" s="3">
        <v>1</v>
      </c>
      <c r="FJ112" s="3">
        <v>1</v>
      </c>
      <c r="FK112" s="3">
        <v>1</v>
      </c>
      <c r="FL112" s="3">
        <v>1</v>
      </c>
      <c r="FM112" s="3">
        <v>1</v>
      </c>
      <c r="FN112" s="3">
        <v>1</v>
      </c>
      <c r="FO112" s="3">
        <v>1</v>
      </c>
      <c r="FP112" s="3">
        <v>1</v>
      </c>
      <c r="FQ112" s="3">
        <v>1</v>
      </c>
      <c r="FR112" s="3">
        <v>1</v>
      </c>
      <c r="FS112" s="3">
        <v>1</v>
      </c>
      <c r="FT112" s="3">
        <v>1</v>
      </c>
      <c r="FU112" s="3">
        <v>1</v>
      </c>
      <c r="FV112" s="3">
        <v>1</v>
      </c>
      <c r="FW112" s="3">
        <v>1</v>
      </c>
      <c r="FX112" s="3">
        <v>1</v>
      </c>
      <c r="FY112" s="3">
        <v>1</v>
      </c>
      <c r="FZ112" s="3">
        <v>1</v>
      </c>
      <c r="GA112" s="37">
        <f t="shared" si="1"/>
        <v>0</v>
      </c>
      <c r="GB112" s="25"/>
    </row>
    <row r="113" spans="1:184">
      <c r="A113" s="2" t="s">
        <v>111</v>
      </c>
      <c r="B113" s="36"/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0</v>
      </c>
      <c r="CR113" s="3">
        <v>0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3">
        <v>0</v>
      </c>
      <c r="EG113" s="3">
        <v>0</v>
      </c>
      <c r="EH113" s="3">
        <v>0</v>
      </c>
      <c r="EI113" s="3">
        <v>0</v>
      </c>
      <c r="EJ113" s="3">
        <v>0</v>
      </c>
      <c r="EK113" s="3">
        <v>0</v>
      </c>
      <c r="EL113" s="3">
        <v>0</v>
      </c>
      <c r="EM113" s="3">
        <v>0</v>
      </c>
      <c r="EN113" s="3">
        <v>0</v>
      </c>
      <c r="EO113" s="3">
        <v>0</v>
      </c>
      <c r="EP113" s="3">
        <v>0</v>
      </c>
      <c r="EQ113" s="3">
        <v>0</v>
      </c>
      <c r="ER113" s="3">
        <v>0</v>
      </c>
      <c r="ES113" s="3">
        <v>0</v>
      </c>
      <c r="ET113" s="3">
        <v>0</v>
      </c>
      <c r="EU113" s="3">
        <v>0</v>
      </c>
      <c r="EV113" s="3">
        <v>0</v>
      </c>
      <c r="EW113" s="3">
        <v>0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0</v>
      </c>
      <c r="FJ113" s="3">
        <v>0</v>
      </c>
      <c r="FK113" s="3">
        <v>0</v>
      </c>
      <c r="FL113" s="3">
        <v>0</v>
      </c>
      <c r="FM113" s="3">
        <v>0</v>
      </c>
      <c r="FN113" s="3">
        <v>0</v>
      </c>
      <c r="FO113" s="3">
        <v>0</v>
      </c>
      <c r="FP113" s="3">
        <v>0</v>
      </c>
      <c r="FQ113" s="3">
        <v>0</v>
      </c>
      <c r="FR113" s="3">
        <v>0</v>
      </c>
      <c r="FS113" s="3">
        <v>0</v>
      </c>
      <c r="FT113" s="3">
        <v>0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7">
        <f t="shared" si="1"/>
        <v>0</v>
      </c>
      <c r="GB113" s="25"/>
    </row>
    <row r="114" spans="1:184">
      <c r="A114" s="2" t="s">
        <v>112</v>
      </c>
      <c r="B114" s="36"/>
      <c r="C114" s="3">
        <v>5.8</v>
      </c>
      <c r="D114" s="3">
        <v>5.8</v>
      </c>
      <c r="E114" s="3">
        <v>5.8</v>
      </c>
      <c r="F114" s="3">
        <v>5.8</v>
      </c>
      <c r="G114" s="3">
        <v>5.9</v>
      </c>
      <c r="H114" s="3">
        <v>5.9</v>
      </c>
      <c r="I114" s="3">
        <v>6</v>
      </c>
      <c r="J114" s="3">
        <v>6</v>
      </c>
      <c r="K114" s="3">
        <v>6.1</v>
      </c>
      <c r="L114" s="3">
        <v>6.2</v>
      </c>
      <c r="M114" s="3">
        <v>6.2</v>
      </c>
      <c r="N114" s="3">
        <v>6.3</v>
      </c>
      <c r="O114" s="3">
        <v>9.3000000000000007</v>
      </c>
      <c r="P114" s="3">
        <v>9.4</v>
      </c>
      <c r="Q114" s="3">
        <v>9.1999999999999993</v>
      </c>
      <c r="R114" s="3">
        <v>9.3000000000000007</v>
      </c>
      <c r="S114" s="3">
        <v>9.4</v>
      </c>
      <c r="T114" s="3">
        <v>9.4</v>
      </c>
      <c r="U114" s="3">
        <v>9.6999999999999993</v>
      </c>
      <c r="V114" s="3">
        <v>9.6999999999999993</v>
      </c>
      <c r="W114" s="3">
        <v>9.6999999999999993</v>
      </c>
      <c r="X114" s="3">
        <v>9.8000000000000007</v>
      </c>
      <c r="Y114" s="3">
        <v>9.9</v>
      </c>
      <c r="Z114" s="3">
        <v>9.8000000000000007</v>
      </c>
      <c r="AA114" s="3">
        <v>8.4</v>
      </c>
      <c r="AB114" s="3">
        <v>8.5</v>
      </c>
      <c r="AC114" s="3">
        <v>8.5</v>
      </c>
      <c r="AD114" s="3">
        <v>8.6</v>
      </c>
      <c r="AE114" s="3">
        <v>8.6</v>
      </c>
      <c r="AF114" s="3">
        <v>8.8000000000000007</v>
      </c>
      <c r="AG114" s="3">
        <v>8.9</v>
      </c>
      <c r="AH114" s="3">
        <v>9</v>
      </c>
      <c r="AI114" s="3">
        <v>9.1</v>
      </c>
      <c r="AJ114" s="3">
        <v>9.1999999999999993</v>
      </c>
      <c r="AK114" s="3">
        <v>9.1999999999999993</v>
      </c>
      <c r="AL114" s="3">
        <v>9.1999999999999993</v>
      </c>
      <c r="AM114" s="3">
        <v>7.4</v>
      </c>
      <c r="AN114" s="3">
        <v>7.5</v>
      </c>
      <c r="AO114" s="3">
        <v>7.5</v>
      </c>
      <c r="AP114" s="3">
        <v>7.5</v>
      </c>
      <c r="AQ114" s="3">
        <v>7.6</v>
      </c>
      <c r="AR114" s="3">
        <v>7.7</v>
      </c>
      <c r="AS114" s="3">
        <v>7.8</v>
      </c>
      <c r="AT114" s="3">
        <v>7.9</v>
      </c>
      <c r="AU114" s="3">
        <v>8</v>
      </c>
      <c r="AV114" s="3">
        <v>8</v>
      </c>
      <c r="AW114" s="3">
        <v>8</v>
      </c>
      <c r="AX114" s="3">
        <v>8.1</v>
      </c>
      <c r="AY114" s="3">
        <v>6.1</v>
      </c>
      <c r="AZ114" s="3">
        <v>6.1</v>
      </c>
      <c r="BA114" s="3">
        <v>6.1</v>
      </c>
      <c r="BB114" s="3">
        <v>6.1</v>
      </c>
      <c r="BC114" s="3">
        <v>6.1</v>
      </c>
      <c r="BD114" s="3">
        <v>6.1</v>
      </c>
      <c r="BE114" s="3">
        <v>6.1</v>
      </c>
      <c r="BF114" s="3">
        <v>6.1</v>
      </c>
      <c r="BG114" s="3">
        <v>6.1</v>
      </c>
      <c r="BH114" s="3">
        <v>6.1</v>
      </c>
      <c r="BI114" s="3">
        <v>6.1</v>
      </c>
      <c r="BJ114" s="3">
        <v>6.1</v>
      </c>
      <c r="BK114" s="3">
        <v>4.4000000000000004</v>
      </c>
      <c r="BL114" s="3">
        <v>4.4000000000000004</v>
      </c>
      <c r="BM114" s="3">
        <v>4.4000000000000004</v>
      </c>
      <c r="BN114" s="3">
        <v>4.4000000000000004</v>
      </c>
      <c r="BO114" s="3">
        <v>4.4000000000000004</v>
      </c>
      <c r="BP114" s="3">
        <v>4.4000000000000004</v>
      </c>
      <c r="BQ114" s="3">
        <v>4.4000000000000004</v>
      </c>
      <c r="BR114" s="3">
        <v>4.4000000000000004</v>
      </c>
      <c r="BS114" s="3">
        <v>4.4000000000000004</v>
      </c>
      <c r="BT114" s="3">
        <v>4.4000000000000004</v>
      </c>
      <c r="BU114" s="3">
        <v>4.4000000000000004</v>
      </c>
      <c r="BV114" s="3">
        <v>4.4000000000000004</v>
      </c>
      <c r="BW114" s="3">
        <v>3.7</v>
      </c>
      <c r="BX114" s="3">
        <v>3.7</v>
      </c>
      <c r="BY114" s="3">
        <v>3.7</v>
      </c>
      <c r="BZ114" s="3">
        <v>3.7</v>
      </c>
      <c r="CA114" s="3">
        <v>3.7</v>
      </c>
      <c r="CB114" s="3">
        <v>3.7</v>
      </c>
      <c r="CC114" s="3">
        <v>3.7</v>
      </c>
      <c r="CD114" s="3">
        <v>3.7</v>
      </c>
      <c r="CE114" s="3">
        <v>3.7</v>
      </c>
      <c r="CF114" s="3">
        <v>3.7</v>
      </c>
      <c r="CG114" s="3">
        <v>3.7</v>
      </c>
      <c r="CH114" s="3">
        <v>3.7</v>
      </c>
      <c r="CI114" s="3">
        <v>3.1</v>
      </c>
      <c r="CJ114" s="3">
        <v>3.1</v>
      </c>
      <c r="CK114" s="3">
        <v>3.1</v>
      </c>
      <c r="CL114" s="3">
        <v>3.1</v>
      </c>
      <c r="CM114" s="3">
        <v>3.1</v>
      </c>
      <c r="CN114" s="3">
        <v>3.1</v>
      </c>
      <c r="CO114" s="3">
        <v>3.1</v>
      </c>
      <c r="CP114" s="3">
        <v>3.1</v>
      </c>
      <c r="CQ114" s="3">
        <v>3.1</v>
      </c>
      <c r="CR114" s="3">
        <v>3.1</v>
      </c>
      <c r="CS114" s="3">
        <v>3.1</v>
      </c>
      <c r="CT114" s="3">
        <v>3.1</v>
      </c>
      <c r="CU114" s="3">
        <v>3</v>
      </c>
      <c r="CV114" s="3">
        <v>3</v>
      </c>
      <c r="CW114" s="3">
        <v>3</v>
      </c>
      <c r="CX114" s="3">
        <v>3</v>
      </c>
      <c r="CY114" s="3">
        <v>3</v>
      </c>
      <c r="CZ114" s="3">
        <v>3</v>
      </c>
      <c r="DA114" s="3">
        <v>3</v>
      </c>
      <c r="DB114" s="3">
        <v>3</v>
      </c>
      <c r="DC114" s="3">
        <v>3</v>
      </c>
      <c r="DD114" s="3">
        <v>3</v>
      </c>
      <c r="DE114" s="3">
        <v>3</v>
      </c>
      <c r="DF114" s="3">
        <v>3</v>
      </c>
      <c r="DG114" s="3">
        <v>2</v>
      </c>
      <c r="DH114" s="3">
        <v>2</v>
      </c>
      <c r="DI114" s="3">
        <v>2</v>
      </c>
      <c r="DJ114" s="3">
        <v>2</v>
      </c>
      <c r="DK114" s="3">
        <v>2</v>
      </c>
      <c r="DL114" s="3">
        <v>2</v>
      </c>
      <c r="DM114" s="3">
        <v>2</v>
      </c>
      <c r="DN114" s="3">
        <v>2</v>
      </c>
      <c r="DO114" s="3">
        <v>2</v>
      </c>
      <c r="DP114" s="3">
        <v>2</v>
      </c>
      <c r="DQ114" s="3">
        <v>2</v>
      </c>
      <c r="DR114" s="3">
        <v>2</v>
      </c>
      <c r="DS114" s="3">
        <v>2</v>
      </c>
      <c r="DT114" s="3">
        <v>2</v>
      </c>
      <c r="DU114" s="3">
        <v>2</v>
      </c>
      <c r="DV114" s="3">
        <v>2</v>
      </c>
      <c r="DW114" s="3">
        <v>2</v>
      </c>
      <c r="DX114" s="3">
        <v>2</v>
      </c>
      <c r="DY114" s="3">
        <v>2</v>
      </c>
      <c r="DZ114" s="3">
        <v>2</v>
      </c>
      <c r="EA114" s="3">
        <v>2</v>
      </c>
      <c r="EB114" s="3">
        <v>2</v>
      </c>
      <c r="EC114" s="3">
        <v>2</v>
      </c>
      <c r="ED114" s="3">
        <v>2</v>
      </c>
      <c r="EE114" s="3">
        <v>2</v>
      </c>
      <c r="EF114" s="3">
        <v>2</v>
      </c>
      <c r="EG114" s="3">
        <v>2</v>
      </c>
      <c r="EH114" s="3">
        <v>2</v>
      </c>
      <c r="EI114" s="3">
        <v>2</v>
      </c>
      <c r="EJ114" s="3">
        <v>2</v>
      </c>
      <c r="EK114" s="3">
        <v>2</v>
      </c>
      <c r="EL114" s="3">
        <v>2</v>
      </c>
      <c r="EM114" s="3">
        <v>2</v>
      </c>
      <c r="EN114" s="3">
        <v>2</v>
      </c>
      <c r="EO114" s="3">
        <v>2</v>
      </c>
      <c r="EP114" s="3">
        <v>2</v>
      </c>
      <c r="EQ114" s="3">
        <v>2</v>
      </c>
      <c r="ER114" s="3">
        <v>2</v>
      </c>
      <c r="ES114" s="3">
        <v>2</v>
      </c>
      <c r="ET114" s="3">
        <v>2</v>
      </c>
      <c r="EU114" s="3">
        <v>2</v>
      </c>
      <c r="EV114" s="3">
        <v>2</v>
      </c>
      <c r="EW114" s="3">
        <v>2</v>
      </c>
      <c r="EX114" s="3">
        <v>2</v>
      </c>
      <c r="EY114" s="3">
        <v>2</v>
      </c>
      <c r="EZ114" s="3">
        <v>2</v>
      </c>
      <c r="FA114" s="3">
        <v>2</v>
      </c>
      <c r="FB114" s="3">
        <v>2</v>
      </c>
      <c r="FC114" s="3">
        <v>2</v>
      </c>
      <c r="FD114" s="3">
        <v>2</v>
      </c>
      <c r="FE114" s="3">
        <v>2</v>
      </c>
      <c r="FF114" s="3">
        <v>2</v>
      </c>
      <c r="FG114" s="3">
        <v>2</v>
      </c>
      <c r="FH114" s="3">
        <v>2</v>
      </c>
      <c r="FI114" s="3">
        <v>2</v>
      </c>
      <c r="FJ114" s="3">
        <v>2</v>
      </c>
      <c r="FK114" s="3">
        <v>2</v>
      </c>
      <c r="FL114" s="3">
        <v>2</v>
      </c>
      <c r="FM114" s="3">
        <v>2</v>
      </c>
      <c r="FN114" s="3">
        <v>2</v>
      </c>
      <c r="FO114" s="3">
        <v>2</v>
      </c>
      <c r="FP114" s="3">
        <v>2</v>
      </c>
      <c r="FQ114" s="3">
        <v>2</v>
      </c>
      <c r="FR114" s="3">
        <v>2</v>
      </c>
      <c r="FS114" s="3">
        <v>2</v>
      </c>
      <c r="FT114" s="3">
        <v>2</v>
      </c>
      <c r="FU114" s="3">
        <v>2</v>
      </c>
      <c r="FV114" s="3">
        <v>2</v>
      </c>
      <c r="FW114" s="3">
        <v>2</v>
      </c>
      <c r="FX114" s="3">
        <v>2</v>
      </c>
      <c r="FY114" s="3">
        <v>2</v>
      </c>
      <c r="FZ114" s="3">
        <v>2</v>
      </c>
      <c r="GA114" s="37">
        <f t="shared" si="1"/>
        <v>0</v>
      </c>
      <c r="GB114" s="25"/>
    </row>
    <row r="115" spans="1:184">
      <c r="A115" s="2" t="s">
        <v>113</v>
      </c>
      <c r="B115" s="36"/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7">
        <f t="shared" si="1"/>
        <v>0</v>
      </c>
      <c r="GB115" s="25"/>
    </row>
    <row r="116" spans="1:184">
      <c r="A116" s="2" t="s">
        <v>114</v>
      </c>
      <c r="B116" s="36"/>
      <c r="C116" s="3">
        <v>6239</v>
      </c>
      <c r="D116" s="3">
        <v>6248</v>
      </c>
      <c r="E116" s="3">
        <v>6321</v>
      </c>
      <c r="F116" s="3">
        <v>6309</v>
      </c>
      <c r="G116" s="3">
        <v>6352</v>
      </c>
      <c r="H116" s="3">
        <v>6421</v>
      </c>
      <c r="I116" s="3">
        <v>6495</v>
      </c>
      <c r="J116" s="3">
        <v>6546</v>
      </c>
      <c r="K116" s="3">
        <v>6590</v>
      </c>
      <c r="L116" s="3">
        <v>6711</v>
      </c>
      <c r="M116" s="3">
        <v>6737</v>
      </c>
      <c r="N116" s="3">
        <v>6771</v>
      </c>
      <c r="O116" s="3">
        <v>6746</v>
      </c>
      <c r="P116" s="3">
        <v>6835</v>
      </c>
      <c r="Q116" s="3">
        <v>6680</v>
      </c>
      <c r="R116" s="3">
        <v>6727</v>
      </c>
      <c r="S116" s="3">
        <v>6787</v>
      </c>
      <c r="T116" s="3">
        <v>6825</v>
      </c>
      <c r="U116" s="3">
        <v>6991</v>
      </c>
      <c r="V116" s="3">
        <v>6992</v>
      </c>
      <c r="W116" s="3">
        <v>7054</v>
      </c>
      <c r="X116" s="3">
        <v>7097</v>
      </c>
      <c r="Y116" s="3">
        <v>7169</v>
      </c>
      <c r="Z116" s="3">
        <v>7097</v>
      </c>
      <c r="AA116" s="3">
        <v>7065</v>
      </c>
      <c r="AB116" s="3">
        <v>7126</v>
      </c>
      <c r="AC116" s="3">
        <v>7160</v>
      </c>
      <c r="AD116" s="3">
        <v>7209</v>
      </c>
      <c r="AE116" s="3">
        <v>7235</v>
      </c>
      <c r="AF116" s="3">
        <v>7394</v>
      </c>
      <c r="AG116" s="3">
        <v>7473</v>
      </c>
      <c r="AH116" s="3">
        <v>7518</v>
      </c>
      <c r="AI116" s="3">
        <v>7632</v>
      </c>
      <c r="AJ116" s="3">
        <v>7681</v>
      </c>
      <c r="AK116" s="3">
        <v>7685</v>
      </c>
      <c r="AL116" s="3">
        <v>7703</v>
      </c>
      <c r="AM116" s="3">
        <v>7678</v>
      </c>
      <c r="AN116" s="3">
        <v>7789</v>
      </c>
      <c r="AO116" s="3">
        <v>7836</v>
      </c>
      <c r="AP116" s="3">
        <v>7873</v>
      </c>
      <c r="AQ116" s="3">
        <v>7991</v>
      </c>
      <c r="AR116" s="3">
        <v>8106</v>
      </c>
      <c r="AS116" s="3">
        <v>8238</v>
      </c>
      <c r="AT116" s="3">
        <v>8291</v>
      </c>
      <c r="AU116" s="3">
        <v>8426</v>
      </c>
      <c r="AV116" s="3">
        <v>8448</v>
      </c>
      <c r="AW116" s="3">
        <v>8445</v>
      </c>
      <c r="AX116" s="3">
        <v>8444</v>
      </c>
      <c r="AY116" s="3">
        <v>8457</v>
      </c>
      <c r="AZ116" s="3">
        <v>8503</v>
      </c>
      <c r="BA116" s="3">
        <v>8562</v>
      </c>
      <c r="BB116" s="3">
        <v>8639</v>
      </c>
      <c r="BC116" s="3">
        <v>8708</v>
      </c>
      <c r="BD116" s="3">
        <v>8883</v>
      </c>
      <c r="BE116" s="3">
        <v>8924</v>
      </c>
      <c r="BF116" s="3">
        <v>9013</v>
      </c>
      <c r="BG116" s="3">
        <v>9042</v>
      </c>
      <c r="BH116" s="3">
        <v>9006</v>
      </c>
      <c r="BI116" s="3">
        <v>8995</v>
      </c>
      <c r="BJ116" s="3">
        <v>8916</v>
      </c>
      <c r="BK116" s="3">
        <v>8870</v>
      </c>
      <c r="BL116" s="3">
        <v>8920</v>
      </c>
      <c r="BM116" s="3">
        <v>8925</v>
      </c>
      <c r="BN116" s="3">
        <v>8888</v>
      </c>
      <c r="BO116" s="3">
        <v>8900</v>
      </c>
      <c r="BP116" s="3">
        <v>9026</v>
      </c>
      <c r="BQ116" s="3">
        <v>8990</v>
      </c>
      <c r="BR116" s="3">
        <v>9140</v>
      </c>
      <c r="BS116" s="3">
        <v>9170</v>
      </c>
      <c r="BT116" s="3">
        <v>9230</v>
      </c>
      <c r="BU116" s="3">
        <v>9210</v>
      </c>
      <c r="BV116" s="3">
        <v>9240</v>
      </c>
      <c r="BW116" s="3">
        <v>9030</v>
      </c>
      <c r="BX116" s="3">
        <v>9040</v>
      </c>
      <c r="BY116" s="3">
        <v>9150</v>
      </c>
      <c r="BZ116" s="3">
        <v>9170</v>
      </c>
      <c r="CA116" s="3">
        <v>9190</v>
      </c>
      <c r="CB116" s="3">
        <v>9260</v>
      </c>
      <c r="CC116" s="3">
        <v>9240</v>
      </c>
      <c r="CD116" s="3">
        <v>9330</v>
      </c>
      <c r="CE116" s="3">
        <v>9350</v>
      </c>
      <c r="CF116" s="3">
        <v>9450</v>
      </c>
      <c r="CG116" s="3">
        <v>9320</v>
      </c>
      <c r="CH116" s="3">
        <v>9420</v>
      </c>
      <c r="CI116" s="3">
        <v>9420</v>
      </c>
      <c r="CJ116" s="3">
        <v>9460</v>
      </c>
      <c r="CK116" s="3">
        <v>9473</v>
      </c>
      <c r="CL116" s="3">
        <v>9369</v>
      </c>
      <c r="CM116" s="3">
        <v>9390</v>
      </c>
      <c r="CN116" s="3">
        <v>9440</v>
      </c>
      <c r="CO116" s="3">
        <v>9460</v>
      </c>
      <c r="CP116" s="3">
        <v>9390</v>
      </c>
      <c r="CQ116" s="3">
        <v>9520</v>
      </c>
      <c r="CR116" s="3">
        <v>9500</v>
      </c>
      <c r="CS116" s="3">
        <v>9425</v>
      </c>
      <c r="CT116" s="3">
        <v>9400</v>
      </c>
      <c r="CU116" s="3">
        <v>9359</v>
      </c>
      <c r="CV116" s="3">
        <v>9362</v>
      </c>
      <c r="CW116" s="3">
        <v>9334</v>
      </c>
      <c r="CX116" s="3">
        <v>9296</v>
      </c>
      <c r="CY116" s="3">
        <v>9315</v>
      </c>
      <c r="CZ116" s="3">
        <v>9334</v>
      </c>
      <c r="DA116" s="3">
        <v>9344</v>
      </c>
      <c r="DB116" s="3">
        <v>9409</v>
      </c>
      <c r="DC116" s="3">
        <v>9406</v>
      </c>
      <c r="DD116" s="3">
        <v>9430</v>
      </c>
      <c r="DE116" s="3">
        <v>9359</v>
      </c>
      <c r="DF116" s="3">
        <v>9333</v>
      </c>
      <c r="DG116" s="3">
        <v>9343</v>
      </c>
      <c r="DH116" s="3">
        <v>9331</v>
      </c>
      <c r="DI116" s="3">
        <v>9388</v>
      </c>
      <c r="DJ116" s="3">
        <v>9459</v>
      </c>
      <c r="DK116" s="3">
        <v>9429</v>
      </c>
      <c r="DL116" s="3">
        <v>9457</v>
      </c>
      <c r="DM116" s="3">
        <v>9476</v>
      </c>
      <c r="DN116" s="3">
        <v>9532</v>
      </c>
      <c r="DO116" s="3">
        <v>9623</v>
      </c>
      <c r="DP116" s="3">
        <v>9629</v>
      </c>
      <c r="DQ116" s="3">
        <v>9654</v>
      </c>
      <c r="DR116" s="3">
        <v>9614</v>
      </c>
      <c r="DS116" s="3">
        <v>9615</v>
      </c>
      <c r="DT116" s="3">
        <v>9648</v>
      </c>
      <c r="DU116" s="3">
        <v>9683</v>
      </c>
      <c r="DV116" s="3">
        <v>9646</v>
      </c>
      <c r="DW116" s="3">
        <v>9691</v>
      </c>
      <c r="DX116" s="3">
        <v>9727</v>
      </c>
      <c r="DY116" s="3">
        <v>9710</v>
      </c>
      <c r="DZ116" s="3">
        <v>9623</v>
      </c>
      <c r="EA116" s="3">
        <v>9725</v>
      </c>
      <c r="EB116" s="3">
        <v>9816</v>
      </c>
      <c r="EC116" s="3">
        <v>9723</v>
      </c>
      <c r="ED116" s="3">
        <v>9719</v>
      </c>
      <c r="EE116" s="3">
        <v>9769</v>
      </c>
      <c r="EF116" s="3">
        <v>9773</v>
      </c>
      <c r="EG116" s="3">
        <v>9753</v>
      </c>
      <c r="EH116" s="3">
        <v>9795</v>
      </c>
      <c r="EI116" s="3">
        <v>9818</v>
      </c>
      <c r="EJ116" s="3">
        <v>9770</v>
      </c>
      <c r="EK116" s="3">
        <v>9837</v>
      </c>
      <c r="EL116" s="3">
        <v>9832</v>
      </c>
      <c r="EM116" s="3">
        <v>9557</v>
      </c>
      <c r="EN116" s="3">
        <v>9902</v>
      </c>
      <c r="EO116" s="3">
        <v>9595</v>
      </c>
      <c r="EP116" s="3">
        <v>9869</v>
      </c>
      <c r="EQ116" s="3">
        <v>9894</v>
      </c>
      <c r="ER116" s="3">
        <v>9889</v>
      </c>
      <c r="ES116" s="3">
        <v>9891</v>
      </c>
      <c r="ET116" s="3">
        <v>9861</v>
      </c>
      <c r="EU116" s="3">
        <v>9882</v>
      </c>
      <c r="EV116" s="3">
        <v>9861</v>
      </c>
      <c r="EW116" s="3">
        <v>9882</v>
      </c>
      <c r="EX116" s="3">
        <v>9907</v>
      </c>
      <c r="EY116" s="3">
        <v>9941</v>
      </c>
      <c r="EZ116" s="3">
        <v>9984</v>
      </c>
      <c r="FA116" s="3">
        <v>10048</v>
      </c>
      <c r="FB116" s="3">
        <v>10018</v>
      </c>
      <c r="FC116" s="3">
        <v>9995</v>
      </c>
      <c r="FD116" s="3">
        <v>9990</v>
      </c>
      <c r="FE116" s="3">
        <v>9995</v>
      </c>
      <c r="FF116" s="3">
        <v>10002</v>
      </c>
      <c r="FG116" s="3">
        <v>10018</v>
      </c>
      <c r="FH116" s="3">
        <v>9955</v>
      </c>
      <c r="FI116" s="3">
        <v>10052</v>
      </c>
      <c r="FJ116" s="3">
        <v>10064</v>
      </c>
      <c r="FK116" s="3">
        <v>10082</v>
      </c>
      <c r="FL116" s="3">
        <v>10109</v>
      </c>
      <c r="FM116" s="3">
        <v>10209</v>
      </c>
      <c r="FN116" s="3">
        <v>10170</v>
      </c>
      <c r="FO116" s="3">
        <v>10131</v>
      </c>
      <c r="FP116" s="3">
        <v>10106</v>
      </c>
      <c r="FQ116" s="3">
        <v>10103</v>
      </c>
      <c r="FR116" s="3">
        <v>10083</v>
      </c>
      <c r="FS116" s="3">
        <v>10083</v>
      </c>
      <c r="FT116" s="3">
        <v>10095</v>
      </c>
      <c r="FU116" s="3">
        <v>10003</v>
      </c>
      <c r="FV116" s="3">
        <v>10056</v>
      </c>
      <c r="FW116" s="3">
        <v>10079</v>
      </c>
      <c r="FX116" s="3">
        <v>10176</v>
      </c>
      <c r="FY116" s="3">
        <v>10173</v>
      </c>
      <c r="FZ116" s="3">
        <v>10197</v>
      </c>
      <c r="GA116" s="37">
        <f t="shared" si="1"/>
        <v>102</v>
      </c>
      <c r="GB116" s="25"/>
    </row>
    <row r="117" spans="1:184">
      <c r="A117" s="2" t="s">
        <v>115</v>
      </c>
      <c r="B117" s="36"/>
      <c r="C117" s="3">
        <v>0.4</v>
      </c>
      <c r="D117" s="3">
        <v>0.4</v>
      </c>
      <c r="E117" s="3">
        <v>0.4</v>
      </c>
      <c r="F117" s="3">
        <v>0.4</v>
      </c>
      <c r="G117" s="3">
        <v>0.4</v>
      </c>
      <c r="H117" s="3">
        <v>0.4</v>
      </c>
      <c r="I117" s="3">
        <v>0.4</v>
      </c>
      <c r="J117" s="3">
        <v>0.4</v>
      </c>
      <c r="K117" s="3">
        <v>0.4</v>
      </c>
      <c r="L117" s="3">
        <v>0.4</v>
      </c>
      <c r="M117" s="3">
        <v>0.4</v>
      </c>
      <c r="N117" s="3">
        <v>0.4</v>
      </c>
      <c r="O117" s="3">
        <v>0.3</v>
      </c>
      <c r="P117" s="3">
        <v>0.3</v>
      </c>
      <c r="Q117" s="3">
        <v>0.3</v>
      </c>
      <c r="R117" s="3">
        <v>0.3</v>
      </c>
      <c r="S117" s="3">
        <v>0.3</v>
      </c>
      <c r="T117" s="3">
        <v>0.3</v>
      </c>
      <c r="U117" s="3">
        <v>0.3</v>
      </c>
      <c r="V117" s="3">
        <v>0.3</v>
      </c>
      <c r="W117" s="3">
        <v>0.3</v>
      </c>
      <c r="X117" s="3">
        <v>0.3</v>
      </c>
      <c r="Y117" s="3">
        <v>0.3</v>
      </c>
      <c r="Z117" s="3">
        <v>0.3</v>
      </c>
      <c r="AA117" s="3">
        <v>0.3</v>
      </c>
      <c r="AB117" s="3">
        <v>0.3</v>
      </c>
      <c r="AC117" s="3">
        <v>0.3</v>
      </c>
      <c r="AD117" s="3">
        <v>0.3</v>
      </c>
      <c r="AE117" s="3">
        <v>0.3</v>
      </c>
      <c r="AF117" s="3">
        <v>0.3</v>
      </c>
      <c r="AG117" s="3">
        <v>0.3</v>
      </c>
      <c r="AH117" s="3">
        <v>0.3</v>
      </c>
      <c r="AI117" s="3">
        <v>0.3</v>
      </c>
      <c r="AJ117" s="3">
        <v>0.3</v>
      </c>
      <c r="AK117" s="3">
        <v>0.3</v>
      </c>
      <c r="AL117" s="3">
        <v>0.3</v>
      </c>
      <c r="AM117" s="3">
        <v>0.4</v>
      </c>
      <c r="AN117" s="3">
        <v>0.4</v>
      </c>
      <c r="AO117" s="3">
        <v>0.4</v>
      </c>
      <c r="AP117" s="3">
        <v>0.4</v>
      </c>
      <c r="AQ117" s="3">
        <v>0.4</v>
      </c>
      <c r="AR117" s="3">
        <v>0.4</v>
      </c>
      <c r="AS117" s="3">
        <v>0.4</v>
      </c>
      <c r="AT117" s="3">
        <v>0.4</v>
      </c>
      <c r="AU117" s="3">
        <v>0.4</v>
      </c>
      <c r="AV117" s="3">
        <v>0.4</v>
      </c>
      <c r="AW117" s="3">
        <v>0.4</v>
      </c>
      <c r="AX117" s="3">
        <v>0.4</v>
      </c>
      <c r="AY117" s="3">
        <v>0.3</v>
      </c>
      <c r="AZ117" s="3">
        <v>0.3</v>
      </c>
      <c r="BA117" s="3">
        <v>0.3</v>
      </c>
      <c r="BB117" s="3">
        <v>0.3</v>
      </c>
      <c r="BC117" s="3">
        <v>0.3</v>
      </c>
      <c r="BD117" s="3">
        <v>0.3</v>
      </c>
      <c r="BE117" s="3">
        <v>0.3</v>
      </c>
      <c r="BF117" s="3">
        <v>0.3</v>
      </c>
      <c r="BG117" s="3">
        <v>0.3</v>
      </c>
      <c r="BH117" s="3">
        <v>0.3</v>
      </c>
      <c r="BI117" s="3">
        <v>0.3</v>
      </c>
      <c r="BJ117" s="3">
        <v>0.3</v>
      </c>
      <c r="BK117" s="3">
        <v>0.3</v>
      </c>
      <c r="BL117" s="3">
        <v>0.3</v>
      </c>
      <c r="BM117" s="3">
        <v>0.3</v>
      </c>
      <c r="BN117" s="3">
        <v>0.3</v>
      </c>
      <c r="BO117" s="3">
        <v>0.3</v>
      </c>
      <c r="BP117" s="3">
        <v>0.3</v>
      </c>
      <c r="BQ117" s="3">
        <v>0.3</v>
      </c>
      <c r="BR117" s="3">
        <v>0.3</v>
      </c>
      <c r="BS117" s="3">
        <v>0.3</v>
      </c>
      <c r="BT117" s="3">
        <v>0.3</v>
      </c>
      <c r="BU117" s="3">
        <v>0.3</v>
      </c>
      <c r="BV117" s="3">
        <v>0.3</v>
      </c>
      <c r="BW117" s="3">
        <v>0.3</v>
      </c>
      <c r="BX117" s="3">
        <v>0.3</v>
      </c>
      <c r="BY117" s="3">
        <v>0.3</v>
      </c>
      <c r="BZ117" s="3">
        <v>0.3</v>
      </c>
      <c r="CA117" s="3">
        <v>0.3</v>
      </c>
      <c r="CB117" s="3">
        <v>0.3</v>
      </c>
      <c r="CC117" s="3">
        <v>0.3</v>
      </c>
      <c r="CD117" s="3">
        <v>0.3</v>
      </c>
      <c r="CE117" s="3">
        <v>0.3</v>
      </c>
      <c r="CF117" s="3">
        <v>0.3</v>
      </c>
      <c r="CG117" s="3">
        <v>0.3</v>
      </c>
      <c r="CH117" s="3">
        <v>0.3</v>
      </c>
      <c r="CI117" s="3">
        <v>0.3</v>
      </c>
      <c r="CJ117" s="3">
        <v>0.3</v>
      </c>
      <c r="CK117" s="3">
        <v>0.3</v>
      </c>
      <c r="CL117" s="3">
        <v>0.3</v>
      </c>
      <c r="CM117" s="3">
        <v>0.3</v>
      </c>
      <c r="CN117" s="3">
        <v>0.3</v>
      </c>
      <c r="CO117" s="3">
        <v>0.3</v>
      </c>
      <c r="CP117" s="3">
        <v>0.3</v>
      </c>
      <c r="CQ117" s="3">
        <v>0.3</v>
      </c>
      <c r="CR117" s="3">
        <v>0.3</v>
      </c>
      <c r="CS117" s="3">
        <v>0.3</v>
      </c>
      <c r="CT117" s="3">
        <v>0.3</v>
      </c>
      <c r="CU117" s="3">
        <v>0.2</v>
      </c>
      <c r="CV117" s="3">
        <v>0.2</v>
      </c>
      <c r="CW117" s="3">
        <v>0.2</v>
      </c>
      <c r="CX117" s="3">
        <v>0.2</v>
      </c>
      <c r="CY117" s="3">
        <v>0.2</v>
      </c>
      <c r="CZ117" s="3">
        <v>0.2</v>
      </c>
      <c r="DA117" s="3">
        <v>0.2</v>
      </c>
      <c r="DB117" s="3">
        <v>0.2</v>
      </c>
      <c r="DC117" s="3">
        <v>0.2</v>
      </c>
      <c r="DD117" s="3">
        <v>0.2</v>
      </c>
      <c r="DE117" s="3">
        <v>0.2</v>
      </c>
      <c r="DF117" s="3">
        <v>0.2</v>
      </c>
      <c r="DG117" s="3">
        <v>0.2</v>
      </c>
      <c r="DH117" s="3">
        <v>0.2</v>
      </c>
      <c r="DI117" s="3">
        <v>0.2</v>
      </c>
      <c r="DJ117" s="3">
        <v>0.2</v>
      </c>
      <c r="DK117" s="3">
        <v>0.2</v>
      </c>
      <c r="DL117" s="3">
        <v>0.2</v>
      </c>
      <c r="DM117" s="3">
        <v>0.2</v>
      </c>
      <c r="DN117" s="3">
        <v>0.2</v>
      </c>
      <c r="DO117" s="3">
        <v>0.2</v>
      </c>
      <c r="DP117" s="3">
        <v>0.2</v>
      </c>
      <c r="DQ117" s="3">
        <v>0.2</v>
      </c>
      <c r="DR117" s="3">
        <v>0.2</v>
      </c>
      <c r="DS117" s="3">
        <v>0.2</v>
      </c>
      <c r="DT117" s="3">
        <v>0.2</v>
      </c>
      <c r="DU117" s="3">
        <v>0.2</v>
      </c>
      <c r="DV117" s="3">
        <v>0.2</v>
      </c>
      <c r="DW117" s="3">
        <v>0.2</v>
      </c>
      <c r="DX117" s="3">
        <v>0.2</v>
      </c>
      <c r="DY117" s="3">
        <v>0.2</v>
      </c>
      <c r="DZ117" s="3">
        <v>0.2</v>
      </c>
      <c r="EA117" s="3">
        <v>0.2</v>
      </c>
      <c r="EB117" s="3">
        <v>0.2</v>
      </c>
      <c r="EC117" s="3">
        <v>0.2</v>
      </c>
      <c r="ED117" s="3">
        <v>0.2</v>
      </c>
      <c r="EE117" s="3">
        <v>0.2</v>
      </c>
      <c r="EF117" s="3">
        <v>0.2</v>
      </c>
      <c r="EG117" s="3">
        <v>0.2</v>
      </c>
      <c r="EH117" s="3">
        <v>0.2</v>
      </c>
      <c r="EI117" s="3">
        <v>0.2</v>
      </c>
      <c r="EJ117" s="3">
        <v>0.2</v>
      </c>
      <c r="EK117" s="3">
        <v>0.2</v>
      </c>
      <c r="EL117" s="3">
        <v>0.2</v>
      </c>
      <c r="EM117" s="3">
        <v>0.2</v>
      </c>
      <c r="EN117" s="3">
        <v>0.2</v>
      </c>
      <c r="EO117" s="3">
        <v>0.2</v>
      </c>
      <c r="EP117" s="3">
        <v>0.2</v>
      </c>
      <c r="EQ117" s="3">
        <v>0.2</v>
      </c>
      <c r="ER117" s="3">
        <v>0.2</v>
      </c>
      <c r="ES117" s="3">
        <v>0.2</v>
      </c>
      <c r="ET117" s="3">
        <v>0.2</v>
      </c>
      <c r="EU117" s="3">
        <v>0.2</v>
      </c>
      <c r="EV117" s="3">
        <v>0.2</v>
      </c>
      <c r="EW117" s="3">
        <v>0.2</v>
      </c>
      <c r="EX117" s="3">
        <v>0.2</v>
      </c>
      <c r="EY117" s="3">
        <v>0.2</v>
      </c>
      <c r="EZ117" s="3">
        <v>0.2</v>
      </c>
      <c r="FA117" s="3">
        <v>0.2</v>
      </c>
      <c r="FB117" s="3">
        <v>0.2</v>
      </c>
      <c r="FC117" s="3">
        <v>0.2</v>
      </c>
      <c r="FD117" s="3">
        <v>0.2</v>
      </c>
      <c r="FE117" s="3">
        <v>0.2</v>
      </c>
      <c r="FF117" s="3">
        <v>0.2</v>
      </c>
      <c r="FG117" s="3">
        <v>0.2</v>
      </c>
      <c r="FH117" s="3">
        <v>0.2</v>
      </c>
      <c r="FI117" s="3">
        <v>0.2</v>
      </c>
      <c r="FJ117" s="3">
        <v>0.2</v>
      </c>
      <c r="FK117" s="3">
        <v>0.2</v>
      </c>
      <c r="FL117" s="3">
        <v>0.2</v>
      </c>
      <c r="FM117" s="3">
        <v>0.2</v>
      </c>
      <c r="FN117" s="3">
        <v>0.2</v>
      </c>
      <c r="FO117" s="3">
        <v>0.2</v>
      </c>
      <c r="FP117" s="3">
        <v>0.2</v>
      </c>
      <c r="FQ117" s="3">
        <v>0.2</v>
      </c>
      <c r="FR117" s="3">
        <v>0.2</v>
      </c>
      <c r="FS117" s="3">
        <v>0.2</v>
      </c>
      <c r="FT117" s="3">
        <v>0.2</v>
      </c>
      <c r="FU117" s="3">
        <v>0.2</v>
      </c>
      <c r="FV117" s="3">
        <v>0.2</v>
      </c>
      <c r="FW117" s="3">
        <v>0.2</v>
      </c>
      <c r="FX117" s="3">
        <v>0.2</v>
      </c>
      <c r="FY117" s="3">
        <v>0.2</v>
      </c>
      <c r="FZ117" s="3">
        <v>0.2</v>
      </c>
      <c r="GA117" s="37">
        <f t="shared" si="1"/>
        <v>0</v>
      </c>
      <c r="GB117" s="25"/>
    </row>
    <row r="118" spans="1:184">
      <c r="A118" s="2" t="s">
        <v>116</v>
      </c>
      <c r="B118" s="36"/>
      <c r="C118" s="3">
        <v>143</v>
      </c>
      <c r="D118" s="3">
        <v>143</v>
      </c>
      <c r="E118" s="3">
        <v>143</v>
      </c>
      <c r="F118" s="3">
        <v>143</v>
      </c>
      <c r="G118" s="3">
        <v>137</v>
      </c>
      <c r="H118" s="3">
        <v>142</v>
      </c>
      <c r="I118" s="3">
        <v>141</v>
      </c>
      <c r="J118" s="3">
        <v>141</v>
      </c>
      <c r="K118" s="3">
        <v>142</v>
      </c>
      <c r="L118" s="3">
        <v>142</v>
      </c>
      <c r="M118" s="3">
        <v>142</v>
      </c>
      <c r="N118" s="3">
        <v>142</v>
      </c>
      <c r="O118" s="3">
        <v>143</v>
      </c>
      <c r="P118" s="3">
        <v>143</v>
      </c>
      <c r="Q118" s="3">
        <v>143</v>
      </c>
      <c r="R118" s="3">
        <v>144</v>
      </c>
      <c r="S118" s="3">
        <v>143</v>
      </c>
      <c r="T118" s="3">
        <v>142</v>
      </c>
      <c r="U118" s="3">
        <v>159</v>
      </c>
      <c r="V118" s="3">
        <v>163</v>
      </c>
      <c r="W118" s="3">
        <v>174</v>
      </c>
      <c r="X118" s="3">
        <v>168</v>
      </c>
      <c r="Y118" s="3">
        <v>177</v>
      </c>
      <c r="Z118" s="3">
        <v>160</v>
      </c>
      <c r="AA118" s="3">
        <v>158</v>
      </c>
      <c r="AB118" s="3">
        <v>163</v>
      </c>
      <c r="AC118" s="3">
        <v>161</v>
      </c>
      <c r="AD118" s="3">
        <v>185</v>
      </c>
      <c r="AE118" s="3">
        <v>186</v>
      </c>
      <c r="AF118" s="3">
        <v>182</v>
      </c>
      <c r="AG118" s="3">
        <v>163</v>
      </c>
      <c r="AH118" s="3">
        <v>188</v>
      </c>
      <c r="AI118" s="3">
        <v>199</v>
      </c>
      <c r="AJ118" s="3">
        <v>188</v>
      </c>
      <c r="AK118" s="3">
        <v>192</v>
      </c>
      <c r="AL118" s="3">
        <v>188</v>
      </c>
      <c r="AM118" s="3">
        <v>170</v>
      </c>
      <c r="AN118" s="3">
        <v>180</v>
      </c>
      <c r="AO118" s="3">
        <v>180</v>
      </c>
      <c r="AP118" s="3">
        <v>180</v>
      </c>
      <c r="AQ118" s="3">
        <v>180</v>
      </c>
      <c r="AR118" s="3">
        <v>185</v>
      </c>
      <c r="AS118" s="3">
        <v>185</v>
      </c>
      <c r="AT118" s="3">
        <v>188</v>
      </c>
      <c r="AU118" s="3">
        <v>195</v>
      </c>
      <c r="AV118" s="3">
        <v>180</v>
      </c>
      <c r="AW118" s="3">
        <v>200</v>
      </c>
      <c r="AX118" s="3">
        <v>225</v>
      </c>
      <c r="AY118" s="3">
        <v>190</v>
      </c>
      <c r="AZ118" s="3">
        <v>190</v>
      </c>
      <c r="BA118" s="3">
        <v>193</v>
      </c>
      <c r="BB118" s="3">
        <v>194</v>
      </c>
      <c r="BC118" s="3">
        <v>191</v>
      </c>
      <c r="BD118" s="3">
        <v>210</v>
      </c>
      <c r="BE118" s="3">
        <v>217</v>
      </c>
      <c r="BF118" s="3">
        <v>206</v>
      </c>
      <c r="BG118" s="3">
        <v>213</v>
      </c>
      <c r="BH118" s="3">
        <v>214</v>
      </c>
      <c r="BI118" s="3">
        <v>211</v>
      </c>
      <c r="BJ118" s="3">
        <v>184</v>
      </c>
      <c r="BK118" s="3">
        <v>173</v>
      </c>
      <c r="BL118" s="3">
        <v>192</v>
      </c>
      <c r="BM118" s="3">
        <v>192</v>
      </c>
      <c r="BN118" s="3">
        <v>192</v>
      </c>
      <c r="BO118" s="3">
        <v>188</v>
      </c>
      <c r="BP118" s="3">
        <v>190</v>
      </c>
      <c r="BQ118" s="3">
        <v>195</v>
      </c>
      <c r="BR118" s="3">
        <v>181</v>
      </c>
      <c r="BS118" s="3">
        <v>187</v>
      </c>
      <c r="BT118" s="3">
        <v>180</v>
      </c>
      <c r="BU118" s="3">
        <v>165</v>
      </c>
      <c r="BV118" s="3">
        <v>165</v>
      </c>
      <c r="BW118" s="3">
        <v>170</v>
      </c>
      <c r="BX118" s="3">
        <v>140</v>
      </c>
      <c r="BY118" s="3">
        <v>155</v>
      </c>
      <c r="BZ118" s="3">
        <v>170</v>
      </c>
      <c r="CA118" s="3">
        <v>170</v>
      </c>
      <c r="CB118" s="3">
        <v>175</v>
      </c>
      <c r="CC118" s="3">
        <v>160</v>
      </c>
      <c r="CD118" s="3">
        <v>160</v>
      </c>
      <c r="CE118" s="3">
        <v>160</v>
      </c>
      <c r="CF118" s="3">
        <v>160</v>
      </c>
      <c r="CG118" s="3">
        <v>160</v>
      </c>
      <c r="CH118" s="3">
        <v>156</v>
      </c>
      <c r="CI118" s="3">
        <v>164</v>
      </c>
      <c r="CJ118" s="3">
        <v>164</v>
      </c>
      <c r="CK118" s="3">
        <v>180</v>
      </c>
      <c r="CL118" s="3">
        <v>150</v>
      </c>
      <c r="CM118" s="3">
        <v>160</v>
      </c>
      <c r="CN118" s="3">
        <v>155</v>
      </c>
      <c r="CO118" s="3">
        <v>165</v>
      </c>
      <c r="CP118" s="3">
        <v>165</v>
      </c>
      <c r="CQ118" s="3">
        <v>165</v>
      </c>
      <c r="CR118" s="3">
        <v>165</v>
      </c>
      <c r="CS118" s="3">
        <v>165</v>
      </c>
      <c r="CT118" s="3">
        <v>165</v>
      </c>
      <c r="CU118" s="3">
        <v>168</v>
      </c>
      <c r="CV118" s="3">
        <v>168</v>
      </c>
      <c r="CW118" s="3">
        <v>169</v>
      </c>
      <c r="CX118" s="3">
        <v>169</v>
      </c>
      <c r="CY118" s="3">
        <v>170</v>
      </c>
      <c r="CZ118" s="3">
        <v>170</v>
      </c>
      <c r="DA118" s="3">
        <v>171</v>
      </c>
      <c r="DB118" s="3">
        <v>171</v>
      </c>
      <c r="DC118" s="3">
        <v>172</v>
      </c>
      <c r="DD118" s="3">
        <v>172</v>
      </c>
      <c r="DE118" s="3">
        <v>173</v>
      </c>
      <c r="DF118" s="3">
        <v>173</v>
      </c>
      <c r="DG118" s="3">
        <v>174</v>
      </c>
      <c r="DH118" s="3">
        <v>174</v>
      </c>
      <c r="DI118" s="3">
        <v>175</v>
      </c>
      <c r="DJ118" s="3">
        <v>175</v>
      </c>
      <c r="DK118" s="3">
        <v>175</v>
      </c>
      <c r="DL118" s="3">
        <v>176</v>
      </c>
      <c r="DM118" s="3">
        <v>177</v>
      </c>
      <c r="DN118" s="3">
        <v>177</v>
      </c>
      <c r="DO118" s="3">
        <v>178</v>
      </c>
      <c r="DP118" s="3">
        <v>178</v>
      </c>
      <c r="DQ118" s="3">
        <v>179</v>
      </c>
      <c r="DR118" s="3">
        <v>179</v>
      </c>
      <c r="DS118" s="3">
        <v>180</v>
      </c>
      <c r="DT118" s="3">
        <v>180</v>
      </c>
      <c r="DU118" s="3">
        <v>180</v>
      </c>
      <c r="DV118" s="3">
        <v>175</v>
      </c>
      <c r="DW118" s="3">
        <v>175</v>
      </c>
      <c r="DX118" s="3">
        <v>175</v>
      </c>
      <c r="DY118" s="3">
        <v>170</v>
      </c>
      <c r="DZ118" s="3">
        <v>170</v>
      </c>
      <c r="EA118" s="3">
        <v>180</v>
      </c>
      <c r="EB118" s="3">
        <v>184</v>
      </c>
      <c r="EC118" s="3">
        <v>185</v>
      </c>
      <c r="ED118" s="3">
        <v>185</v>
      </c>
      <c r="EE118" s="3">
        <v>186</v>
      </c>
      <c r="EF118" s="3">
        <v>196</v>
      </c>
      <c r="EG118" s="3">
        <v>200</v>
      </c>
      <c r="EH118" s="3">
        <v>197</v>
      </c>
      <c r="EI118" s="3">
        <v>195</v>
      </c>
      <c r="EJ118" s="3">
        <v>196</v>
      </c>
      <c r="EK118" s="3">
        <v>194</v>
      </c>
      <c r="EL118" s="3">
        <v>198</v>
      </c>
      <c r="EM118" s="3">
        <v>199</v>
      </c>
      <c r="EN118" s="3">
        <v>200</v>
      </c>
      <c r="EO118" s="3">
        <v>202</v>
      </c>
      <c r="EP118" s="3">
        <v>198</v>
      </c>
      <c r="EQ118" s="3">
        <v>198</v>
      </c>
      <c r="ER118" s="3">
        <v>215</v>
      </c>
      <c r="ES118" s="3">
        <v>215</v>
      </c>
      <c r="ET118" s="3">
        <v>215</v>
      </c>
      <c r="EU118" s="3">
        <v>214</v>
      </c>
      <c r="EV118" s="3">
        <v>214</v>
      </c>
      <c r="EW118" s="3">
        <v>213</v>
      </c>
      <c r="EX118" s="3">
        <v>213</v>
      </c>
      <c r="EY118" s="3">
        <v>223</v>
      </c>
      <c r="EZ118" s="3">
        <v>222</v>
      </c>
      <c r="FA118" s="3">
        <v>222</v>
      </c>
      <c r="FB118" s="3">
        <v>222</v>
      </c>
      <c r="FC118" s="3">
        <v>221</v>
      </c>
      <c r="FD118" s="3">
        <v>227</v>
      </c>
      <c r="FE118" s="3">
        <v>229</v>
      </c>
      <c r="FF118" s="3">
        <v>230</v>
      </c>
      <c r="FG118" s="3">
        <v>232</v>
      </c>
      <c r="FH118" s="3">
        <v>234</v>
      </c>
      <c r="FI118" s="3">
        <v>230</v>
      </c>
      <c r="FJ118" s="3">
        <v>227</v>
      </c>
      <c r="FK118" s="3">
        <v>232</v>
      </c>
      <c r="FL118" s="3">
        <v>230</v>
      </c>
      <c r="FM118" s="3">
        <v>230</v>
      </c>
      <c r="FN118" s="3">
        <v>220</v>
      </c>
      <c r="FO118" s="3">
        <v>240</v>
      </c>
      <c r="FP118" s="3">
        <v>200</v>
      </c>
      <c r="FQ118" s="3">
        <v>280</v>
      </c>
      <c r="FR118" s="3">
        <v>220</v>
      </c>
      <c r="FS118" s="3">
        <v>212</v>
      </c>
      <c r="FT118" s="3">
        <v>316</v>
      </c>
      <c r="FU118" s="3">
        <v>250</v>
      </c>
      <c r="FV118" s="3">
        <v>243</v>
      </c>
      <c r="FW118" s="3">
        <v>260</v>
      </c>
      <c r="FX118" s="3">
        <v>212</v>
      </c>
      <c r="FY118" s="3">
        <v>240</v>
      </c>
      <c r="FZ118" s="3">
        <v>240</v>
      </c>
      <c r="GA118" s="37">
        <f t="shared" si="1"/>
        <v>-76</v>
      </c>
      <c r="GB118" s="25"/>
    </row>
    <row r="119" spans="1:184">
      <c r="A119" s="2" t="s">
        <v>117</v>
      </c>
      <c r="B119" s="36"/>
      <c r="C119" s="3">
        <v>52</v>
      </c>
      <c r="D119" s="3">
        <v>52</v>
      </c>
      <c r="E119" s="3">
        <v>52</v>
      </c>
      <c r="F119" s="3">
        <v>52</v>
      </c>
      <c r="G119" s="3">
        <v>52</v>
      </c>
      <c r="H119" s="3">
        <v>52</v>
      </c>
      <c r="I119" s="3">
        <v>52</v>
      </c>
      <c r="J119" s="3">
        <v>52</v>
      </c>
      <c r="K119" s="3">
        <v>52</v>
      </c>
      <c r="L119" s="3">
        <v>52</v>
      </c>
      <c r="M119" s="3">
        <v>52</v>
      </c>
      <c r="N119" s="3">
        <v>52</v>
      </c>
      <c r="O119" s="3">
        <v>52</v>
      </c>
      <c r="P119" s="3">
        <v>52</v>
      </c>
      <c r="Q119" s="3">
        <v>52</v>
      </c>
      <c r="R119" s="3">
        <v>52</v>
      </c>
      <c r="S119" s="3">
        <v>52</v>
      </c>
      <c r="T119" s="3">
        <v>52</v>
      </c>
      <c r="U119" s="3">
        <v>52</v>
      </c>
      <c r="V119" s="3">
        <v>52</v>
      </c>
      <c r="W119" s="3">
        <v>52</v>
      </c>
      <c r="X119" s="3">
        <v>52</v>
      </c>
      <c r="Y119" s="3">
        <v>52</v>
      </c>
      <c r="Z119" s="3">
        <v>52</v>
      </c>
      <c r="AA119" s="3">
        <v>52</v>
      </c>
      <c r="AB119" s="3">
        <v>52</v>
      </c>
      <c r="AC119" s="3">
        <v>52</v>
      </c>
      <c r="AD119" s="3">
        <v>52</v>
      </c>
      <c r="AE119" s="3">
        <v>52</v>
      </c>
      <c r="AF119" s="3">
        <v>52</v>
      </c>
      <c r="AG119" s="3">
        <v>52</v>
      </c>
      <c r="AH119" s="3">
        <v>52</v>
      </c>
      <c r="AI119" s="3">
        <v>52</v>
      </c>
      <c r="AJ119" s="3">
        <v>52</v>
      </c>
      <c r="AK119" s="3">
        <v>52</v>
      </c>
      <c r="AL119" s="3">
        <v>52</v>
      </c>
      <c r="AM119" s="3">
        <v>56</v>
      </c>
      <c r="AN119" s="3">
        <v>56</v>
      </c>
      <c r="AO119" s="3">
        <v>56</v>
      </c>
      <c r="AP119" s="3">
        <v>56</v>
      </c>
      <c r="AQ119" s="3">
        <v>56</v>
      </c>
      <c r="AR119" s="3">
        <v>56</v>
      </c>
      <c r="AS119" s="3">
        <v>56</v>
      </c>
      <c r="AT119" s="3">
        <v>56</v>
      </c>
      <c r="AU119" s="3">
        <v>56</v>
      </c>
      <c r="AV119" s="3">
        <v>56</v>
      </c>
      <c r="AW119" s="3">
        <v>56</v>
      </c>
      <c r="AX119" s="3">
        <v>56</v>
      </c>
      <c r="AY119" s="3">
        <v>60</v>
      </c>
      <c r="AZ119" s="3">
        <v>60</v>
      </c>
      <c r="BA119" s="3">
        <v>60</v>
      </c>
      <c r="BB119" s="3">
        <v>60</v>
      </c>
      <c r="BC119" s="3">
        <v>60</v>
      </c>
      <c r="BD119" s="3">
        <v>60</v>
      </c>
      <c r="BE119" s="3">
        <v>60</v>
      </c>
      <c r="BF119" s="3">
        <v>60</v>
      </c>
      <c r="BG119" s="3">
        <v>60</v>
      </c>
      <c r="BH119" s="3">
        <v>60</v>
      </c>
      <c r="BI119" s="3">
        <v>60</v>
      </c>
      <c r="BJ119" s="3">
        <v>60</v>
      </c>
      <c r="BK119" s="3">
        <v>63</v>
      </c>
      <c r="BL119" s="3">
        <v>63</v>
      </c>
      <c r="BM119" s="3">
        <v>63</v>
      </c>
      <c r="BN119" s="3">
        <v>63</v>
      </c>
      <c r="BO119" s="3">
        <v>63</v>
      </c>
      <c r="BP119" s="3">
        <v>63</v>
      </c>
      <c r="BQ119" s="3">
        <v>63</v>
      </c>
      <c r="BR119" s="3">
        <v>63</v>
      </c>
      <c r="BS119" s="3">
        <v>63</v>
      </c>
      <c r="BT119" s="3">
        <v>63</v>
      </c>
      <c r="BU119" s="3">
        <v>63</v>
      </c>
      <c r="BV119" s="3">
        <v>63</v>
      </c>
      <c r="BW119" s="3">
        <v>67</v>
      </c>
      <c r="BX119" s="3">
        <v>67</v>
      </c>
      <c r="BY119" s="3">
        <v>67</v>
      </c>
      <c r="BZ119" s="3">
        <v>67</v>
      </c>
      <c r="CA119" s="3">
        <v>67</v>
      </c>
      <c r="CB119" s="3">
        <v>67</v>
      </c>
      <c r="CC119" s="3">
        <v>67</v>
      </c>
      <c r="CD119" s="3">
        <v>67</v>
      </c>
      <c r="CE119" s="3">
        <v>67</v>
      </c>
      <c r="CF119" s="3">
        <v>67</v>
      </c>
      <c r="CG119" s="3">
        <v>67</v>
      </c>
      <c r="CH119" s="3">
        <v>67</v>
      </c>
      <c r="CI119" s="3">
        <v>66</v>
      </c>
      <c r="CJ119" s="3">
        <v>66</v>
      </c>
      <c r="CK119" s="3">
        <v>66</v>
      </c>
      <c r="CL119" s="3">
        <v>66</v>
      </c>
      <c r="CM119" s="3">
        <v>66</v>
      </c>
      <c r="CN119" s="3">
        <v>66</v>
      </c>
      <c r="CO119" s="3">
        <v>66</v>
      </c>
      <c r="CP119" s="3">
        <v>66</v>
      </c>
      <c r="CQ119" s="3">
        <v>66</v>
      </c>
      <c r="CR119" s="3">
        <v>66</v>
      </c>
      <c r="CS119" s="3">
        <v>66</v>
      </c>
      <c r="CT119" s="3">
        <v>66</v>
      </c>
      <c r="CU119" s="3">
        <v>63</v>
      </c>
      <c r="CV119" s="3">
        <v>62</v>
      </c>
      <c r="CW119" s="3">
        <v>62</v>
      </c>
      <c r="CX119" s="3">
        <v>61</v>
      </c>
      <c r="CY119" s="3">
        <v>62</v>
      </c>
      <c r="CZ119" s="3">
        <v>62</v>
      </c>
      <c r="DA119" s="3">
        <v>61</v>
      </c>
      <c r="DB119" s="3">
        <v>61</v>
      </c>
      <c r="DC119" s="3">
        <v>61</v>
      </c>
      <c r="DD119" s="3">
        <v>60</v>
      </c>
      <c r="DE119" s="3">
        <v>60</v>
      </c>
      <c r="DF119" s="3">
        <v>61</v>
      </c>
      <c r="DG119" s="3">
        <v>59</v>
      </c>
      <c r="DH119" s="3">
        <v>59</v>
      </c>
      <c r="DI119" s="3">
        <v>59</v>
      </c>
      <c r="DJ119" s="3">
        <v>59</v>
      </c>
      <c r="DK119" s="3">
        <v>57</v>
      </c>
      <c r="DL119" s="3">
        <v>58</v>
      </c>
      <c r="DM119" s="3">
        <v>61</v>
      </c>
      <c r="DN119" s="3">
        <v>60</v>
      </c>
      <c r="DO119" s="3">
        <v>60</v>
      </c>
      <c r="DP119" s="3">
        <v>56</v>
      </c>
      <c r="DQ119" s="3">
        <v>53</v>
      </c>
      <c r="DR119" s="3">
        <v>51</v>
      </c>
      <c r="DS119" s="3">
        <v>52</v>
      </c>
      <c r="DT119" s="3">
        <v>53</v>
      </c>
      <c r="DU119" s="3">
        <v>51</v>
      </c>
      <c r="DV119" s="3">
        <v>50</v>
      </c>
      <c r="DW119" s="3">
        <v>51</v>
      </c>
      <c r="DX119" s="3">
        <v>51</v>
      </c>
      <c r="DY119" s="3">
        <v>50</v>
      </c>
      <c r="DZ119" s="3">
        <v>53</v>
      </c>
      <c r="EA119" s="3">
        <v>53</v>
      </c>
      <c r="EB119" s="3">
        <v>51</v>
      </c>
      <c r="EC119" s="3">
        <v>50</v>
      </c>
      <c r="ED119" s="3">
        <v>48</v>
      </c>
      <c r="EE119" s="3">
        <v>49</v>
      </c>
      <c r="EF119" s="3">
        <v>48</v>
      </c>
      <c r="EG119" s="3">
        <v>50</v>
      </c>
      <c r="EH119" s="3">
        <v>50</v>
      </c>
      <c r="EI119" s="3">
        <v>49</v>
      </c>
      <c r="EJ119" s="3">
        <v>49</v>
      </c>
      <c r="EK119" s="3">
        <v>48</v>
      </c>
      <c r="EL119" s="3">
        <v>47</v>
      </c>
      <c r="EM119" s="3">
        <v>47</v>
      </c>
      <c r="EN119" s="3">
        <v>47</v>
      </c>
      <c r="EO119" s="3">
        <v>48</v>
      </c>
      <c r="EP119" s="3">
        <v>46</v>
      </c>
      <c r="EQ119" s="3">
        <v>48</v>
      </c>
      <c r="ER119" s="3">
        <v>48</v>
      </c>
      <c r="ES119" s="3">
        <v>46</v>
      </c>
      <c r="ET119" s="3">
        <v>46</v>
      </c>
      <c r="EU119" s="3">
        <v>46</v>
      </c>
      <c r="EV119" s="3">
        <v>46</v>
      </c>
      <c r="EW119" s="3">
        <v>46</v>
      </c>
      <c r="EX119" s="3">
        <v>46</v>
      </c>
      <c r="EY119" s="3">
        <v>46</v>
      </c>
      <c r="EZ119" s="3">
        <v>45</v>
      </c>
      <c r="FA119" s="3">
        <v>44</v>
      </c>
      <c r="FB119" s="3">
        <v>42</v>
      </c>
      <c r="FC119" s="3">
        <v>43</v>
      </c>
      <c r="FD119" s="3">
        <v>43</v>
      </c>
      <c r="FE119" s="3">
        <v>44</v>
      </c>
      <c r="FF119" s="3">
        <v>44</v>
      </c>
      <c r="FG119" s="3">
        <v>44</v>
      </c>
      <c r="FH119" s="3">
        <v>44</v>
      </c>
      <c r="FI119" s="3">
        <v>44</v>
      </c>
      <c r="FJ119" s="3">
        <v>44</v>
      </c>
      <c r="FK119" s="3">
        <v>43</v>
      </c>
      <c r="FL119" s="3">
        <v>41</v>
      </c>
      <c r="FM119" s="3">
        <v>43</v>
      </c>
      <c r="FN119" s="3">
        <v>42</v>
      </c>
      <c r="FO119" s="3">
        <v>42</v>
      </c>
      <c r="FP119" s="3">
        <v>42</v>
      </c>
      <c r="FQ119" s="3">
        <v>42</v>
      </c>
      <c r="FR119" s="3">
        <v>42</v>
      </c>
      <c r="FS119" s="3">
        <v>42</v>
      </c>
      <c r="FT119" s="3">
        <v>41</v>
      </c>
      <c r="FU119" s="3">
        <v>40</v>
      </c>
      <c r="FV119" s="3">
        <v>39</v>
      </c>
      <c r="FW119" s="3">
        <v>40</v>
      </c>
      <c r="FX119" s="3">
        <v>40</v>
      </c>
      <c r="FY119" s="3">
        <v>39</v>
      </c>
      <c r="FZ119" s="3">
        <v>38</v>
      </c>
      <c r="GA119" s="37">
        <f t="shared" si="1"/>
        <v>-3</v>
      </c>
      <c r="GB119" s="25"/>
    </row>
    <row r="120" spans="1:184">
      <c r="A120" s="2" t="s">
        <v>118</v>
      </c>
      <c r="B120" s="36"/>
      <c r="C120" s="3">
        <v>90</v>
      </c>
      <c r="D120" s="3">
        <v>90</v>
      </c>
      <c r="E120" s="3">
        <v>90</v>
      </c>
      <c r="F120" s="3">
        <v>90</v>
      </c>
      <c r="G120" s="3">
        <v>91</v>
      </c>
      <c r="H120" s="3">
        <v>91</v>
      </c>
      <c r="I120" s="3">
        <v>91</v>
      </c>
      <c r="J120" s="3">
        <v>92</v>
      </c>
      <c r="K120" s="3">
        <v>92</v>
      </c>
      <c r="L120" s="3">
        <v>93</v>
      </c>
      <c r="M120" s="3">
        <v>93</v>
      </c>
      <c r="N120" s="3">
        <v>93</v>
      </c>
      <c r="O120" s="3">
        <v>86</v>
      </c>
      <c r="P120" s="3">
        <v>86</v>
      </c>
      <c r="Q120" s="3">
        <v>86</v>
      </c>
      <c r="R120" s="3">
        <v>86</v>
      </c>
      <c r="S120" s="3">
        <v>85</v>
      </c>
      <c r="T120" s="3">
        <v>85</v>
      </c>
      <c r="U120" s="3">
        <v>85</v>
      </c>
      <c r="V120" s="3">
        <v>84</v>
      </c>
      <c r="W120" s="3">
        <v>84</v>
      </c>
      <c r="X120" s="3">
        <v>84</v>
      </c>
      <c r="Y120" s="3">
        <v>83</v>
      </c>
      <c r="Z120" s="3">
        <v>83</v>
      </c>
      <c r="AA120" s="3">
        <v>79</v>
      </c>
      <c r="AB120" s="3">
        <v>78</v>
      </c>
      <c r="AC120" s="3">
        <v>78</v>
      </c>
      <c r="AD120" s="3">
        <v>77</v>
      </c>
      <c r="AE120" s="3">
        <v>76</v>
      </c>
      <c r="AF120" s="3">
        <v>76</v>
      </c>
      <c r="AG120" s="3">
        <v>90</v>
      </c>
      <c r="AH120" s="3">
        <v>90</v>
      </c>
      <c r="AI120" s="3">
        <v>90</v>
      </c>
      <c r="AJ120" s="3">
        <v>73</v>
      </c>
      <c r="AK120" s="3">
        <v>73</v>
      </c>
      <c r="AL120" s="3">
        <v>73</v>
      </c>
      <c r="AM120" s="3">
        <v>85</v>
      </c>
      <c r="AN120" s="3">
        <v>85</v>
      </c>
      <c r="AO120" s="3">
        <v>85</v>
      </c>
      <c r="AP120" s="3">
        <v>85</v>
      </c>
      <c r="AQ120" s="3">
        <v>85</v>
      </c>
      <c r="AR120" s="3">
        <v>85</v>
      </c>
      <c r="AS120" s="3">
        <v>95</v>
      </c>
      <c r="AT120" s="3">
        <v>95</v>
      </c>
      <c r="AU120" s="3">
        <v>95</v>
      </c>
      <c r="AV120" s="3">
        <v>95</v>
      </c>
      <c r="AW120" s="3">
        <v>95</v>
      </c>
      <c r="AX120" s="3">
        <v>95</v>
      </c>
      <c r="AY120" s="3">
        <v>81</v>
      </c>
      <c r="AZ120" s="3">
        <v>81</v>
      </c>
      <c r="BA120" s="3">
        <v>81</v>
      </c>
      <c r="BB120" s="3">
        <v>81</v>
      </c>
      <c r="BC120" s="3">
        <v>81</v>
      </c>
      <c r="BD120" s="3">
        <v>81</v>
      </c>
      <c r="BE120" s="3">
        <v>81</v>
      </c>
      <c r="BF120" s="3">
        <v>81</v>
      </c>
      <c r="BG120" s="3">
        <v>81</v>
      </c>
      <c r="BH120" s="3">
        <v>81</v>
      </c>
      <c r="BI120" s="3">
        <v>81</v>
      </c>
      <c r="BJ120" s="3">
        <v>81</v>
      </c>
      <c r="BK120" s="3">
        <v>74</v>
      </c>
      <c r="BL120" s="3">
        <v>74</v>
      </c>
      <c r="BM120" s="3">
        <v>74</v>
      </c>
      <c r="BN120" s="3">
        <v>74</v>
      </c>
      <c r="BO120" s="3">
        <v>72</v>
      </c>
      <c r="BP120" s="3">
        <v>75</v>
      </c>
      <c r="BQ120" s="3">
        <v>63</v>
      </c>
      <c r="BR120" s="3">
        <v>66</v>
      </c>
      <c r="BS120" s="3">
        <v>60</v>
      </c>
      <c r="BT120" s="3">
        <v>60</v>
      </c>
      <c r="BU120" s="3">
        <v>60</v>
      </c>
      <c r="BV120" s="3">
        <v>60</v>
      </c>
      <c r="BW120" s="3">
        <v>59</v>
      </c>
      <c r="BX120" s="3">
        <v>59</v>
      </c>
      <c r="BY120" s="3">
        <v>58</v>
      </c>
      <c r="BZ120" s="3">
        <v>57</v>
      </c>
      <c r="CA120" s="3">
        <v>57</v>
      </c>
      <c r="CB120" s="3">
        <v>59</v>
      </c>
      <c r="CC120" s="3">
        <v>58</v>
      </c>
      <c r="CD120" s="3">
        <v>60</v>
      </c>
      <c r="CE120" s="3">
        <v>58</v>
      </c>
      <c r="CF120" s="3">
        <v>57</v>
      </c>
      <c r="CG120" s="3">
        <v>63</v>
      </c>
      <c r="CH120" s="3">
        <v>59</v>
      </c>
      <c r="CI120" s="3">
        <v>65</v>
      </c>
      <c r="CJ120" s="3">
        <v>65</v>
      </c>
      <c r="CK120" s="3">
        <v>65</v>
      </c>
      <c r="CL120" s="3">
        <v>65</v>
      </c>
      <c r="CM120" s="3">
        <v>65</v>
      </c>
      <c r="CN120" s="3">
        <v>65</v>
      </c>
      <c r="CO120" s="3">
        <v>65</v>
      </c>
      <c r="CP120" s="3">
        <v>65</v>
      </c>
      <c r="CQ120" s="3">
        <v>65</v>
      </c>
      <c r="CR120" s="3">
        <v>65</v>
      </c>
      <c r="CS120" s="3">
        <v>65</v>
      </c>
      <c r="CT120" s="3">
        <v>65</v>
      </c>
      <c r="CU120" s="3">
        <v>66</v>
      </c>
      <c r="CV120" s="3">
        <v>65</v>
      </c>
      <c r="CW120" s="3">
        <v>65</v>
      </c>
      <c r="CX120" s="3">
        <v>64</v>
      </c>
      <c r="CY120" s="3">
        <v>64</v>
      </c>
      <c r="CZ120" s="3">
        <v>62</v>
      </c>
      <c r="DA120" s="3">
        <v>61</v>
      </c>
      <c r="DB120" s="3">
        <v>61</v>
      </c>
      <c r="DC120" s="3">
        <v>60</v>
      </c>
      <c r="DD120" s="3">
        <v>59</v>
      </c>
      <c r="DE120" s="3">
        <v>59</v>
      </c>
      <c r="DF120" s="3">
        <v>59</v>
      </c>
      <c r="DG120" s="3">
        <v>46</v>
      </c>
      <c r="DH120" s="3">
        <v>46</v>
      </c>
      <c r="DI120" s="3">
        <v>45</v>
      </c>
      <c r="DJ120" s="3">
        <v>45</v>
      </c>
      <c r="DK120" s="3">
        <v>44</v>
      </c>
      <c r="DL120" s="3">
        <v>44</v>
      </c>
      <c r="DM120" s="3">
        <v>43</v>
      </c>
      <c r="DN120" s="3">
        <v>43</v>
      </c>
      <c r="DO120" s="3">
        <v>42</v>
      </c>
      <c r="DP120" s="3">
        <v>42</v>
      </c>
      <c r="DQ120" s="3">
        <v>42</v>
      </c>
      <c r="DR120" s="3">
        <v>41</v>
      </c>
      <c r="DS120" s="3">
        <v>40</v>
      </c>
      <c r="DT120" s="3">
        <v>40</v>
      </c>
      <c r="DU120" s="3">
        <v>39</v>
      </c>
      <c r="DV120" s="3">
        <v>39</v>
      </c>
      <c r="DW120" s="3">
        <v>60</v>
      </c>
      <c r="DX120" s="3">
        <v>60</v>
      </c>
      <c r="DY120" s="3">
        <v>60</v>
      </c>
      <c r="DZ120" s="3">
        <v>60</v>
      </c>
      <c r="EA120" s="3">
        <v>59</v>
      </c>
      <c r="EB120" s="3">
        <v>59</v>
      </c>
      <c r="EC120" s="3">
        <v>59</v>
      </c>
      <c r="ED120" s="3">
        <v>59</v>
      </c>
      <c r="EE120" s="3">
        <v>59</v>
      </c>
      <c r="EF120" s="3">
        <v>59</v>
      </c>
      <c r="EG120" s="3">
        <v>59</v>
      </c>
      <c r="EH120" s="3">
        <v>59</v>
      </c>
      <c r="EI120" s="3">
        <v>58</v>
      </c>
      <c r="EJ120" s="3">
        <v>58</v>
      </c>
      <c r="EK120" s="3">
        <v>58</v>
      </c>
      <c r="EL120" s="3">
        <v>58</v>
      </c>
      <c r="EM120" s="3">
        <v>58</v>
      </c>
      <c r="EN120" s="3">
        <v>58</v>
      </c>
      <c r="EO120" s="3">
        <v>59</v>
      </c>
      <c r="EP120" s="3">
        <v>60</v>
      </c>
      <c r="EQ120" s="3">
        <v>61</v>
      </c>
      <c r="ER120" s="3">
        <v>62</v>
      </c>
      <c r="ES120" s="3">
        <v>63</v>
      </c>
      <c r="ET120" s="3">
        <v>64</v>
      </c>
      <c r="EU120" s="3">
        <v>65</v>
      </c>
      <c r="EV120" s="3">
        <v>65</v>
      </c>
      <c r="EW120" s="3">
        <v>65</v>
      </c>
      <c r="EX120" s="3">
        <v>70</v>
      </c>
      <c r="EY120" s="3">
        <v>70</v>
      </c>
      <c r="EZ120" s="3">
        <v>70</v>
      </c>
      <c r="FA120" s="3">
        <v>70</v>
      </c>
      <c r="FB120" s="3">
        <v>70</v>
      </c>
      <c r="FC120" s="3">
        <v>70</v>
      </c>
      <c r="FD120" s="3">
        <v>70</v>
      </c>
      <c r="FE120" s="3">
        <v>70</v>
      </c>
      <c r="FF120" s="3">
        <v>70</v>
      </c>
      <c r="FG120" s="3">
        <v>70</v>
      </c>
      <c r="FH120" s="3">
        <v>70</v>
      </c>
      <c r="FI120" s="3">
        <v>70</v>
      </c>
      <c r="FJ120" s="3">
        <v>70</v>
      </c>
      <c r="FK120" s="3">
        <v>70</v>
      </c>
      <c r="FL120" s="3">
        <v>70</v>
      </c>
      <c r="FM120" s="3">
        <v>70</v>
      </c>
      <c r="FN120" s="3">
        <v>70</v>
      </c>
      <c r="FO120" s="3">
        <v>50</v>
      </c>
      <c r="FP120" s="3">
        <v>73</v>
      </c>
      <c r="FQ120" s="3">
        <v>50</v>
      </c>
      <c r="FR120" s="3">
        <v>60</v>
      </c>
      <c r="FS120" s="3">
        <v>70</v>
      </c>
      <c r="FT120" s="3">
        <v>70</v>
      </c>
      <c r="FU120" s="3">
        <v>80</v>
      </c>
      <c r="FV120" s="3">
        <v>55</v>
      </c>
      <c r="FW120" s="3">
        <v>71</v>
      </c>
      <c r="FX120" s="3">
        <v>50</v>
      </c>
      <c r="FY120" s="3">
        <v>75</v>
      </c>
      <c r="FZ120" s="3">
        <v>75</v>
      </c>
      <c r="GA120" s="37">
        <f t="shared" si="1"/>
        <v>5</v>
      </c>
      <c r="GB120" s="25"/>
    </row>
    <row r="121" spans="1:184">
      <c r="A121" s="2" t="s">
        <v>119</v>
      </c>
      <c r="B121" s="36"/>
      <c r="C121" s="3">
        <v>20324</v>
      </c>
      <c r="D121" s="3">
        <v>20850</v>
      </c>
      <c r="E121" s="3">
        <v>20759</v>
      </c>
      <c r="F121" s="3">
        <v>21496</v>
      </c>
      <c r="G121" s="3">
        <v>22044</v>
      </c>
      <c r="H121" s="3">
        <v>21541</v>
      </c>
      <c r="I121" s="3">
        <v>21780</v>
      </c>
      <c r="J121" s="3">
        <v>22816</v>
      </c>
      <c r="K121" s="3">
        <v>22846</v>
      </c>
      <c r="L121" s="3">
        <v>23019</v>
      </c>
      <c r="M121" s="3">
        <v>22980</v>
      </c>
      <c r="N121" s="3">
        <v>21462</v>
      </c>
      <c r="O121" s="3">
        <v>21596</v>
      </c>
      <c r="P121" s="3">
        <v>21352</v>
      </c>
      <c r="Q121" s="3">
        <v>22039</v>
      </c>
      <c r="R121" s="3">
        <v>21482</v>
      </c>
      <c r="S121" s="3">
        <v>21371</v>
      </c>
      <c r="T121" s="3">
        <v>19754</v>
      </c>
      <c r="U121" s="3">
        <v>21045</v>
      </c>
      <c r="V121" s="3">
        <v>21461</v>
      </c>
      <c r="W121" s="3">
        <v>20664</v>
      </c>
      <c r="X121" s="3">
        <v>20603</v>
      </c>
      <c r="Y121" s="3">
        <v>20460</v>
      </c>
      <c r="Z121" s="3">
        <v>19587</v>
      </c>
      <c r="AA121" s="3">
        <v>19416</v>
      </c>
      <c r="AB121" s="3">
        <v>19540</v>
      </c>
      <c r="AC121" s="3">
        <v>19629</v>
      </c>
      <c r="AD121" s="3">
        <v>18535</v>
      </c>
      <c r="AE121" s="3">
        <v>19187</v>
      </c>
      <c r="AF121" s="3">
        <v>18914</v>
      </c>
      <c r="AG121" s="3">
        <v>19459</v>
      </c>
      <c r="AH121" s="3">
        <v>19191</v>
      </c>
      <c r="AI121" s="3">
        <v>19749</v>
      </c>
      <c r="AJ121" s="3">
        <v>20507</v>
      </c>
      <c r="AK121" s="3">
        <v>20695</v>
      </c>
      <c r="AL121" s="3">
        <v>20734</v>
      </c>
      <c r="AM121" s="3">
        <v>21421</v>
      </c>
      <c r="AN121" s="3">
        <v>21863</v>
      </c>
      <c r="AO121" s="3">
        <v>21777</v>
      </c>
      <c r="AP121" s="3">
        <v>20732</v>
      </c>
      <c r="AQ121" s="3">
        <v>20570</v>
      </c>
      <c r="AR121" s="3">
        <v>19749</v>
      </c>
      <c r="AS121" s="3">
        <v>19808</v>
      </c>
      <c r="AT121" s="3">
        <v>20255</v>
      </c>
      <c r="AU121" s="3">
        <v>20480</v>
      </c>
      <c r="AV121" s="3">
        <v>21047</v>
      </c>
      <c r="AW121" s="3">
        <v>21121</v>
      </c>
      <c r="AX121" s="3">
        <v>21631</v>
      </c>
      <c r="AY121" s="3">
        <v>22003</v>
      </c>
      <c r="AZ121" s="3">
        <v>21939</v>
      </c>
      <c r="BA121" s="3">
        <v>21812</v>
      </c>
      <c r="BB121" s="3">
        <v>21776</v>
      </c>
      <c r="BC121" s="3">
        <v>21557</v>
      </c>
      <c r="BD121" s="3">
        <v>22605</v>
      </c>
      <c r="BE121" s="3">
        <v>23001</v>
      </c>
      <c r="BF121" s="3">
        <v>22863</v>
      </c>
      <c r="BG121" s="3">
        <v>23396</v>
      </c>
      <c r="BH121" s="3">
        <v>23298</v>
      </c>
      <c r="BI121" s="3">
        <v>22807</v>
      </c>
      <c r="BJ121" s="3">
        <v>23014</v>
      </c>
      <c r="BK121" s="3">
        <v>23027</v>
      </c>
      <c r="BL121" s="3">
        <v>23112</v>
      </c>
      <c r="BM121" s="3">
        <v>23146</v>
      </c>
      <c r="BN121" s="3">
        <v>23320</v>
      </c>
      <c r="BO121" s="3">
        <v>23118</v>
      </c>
      <c r="BP121" s="3">
        <v>23240</v>
      </c>
      <c r="BQ121" s="3">
        <v>23457</v>
      </c>
      <c r="BR121" s="3">
        <v>23399</v>
      </c>
      <c r="BS121" s="3">
        <v>23662</v>
      </c>
      <c r="BT121" s="3">
        <v>23288</v>
      </c>
      <c r="BU121" s="3">
        <v>23169</v>
      </c>
      <c r="BV121" s="3">
        <v>23065</v>
      </c>
      <c r="BW121" s="3">
        <v>22899</v>
      </c>
      <c r="BX121" s="3">
        <v>23090</v>
      </c>
      <c r="BY121" s="3">
        <v>22935</v>
      </c>
      <c r="BZ121" s="3">
        <v>22910</v>
      </c>
      <c r="CA121" s="3">
        <v>22701</v>
      </c>
      <c r="CB121" s="3">
        <v>22974</v>
      </c>
      <c r="CC121" s="3">
        <v>23321</v>
      </c>
      <c r="CD121" s="3">
        <v>23355</v>
      </c>
      <c r="CE121" s="3">
        <v>22992</v>
      </c>
      <c r="CF121" s="3">
        <v>22764</v>
      </c>
      <c r="CG121" s="3">
        <v>22460</v>
      </c>
      <c r="CH121" s="3">
        <v>22367</v>
      </c>
      <c r="CI121" s="3">
        <v>22117</v>
      </c>
      <c r="CJ121" s="3">
        <v>21990</v>
      </c>
      <c r="CK121" s="3">
        <v>22070</v>
      </c>
      <c r="CL121" s="3">
        <v>22114</v>
      </c>
      <c r="CM121" s="3">
        <v>22113</v>
      </c>
      <c r="CN121" s="3">
        <v>22019</v>
      </c>
      <c r="CO121" s="3">
        <v>22136</v>
      </c>
      <c r="CP121" s="3">
        <v>22104</v>
      </c>
      <c r="CQ121" s="3">
        <v>22654</v>
      </c>
      <c r="CR121" s="3">
        <v>22786</v>
      </c>
      <c r="CS121" s="3">
        <v>22518</v>
      </c>
      <c r="CT121" s="3">
        <v>23112</v>
      </c>
      <c r="CU121" s="3">
        <v>23304</v>
      </c>
      <c r="CV121" s="3">
        <v>23520</v>
      </c>
      <c r="CW121" s="3">
        <v>23536</v>
      </c>
      <c r="CX121" s="3">
        <v>23428</v>
      </c>
      <c r="CY121" s="3">
        <v>23809</v>
      </c>
      <c r="CZ121" s="3">
        <v>23898</v>
      </c>
      <c r="DA121" s="3">
        <v>24292</v>
      </c>
      <c r="DB121" s="3">
        <v>24138</v>
      </c>
      <c r="DC121" s="3">
        <v>23843</v>
      </c>
      <c r="DD121" s="3">
        <v>23799</v>
      </c>
      <c r="DE121" s="3">
        <v>23095</v>
      </c>
      <c r="DF121" s="3">
        <v>22662</v>
      </c>
      <c r="DG121" s="3">
        <v>21703</v>
      </c>
      <c r="DH121" s="3">
        <v>21778</v>
      </c>
      <c r="DI121" s="3">
        <v>21844</v>
      </c>
      <c r="DJ121" s="3">
        <v>21963</v>
      </c>
      <c r="DK121" s="3">
        <v>22037</v>
      </c>
      <c r="DL121" s="3">
        <v>22307</v>
      </c>
      <c r="DM121" s="3">
        <v>22656</v>
      </c>
      <c r="DN121" s="3">
        <v>22593</v>
      </c>
      <c r="DO121" s="3">
        <v>22505</v>
      </c>
      <c r="DP121" s="3">
        <v>22466</v>
      </c>
      <c r="DQ121" s="3">
        <v>22413</v>
      </c>
      <c r="DR121" s="3">
        <v>22342</v>
      </c>
      <c r="DS121" s="3">
        <v>22388</v>
      </c>
      <c r="DT121" s="3">
        <v>22623</v>
      </c>
      <c r="DU121" s="3">
        <v>22632</v>
      </c>
      <c r="DV121" s="3">
        <v>22819</v>
      </c>
      <c r="DW121" s="3">
        <v>22882</v>
      </c>
      <c r="DX121" s="3">
        <v>23401</v>
      </c>
      <c r="DY121" s="3">
        <v>23571</v>
      </c>
      <c r="DZ121" s="3">
        <v>23557</v>
      </c>
      <c r="EA121" s="3">
        <v>23631</v>
      </c>
      <c r="EB121" s="3">
        <v>23126</v>
      </c>
      <c r="EC121" s="3">
        <v>23343</v>
      </c>
      <c r="ED121" s="3">
        <v>23405</v>
      </c>
      <c r="EE121" s="3">
        <v>23895</v>
      </c>
      <c r="EF121" s="3">
        <v>23808</v>
      </c>
      <c r="EG121" s="3">
        <v>23770</v>
      </c>
      <c r="EH121" s="3">
        <v>23891</v>
      </c>
      <c r="EI121" s="3">
        <v>23914</v>
      </c>
      <c r="EJ121" s="3">
        <v>24666</v>
      </c>
      <c r="EK121" s="3">
        <v>24902</v>
      </c>
      <c r="EL121" s="3">
        <v>25074</v>
      </c>
      <c r="EM121" s="3">
        <v>24820</v>
      </c>
      <c r="EN121" s="3">
        <v>24482</v>
      </c>
      <c r="EO121" s="3">
        <v>24753</v>
      </c>
      <c r="EP121" s="3">
        <v>24732</v>
      </c>
      <c r="EQ121" s="3">
        <v>24645</v>
      </c>
      <c r="ER121" s="3">
        <v>24661</v>
      </c>
      <c r="ES121" s="3">
        <v>24741</v>
      </c>
      <c r="ET121" s="3">
        <v>24776</v>
      </c>
      <c r="EU121" s="3">
        <v>24448</v>
      </c>
      <c r="EV121" s="3">
        <v>24629</v>
      </c>
      <c r="EW121" s="3">
        <v>24560</v>
      </c>
      <c r="EX121" s="3">
        <v>24576</v>
      </c>
      <c r="EY121" s="3">
        <v>24492</v>
      </c>
      <c r="EZ121" s="3">
        <v>24149</v>
      </c>
      <c r="FA121" s="3">
        <v>24222</v>
      </c>
      <c r="FB121" s="3">
        <v>23719</v>
      </c>
      <c r="FC121" s="3">
        <v>23555</v>
      </c>
      <c r="FD121" s="3">
        <v>23594</v>
      </c>
      <c r="FE121" s="3">
        <v>23627</v>
      </c>
      <c r="FF121" s="3">
        <v>23877</v>
      </c>
      <c r="FG121" s="3">
        <v>23925</v>
      </c>
      <c r="FH121" s="3">
        <v>24261</v>
      </c>
      <c r="FI121" s="3">
        <v>24466</v>
      </c>
      <c r="FJ121" s="3">
        <v>24814</v>
      </c>
      <c r="FK121" s="3">
        <v>24214</v>
      </c>
      <c r="FL121" s="3">
        <v>24137</v>
      </c>
      <c r="FM121" s="3">
        <v>24136</v>
      </c>
      <c r="FN121" s="3">
        <v>24089</v>
      </c>
      <c r="FO121" s="3">
        <v>24522</v>
      </c>
      <c r="FP121" s="3">
        <v>24761</v>
      </c>
      <c r="FQ121" s="3">
        <v>24421</v>
      </c>
      <c r="FR121" s="3">
        <v>24363</v>
      </c>
      <c r="FS121" s="3">
        <v>24397</v>
      </c>
      <c r="FT121" s="3">
        <v>24424</v>
      </c>
      <c r="FU121" s="3">
        <v>24447</v>
      </c>
      <c r="FV121" s="3">
        <v>24373</v>
      </c>
      <c r="FW121" s="3">
        <v>24525</v>
      </c>
      <c r="FX121" s="3">
        <v>24477</v>
      </c>
      <c r="FY121" s="3">
        <v>24236</v>
      </c>
      <c r="FZ121" s="3">
        <v>24585</v>
      </c>
      <c r="GA121" s="37">
        <f t="shared" si="1"/>
        <v>161</v>
      </c>
      <c r="GB121" s="25"/>
    </row>
    <row r="122" spans="1:184">
      <c r="A122" s="2" t="s">
        <v>120</v>
      </c>
      <c r="B122" s="36"/>
      <c r="C122" s="3">
        <v>38</v>
      </c>
      <c r="D122" s="3">
        <v>38</v>
      </c>
      <c r="E122" s="3">
        <v>38</v>
      </c>
      <c r="F122" s="3">
        <v>38</v>
      </c>
      <c r="G122" s="3">
        <v>38</v>
      </c>
      <c r="H122" s="3">
        <v>38</v>
      </c>
      <c r="I122" s="3">
        <v>38</v>
      </c>
      <c r="J122" s="3">
        <v>38</v>
      </c>
      <c r="K122" s="3">
        <v>38</v>
      </c>
      <c r="L122" s="3">
        <v>38</v>
      </c>
      <c r="M122" s="3">
        <v>38</v>
      </c>
      <c r="N122" s="3">
        <v>38</v>
      </c>
      <c r="O122" s="3">
        <v>37</v>
      </c>
      <c r="P122" s="3">
        <v>37</v>
      </c>
      <c r="Q122" s="3">
        <v>37</v>
      </c>
      <c r="R122" s="3">
        <v>37</v>
      </c>
      <c r="S122" s="3">
        <v>37</v>
      </c>
      <c r="T122" s="3">
        <v>37</v>
      </c>
      <c r="U122" s="3">
        <v>37</v>
      </c>
      <c r="V122" s="3">
        <v>37</v>
      </c>
      <c r="W122" s="3">
        <v>37</v>
      </c>
      <c r="X122" s="3">
        <v>37</v>
      </c>
      <c r="Y122" s="3">
        <v>37</v>
      </c>
      <c r="Z122" s="3">
        <v>37</v>
      </c>
      <c r="AA122" s="3">
        <v>37</v>
      </c>
      <c r="AB122" s="3">
        <v>37</v>
      </c>
      <c r="AC122" s="3">
        <v>37</v>
      </c>
      <c r="AD122" s="3">
        <v>37</v>
      </c>
      <c r="AE122" s="3">
        <v>37</v>
      </c>
      <c r="AF122" s="3">
        <v>37</v>
      </c>
      <c r="AG122" s="3">
        <v>37</v>
      </c>
      <c r="AH122" s="3">
        <v>37</v>
      </c>
      <c r="AI122" s="3">
        <v>37</v>
      </c>
      <c r="AJ122" s="3">
        <v>37</v>
      </c>
      <c r="AK122" s="3">
        <v>37</v>
      </c>
      <c r="AL122" s="3">
        <v>37</v>
      </c>
      <c r="AM122" s="3">
        <v>38</v>
      </c>
      <c r="AN122" s="3">
        <v>38</v>
      </c>
      <c r="AO122" s="3">
        <v>38</v>
      </c>
      <c r="AP122" s="3">
        <v>38</v>
      </c>
      <c r="AQ122" s="3">
        <v>38</v>
      </c>
      <c r="AR122" s="3">
        <v>38</v>
      </c>
      <c r="AS122" s="3">
        <v>38</v>
      </c>
      <c r="AT122" s="3">
        <v>38</v>
      </c>
      <c r="AU122" s="3">
        <v>38</v>
      </c>
      <c r="AV122" s="3">
        <v>38</v>
      </c>
      <c r="AW122" s="3">
        <v>38</v>
      </c>
      <c r="AX122" s="3">
        <v>38</v>
      </c>
      <c r="AY122" s="3">
        <v>37</v>
      </c>
      <c r="AZ122" s="3">
        <v>37</v>
      </c>
      <c r="BA122" s="3">
        <v>37</v>
      </c>
      <c r="BB122" s="3">
        <v>37</v>
      </c>
      <c r="BC122" s="3">
        <v>37</v>
      </c>
      <c r="BD122" s="3">
        <v>37</v>
      </c>
      <c r="BE122" s="3">
        <v>37</v>
      </c>
      <c r="BF122" s="3">
        <v>37</v>
      </c>
      <c r="BG122" s="3">
        <v>37</v>
      </c>
      <c r="BH122" s="3">
        <v>37</v>
      </c>
      <c r="BI122" s="3">
        <v>37</v>
      </c>
      <c r="BJ122" s="3">
        <v>37</v>
      </c>
      <c r="BK122" s="3">
        <v>35</v>
      </c>
      <c r="BL122" s="3">
        <v>35</v>
      </c>
      <c r="BM122" s="3">
        <v>35</v>
      </c>
      <c r="BN122" s="3">
        <v>35</v>
      </c>
      <c r="BO122" s="3">
        <v>35</v>
      </c>
      <c r="BP122" s="3">
        <v>35</v>
      </c>
      <c r="BQ122" s="3">
        <v>35</v>
      </c>
      <c r="BR122" s="3">
        <v>35</v>
      </c>
      <c r="BS122" s="3">
        <v>35</v>
      </c>
      <c r="BT122" s="3">
        <v>35</v>
      </c>
      <c r="BU122" s="3">
        <v>35</v>
      </c>
      <c r="BV122" s="3">
        <v>35</v>
      </c>
      <c r="BW122" s="3">
        <v>35</v>
      </c>
      <c r="BX122" s="3">
        <v>35</v>
      </c>
      <c r="BY122" s="3">
        <v>35</v>
      </c>
      <c r="BZ122" s="3">
        <v>35</v>
      </c>
      <c r="CA122" s="3">
        <v>35</v>
      </c>
      <c r="CB122" s="3">
        <v>35</v>
      </c>
      <c r="CC122" s="3">
        <v>35</v>
      </c>
      <c r="CD122" s="3">
        <v>35</v>
      </c>
      <c r="CE122" s="3">
        <v>35</v>
      </c>
      <c r="CF122" s="3">
        <v>35</v>
      </c>
      <c r="CG122" s="3">
        <v>35</v>
      </c>
      <c r="CH122" s="3">
        <v>35</v>
      </c>
      <c r="CI122" s="3">
        <v>35</v>
      </c>
      <c r="CJ122" s="3">
        <v>35</v>
      </c>
      <c r="CK122" s="3">
        <v>35</v>
      </c>
      <c r="CL122" s="3">
        <v>35</v>
      </c>
      <c r="CM122" s="3">
        <v>35</v>
      </c>
      <c r="CN122" s="3">
        <v>35</v>
      </c>
      <c r="CO122" s="3">
        <v>35</v>
      </c>
      <c r="CP122" s="3">
        <v>35</v>
      </c>
      <c r="CQ122" s="3">
        <v>35</v>
      </c>
      <c r="CR122" s="3">
        <v>35</v>
      </c>
      <c r="CS122" s="3">
        <v>35</v>
      </c>
      <c r="CT122" s="3">
        <v>35</v>
      </c>
      <c r="CU122" s="3">
        <v>35</v>
      </c>
      <c r="CV122" s="3">
        <v>35</v>
      </c>
      <c r="CW122" s="3">
        <v>35</v>
      </c>
      <c r="CX122" s="3">
        <v>35</v>
      </c>
      <c r="CY122" s="3">
        <v>35</v>
      </c>
      <c r="CZ122" s="3">
        <v>35</v>
      </c>
      <c r="DA122" s="3">
        <v>35</v>
      </c>
      <c r="DB122" s="3">
        <v>35</v>
      </c>
      <c r="DC122" s="3">
        <v>35</v>
      </c>
      <c r="DD122" s="3">
        <v>35</v>
      </c>
      <c r="DE122" s="3">
        <v>35</v>
      </c>
      <c r="DF122" s="3">
        <v>35</v>
      </c>
      <c r="DG122" s="3">
        <v>35</v>
      </c>
      <c r="DH122" s="3">
        <v>35</v>
      </c>
      <c r="DI122" s="3">
        <v>35</v>
      </c>
      <c r="DJ122" s="3">
        <v>35</v>
      </c>
      <c r="DK122" s="3">
        <v>35</v>
      </c>
      <c r="DL122" s="3">
        <v>35</v>
      </c>
      <c r="DM122" s="3">
        <v>35</v>
      </c>
      <c r="DN122" s="3">
        <v>35</v>
      </c>
      <c r="DO122" s="3">
        <v>35</v>
      </c>
      <c r="DP122" s="3">
        <v>35</v>
      </c>
      <c r="DQ122" s="3">
        <v>35</v>
      </c>
      <c r="DR122" s="3">
        <v>35</v>
      </c>
      <c r="DS122" s="3">
        <v>35</v>
      </c>
      <c r="DT122" s="3">
        <v>35</v>
      </c>
      <c r="DU122" s="3">
        <v>35</v>
      </c>
      <c r="DV122" s="3">
        <v>35</v>
      </c>
      <c r="DW122" s="3">
        <v>35</v>
      </c>
      <c r="DX122" s="3">
        <v>35</v>
      </c>
      <c r="DY122" s="3">
        <v>35</v>
      </c>
      <c r="DZ122" s="3">
        <v>35</v>
      </c>
      <c r="EA122" s="3">
        <v>35</v>
      </c>
      <c r="EB122" s="3">
        <v>35</v>
      </c>
      <c r="EC122" s="3">
        <v>35</v>
      </c>
      <c r="ED122" s="3">
        <v>35</v>
      </c>
      <c r="EE122" s="3">
        <v>35</v>
      </c>
      <c r="EF122" s="3">
        <v>35</v>
      </c>
      <c r="EG122" s="3">
        <v>35</v>
      </c>
      <c r="EH122" s="3">
        <v>35</v>
      </c>
      <c r="EI122" s="3">
        <v>35</v>
      </c>
      <c r="EJ122" s="3">
        <v>35</v>
      </c>
      <c r="EK122" s="3">
        <v>35</v>
      </c>
      <c r="EL122" s="3">
        <v>35</v>
      </c>
      <c r="EM122" s="3">
        <v>35</v>
      </c>
      <c r="EN122" s="3">
        <v>35</v>
      </c>
      <c r="EO122" s="3">
        <v>35</v>
      </c>
      <c r="EP122" s="3">
        <v>35</v>
      </c>
      <c r="EQ122" s="3">
        <v>41</v>
      </c>
      <c r="ER122" s="3">
        <v>41</v>
      </c>
      <c r="ES122" s="3">
        <v>41</v>
      </c>
      <c r="ET122" s="3">
        <v>41</v>
      </c>
      <c r="EU122" s="3">
        <v>41</v>
      </c>
      <c r="EV122" s="3">
        <v>41</v>
      </c>
      <c r="EW122" s="3">
        <v>41</v>
      </c>
      <c r="EX122" s="3">
        <v>41</v>
      </c>
      <c r="EY122" s="3">
        <v>41</v>
      </c>
      <c r="EZ122" s="3">
        <v>41</v>
      </c>
      <c r="FA122" s="3">
        <v>41</v>
      </c>
      <c r="FB122" s="3">
        <v>41</v>
      </c>
      <c r="FC122" s="3">
        <v>48</v>
      </c>
      <c r="FD122" s="3">
        <v>48</v>
      </c>
      <c r="FE122" s="3">
        <v>48</v>
      </c>
      <c r="FF122" s="3">
        <v>48</v>
      </c>
      <c r="FG122" s="3">
        <v>48</v>
      </c>
      <c r="FH122" s="3">
        <v>48</v>
      </c>
      <c r="FI122" s="3">
        <v>48</v>
      </c>
      <c r="FJ122" s="3">
        <v>48</v>
      </c>
      <c r="FK122" s="3">
        <v>48</v>
      </c>
      <c r="FL122" s="3">
        <v>48</v>
      </c>
      <c r="FM122" s="3">
        <v>48</v>
      </c>
      <c r="FN122" s="3">
        <v>48</v>
      </c>
      <c r="FO122" s="3">
        <v>49</v>
      </c>
      <c r="FP122" s="3">
        <v>49</v>
      </c>
      <c r="FQ122" s="3">
        <v>49</v>
      </c>
      <c r="FR122" s="3">
        <v>49</v>
      </c>
      <c r="FS122" s="3">
        <v>49</v>
      </c>
      <c r="FT122" s="3">
        <v>49</v>
      </c>
      <c r="FU122" s="3">
        <v>50</v>
      </c>
      <c r="FV122" s="3">
        <v>50</v>
      </c>
      <c r="FW122" s="3">
        <v>50</v>
      </c>
      <c r="FX122" s="3">
        <v>50</v>
      </c>
      <c r="FY122" s="3">
        <v>50</v>
      </c>
      <c r="FZ122" s="3">
        <v>50</v>
      </c>
      <c r="GA122" s="37">
        <f t="shared" si="1"/>
        <v>1</v>
      </c>
      <c r="GB122" s="25"/>
    </row>
    <row r="123" spans="1:184">
      <c r="A123" s="2" t="s">
        <v>121</v>
      </c>
      <c r="B123" s="36"/>
      <c r="C123" s="3">
        <v>3444</v>
      </c>
      <c r="D123" s="3">
        <v>3504</v>
      </c>
      <c r="E123" s="3">
        <v>3712</v>
      </c>
      <c r="F123" s="3">
        <v>3653</v>
      </c>
      <c r="G123" s="3">
        <v>3663</v>
      </c>
      <c r="H123" s="3">
        <v>3683</v>
      </c>
      <c r="I123" s="3">
        <v>3727</v>
      </c>
      <c r="J123" s="3">
        <v>3727</v>
      </c>
      <c r="K123" s="3">
        <v>3732</v>
      </c>
      <c r="L123" s="3">
        <v>3812</v>
      </c>
      <c r="M123" s="3">
        <v>3807</v>
      </c>
      <c r="N123" s="3">
        <v>3881</v>
      </c>
      <c r="O123" s="3">
        <v>3935</v>
      </c>
      <c r="P123" s="3">
        <v>3785</v>
      </c>
      <c r="Q123" s="3">
        <v>3835</v>
      </c>
      <c r="R123" s="3">
        <v>3785</v>
      </c>
      <c r="S123" s="3">
        <v>3685</v>
      </c>
      <c r="T123" s="3">
        <v>3785</v>
      </c>
      <c r="U123" s="3">
        <v>3875</v>
      </c>
      <c r="V123" s="3">
        <v>3785</v>
      </c>
      <c r="W123" s="3">
        <v>3655</v>
      </c>
      <c r="X123" s="3">
        <v>3535</v>
      </c>
      <c r="Y123" s="3">
        <v>3535</v>
      </c>
      <c r="Z123" s="3">
        <v>3491</v>
      </c>
      <c r="AA123" s="3">
        <v>3385</v>
      </c>
      <c r="AB123" s="3">
        <v>3365</v>
      </c>
      <c r="AC123" s="3">
        <v>3385</v>
      </c>
      <c r="AD123" s="3">
        <v>3375</v>
      </c>
      <c r="AE123" s="3">
        <v>3395</v>
      </c>
      <c r="AF123" s="3">
        <v>3415</v>
      </c>
      <c r="AG123" s="3">
        <v>3425</v>
      </c>
      <c r="AH123" s="3">
        <v>3440</v>
      </c>
      <c r="AI123" s="3">
        <v>3485</v>
      </c>
      <c r="AJ123" s="3">
        <v>3535</v>
      </c>
      <c r="AK123" s="3">
        <v>3535</v>
      </c>
      <c r="AL123" s="3">
        <v>3585</v>
      </c>
      <c r="AM123" s="3">
        <v>3625</v>
      </c>
      <c r="AN123" s="3">
        <v>3699</v>
      </c>
      <c r="AO123" s="3">
        <v>3724</v>
      </c>
      <c r="AP123" s="3">
        <v>3719</v>
      </c>
      <c r="AQ123" s="3">
        <v>3719</v>
      </c>
      <c r="AR123" s="3">
        <v>3719</v>
      </c>
      <c r="AS123" s="3">
        <v>3749</v>
      </c>
      <c r="AT123" s="3">
        <v>3749</v>
      </c>
      <c r="AU123" s="3">
        <v>3749</v>
      </c>
      <c r="AV123" s="3">
        <v>3749</v>
      </c>
      <c r="AW123" s="3">
        <v>3798</v>
      </c>
      <c r="AX123" s="3">
        <v>3912</v>
      </c>
      <c r="AY123" s="3">
        <v>3950</v>
      </c>
      <c r="AZ123" s="3">
        <v>3950</v>
      </c>
      <c r="BA123" s="3">
        <v>3960</v>
      </c>
      <c r="BB123" s="3">
        <v>3970</v>
      </c>
      <c r="BC123" s="3">
        <v>3980</v>
      </c>
      <c r="BD123" s="3">
        <v>3990</v>
      </c>
      <c r="BE123" s="3">
        <v>4010</v>
      </c>
      <c r="BF123" s="3">
        <v>4030</v>
      </c>
      <c r="BG123" s="3">
        <v>4030</v>
      </c>
      <c r="BH123" s="3">
        <v>4035</v>
      </c>
      <c r="BI123" s="3">
        <v>4050</v>
      </c>
      <c r="BJ123" s="3">
        <v>4060</v>
      </c>
      <c r="BK123" s="3">
        <v>4060</v>
      </c>
      <c r="BL123" s="3">
        <v>4080</v>
      </c>
      <c r="BM123" s="3">
        <v>4080</v>
      </c>
      <c r="BN123" s="3">
        <v>4090</v>
      </c>
      <c r="BO123" s="3">
        <v>4100</v>
      </c>
      <c r="BP123" s="3">
        <v>4210</v>
      </c>
      <c r="BQ123" s="3">
        <v>4220</v>
      </c>
      <c r="BR123" s="3">
        <v>4230</v>
      </c>
      <c r="BS123" s="3">
        <v>4190</v>
      </c>
      <c r="BT123" s="3">
        <v>4150</v>
      </c>
      <c r="BU123" s="3">
        <v>4150</v>
      </c>
      <c r="BV123" s="3">
        <v>4100</v>
      </c>
      <c r="BW123" s="3">
        <v>4100</v>
      </c>
      <c r="BX123" s="3">
        <v>4050</v>
      </c>
      <c r="BY123" s="3">
        <v>4000</v>
      </c>
      <c r="BZ123" s="3">
        <v>4000</v>
      </c>
      <c r="CA123" s="3">
        <v>3950</v>
      </c>
      <c r="CB123" s="3">
        <v>4030</v>
      </c>
      <c r="CC123" s="3">
        <v>4035</v>
      </c>
      <c r="CD123" s="3">
        <v>4035</v>
      </c>
      <c r="CE123" s="3">
        <v>4035</v>
      </c>
      <c r="CF123" s="3">
        <v>4060</v>
      </c>
      <c r="CG123" s="3">
        <v>4020</v>
      </c>
      <c r="CH123" s="3">
        <v>4020</v>
      </c>
      <c r="CI123" s="3">
        <v>4040</v>
      </c>
      <c r="CJ123" s="3">
        <v>3900</v>
      </c>
      <c r="CK123" s="3">
        <v>3900</v>
      </c>
      <c r="CL123" s="3">
        <v>3900</v>
      </c>
      <c r="CM123" s="3">
        <v>3900</v>
      </c>
      <c r="CN123" s="3">
        <v>3900</v>
      </c>
      <c r="CO123" s="3">
        <v>3900</v>
      </c>
      <c r="CP123" s="3">
        <v>3900</v>
      </c>
      <c r="CQ123" s="3">
        <v>3900</v>
      </c>
      <c r="CR123" s="3">
        <v>3900</v>
      </c>
      <c r="CS123" s="3">
        <v>3900</v>
      </c>
      <c r="CT123" s="3">
        <v>3900</v>
      </c>
      <c r="CU123" s="3">
        <v>4000</v>
      </c>
      <c r="CV123" s="3">
        <v>4000</v>
      </c>
      <c r="CW123" s="3">
        <v>4000</v>
      </c>
      <c r="CX123" s="3">
        <v>4000</v>
      </c>
      <c r="CY123" s="3">
        <v>4000</v>
      </c>
      <c r="CZ123" s="3">
        <v>4000</v>
      </c>
      <c r="DA123" s="3">
        <v>4100</v>
      </c>
      <c r="DB123" s="3">
        <v>4100</v>
      </c>
      <c r="DC123" s="3">
        <v>4100</v>
      </c>
      <c r="DD123" s="3">
        <v>4100</v>
      </c>
      <c r="DE123" s="3">
        <v>4100</v>
      </c>
      <c r="DF123" s="3">
        <v>4100</v>
      </c>
      <c r="DG123" s="3">
        <v>4007</v>
      </c>
      <c r="DH123" s="3">
        <v>3963</v>
      </c>
      <c r="DI123" s="3">
        <v>3970</v>
      </c>
      <c r="DJ123" s="3">
        <v>4030</v>
      </c>
      <c r="DK123" s="3">
        <v>4044</v>
      </c>
      <c r="DL123" s="3">
        <v>4050</v>
      </c>
      <c r="DM123" s="3">
        <v>4053</v>
      </c>
      <c r="DN123" s="3">
        <v>4056</v>
      </c>
      <c r="DO123" s="3">
        <v>4060</v>
      </c>
      <c r="DP123" s="3">
        <v>4063</v>
      </c>
      <c r="DQ123" s="3">
        <v>4067</v>
      </c>
      <c r="DR123" s="3">
        <v>4076</v>
      </c>
      <c r="DS123" s="3">
        <v>4088</v>
      </c>
      <c r="DT123" s="3">
        <v>4100</v>
      </c>
      <c r="DU123" s="3">
        <v>4112</v>
      </c>
      <c r="DV123" s="3">
        <v>4120</v>
      </c>
      <c r="DW123" s="3">
        <v>4120</v>
      </c>
      <c r="DX123" s="3">
        <v>4127</v>
      </c>
      <c r="DY123" s="3">
        <v>4033</v>
      </c>
      <c r="DZ123" s="3">
        <v>4040</v>
      </c>
      <c r="EA123" s="3">
        <v>4047</v>
      </c>
      <c r="EB123" s="3">
        <v>4053</v>
      </c>
      <c r="EC123" s="3">
        <v>4060</v>
      </c>
      <c r="ED123" s="3">
        <v>4068</v>
      </c>
      <c r="EE123" s="3">
        <v>4076</v>
      </c>
      <c r="EF123" s="3">
        <v>4084</v>
      </c>
      <c r="EG123" s="3">
        <v>4092</v>
      </c>
      <c r="EH123" s="3">
        <v>4100</v>
      </c>
      <c r="EI123" s="3">
        <v>4100</v>
      </c>
      <c r="EJ123" s="3">
        <v>4100</v>
      </c>
      <c r="EK123" s="3">
        <v>4050</v>
      </c>
      <c r="EL123" s="3">
        <v>4050</v>
      </c>
      <c r="EM123" s="3">
        <v>4050</v>
      </c>
      <c r="EN123" s="3">
        <v>4000</v>
      </c>
      <c r="EO123" s="3">
        <v>4000</v>
      </c>
      <c r="EP123" s="3">
        <v>3950</v>
      </c>
      <c r="EQ123" s="3">
        <v>3850</v>
      </c>
      <c r="ER123" s="3">
        <v>3800</v>
      </c>
      <c r="ES123" s="3">
        <v>3750</v>
      </c>
      <c r="ET123" s="3">
        <v>3600</v>
      </c>
      <c r="EU123" s="3">
        <v>3525</v>
      </c>
      <c r="EV123" s="3">
        <v>3350</v>
      </c>
      <c r="EW123" s="3">
        <v>3200</v>
      </c>
      <c r="EX123" s="3">
        <v>3134</v>
      </c>
      <c r="EY123" s="3">
        <v>3173</v>
      </c>
      <c r="EZ123" s="3">
        <v>3018</v>
      </c>
      <c r="FA123" s="3">
        <v>3150</v>
      </c>
      <c r="FB123" s="3">
        <v>3110</v>
      </c>
      <c r="FC123" s="3">
        <v>3088</v>
      </c>
      <c r="FD123" s="3">
        <v>3115</v>
      </c>
      <c r="FE123" s="3">
        <v>3139</v>
      </c>
      <c r="FF123" s="3">
        <v>3124</v>
      </c>
      <c r="FG123" s="3">
        <v>3064</v>
      </c>
      <c r="FH123" s="3">
        <v>3105</v>
      </c>
      <c r="FI123" s="3">
        <v>3130</v>
      </c>
      <c r="FJ123" s="3">
        <v>3097</v>
      </c>
      <c r="FK123" s="3">
        <v>3065</v>
      </c>
      <c r="FL123" s="3">
        <v>3127</v>
      </c>
      <c r="FM123" s="3">
        <v>3136</v>
      </c>
      <c r="FN123" s="3">
        <v>3169</v>
      </c>
      <c r="FO123" s="3">
        <v>3270</v>
      </c>
      <c r="FP123" s="3">
        <v>3260</v>
      </c>
      <c r="FQ123" s="3">
        <v>3230</v>
      </c>
      <c r="FR123" s="3">
        <v>3230</v>
      </c>
      <c r="FS123" s="3">
        <v>3230</v>
      </c>
      <c r="FT123" s="3">
        <v>3230</v>
      </c>
      <c r="FU123" s="3">
        <v>3230</v>
      </c>
      <c r="FV123" s="3">
        <v>3230</v>
      </c>
      <c r="FW123" s="3">
        <v>3230</v>
      </c>
      <c r="FX123" s="3">
        <v>3230</v>
      </c>
      <c r="FY123" s="3">
        <v>3230</v>
      </c>
      <c r="FZ123" s="3">
        <v>3230</v>
      </c>
      <c r="GA123" s="37">
        <f t="shared" si="1"/>
        <v>0</v>
      </c>
      <c r="GB123" s="25"/>
    </row>
    <row r="124" spans="1:184">
      <c r="A124" s="2" t="s">
        <v>122</v>
      </c>
      <c r="B124" s="36"/>
      <c r="C124" s="3">
        <v>2215</v>
      </c>
      <c r="D124" s="3">
        <v>2595</v>
      </c>
      <c r="E124" s="3">
        <v>2215</v>
      </c>
      <c r="F124" s="3">
        <v>2655</v>
      </c>
      <c r="G124" s="3">
        <v>3055</v>
      </c>
      <c r="H124" s="3">
        <v>2565</v>
      </c>
      <c r="I124" s="3">
        <v>2525</v>
      </c>
      <c r="J124" s="3">
        <v>2995</v>
      </c>
      <c r="K124" s="3">
        <v>2875</v>
      </c>
      <c r="L124" s="3">
        <v>3005</v>
      </c>
      <c r="M124" s="3">
        <v>2815</v>
      </c>
      <c r="N124" s="3">
        <v>1355</v>
      </c>
      <c r="O124" s="3">
        <v>1705</v>
      </c>
      <c r="P124" s="3">
        <v>2157</v>
      </c>
      <c r="Q124" s="3">
        <v>2805</v>
      </c>
      <c r="R124" s="3">
        <v>2879</v>
      </c>
      <c r="S124" s="3">
        <v>2854</v>
      </c>
      <c r="T124" s="3">
        <v>1086</v>
      </c>
      <c r="U124" s="3">
        <v>2108</v>
      </c>
      <c r="V124" s="3">
        <v>2825</v>
      </c>
      <c r="W124" s="3">
        <v>2626</v>
      </c>
      <c r="X124" s="3">
        <v>2860</v>
      </c>
      <c r="Y124" s="3">
        <v>2756</v>
      </c>
      <c r="Z124" s="3">
        <v>1990</v>
      </c>
      <c r="AA124" s="3">
        <v>2315</v>
      </c>
      <c r="AB124" s="3">
        <v>2545</v>
      </c>
      <c r="AC124" s="3">
        <v>2515</v>
      </c>
      <c r="AD124" s="3">
        <v>1215</v>
      </c>
      <c r="AE124" s="3">
        <v>1865</v>
      </c>
      <c r="AF124" s="3">
        <v>1525</v>
      </c>
      <c r="AG124" s="3">
        <v>1835</v>
      </c>
      <c r="AH124" s="3">
        <v>1505</v>
      </c>
      <c r="AI124" s="3">
        <v>1825</v>
      </c>
      <c r="AJ124" s="3">
        <v>2425</v>
      </c>
      <c r="AK124" s="3">
        <v>2395</v>
      </c>
      <c r="AL124" s="3">
        <v>2325</v>
      </c>
      <c r="AM124" s="3">
        <v>2549</v>
      </c>
      <c r="AN124" s="3">
        <v>2484</v>
      </c>
      <c r="AO124" s="3">
        <v>1370</v>
      </c>
      <c r="AP124" s="3">
        <v>53</v>
      </c>
      <c r="AQ124" s="3">
        <v>292</v>
      </c>
      <c r="AR124" s="3">
        <v>452</v>
      </c>
      <c r="AS124" s="3">
        <v>572</v>
      </c>
      <c r="AT124" s="3">
        <v>1050</v>
      </c>
      <c r="AU124" s="3">
        <v>1399</v>
      </c>
      <c r="AV124" s="3">
        <v>1749</v>
      </c>
      <c r="AW124" s="3">
        <v>1848</v>
      </c>
      <c r="AX124" s="3">
        <v>1948</v>
      </c>
      <c r="AY124" s="3">
        <v>2103</v>
      </c>
      <c r="AZ124" s="3">
        <v>2003</v>
      </c>
      <c r="BA124" s="3">
        <v>2203</v>
      </c>
      <c r="BB124" s="3">
        <v>2303</v>
      </c>
      <c r="BC124" s="3">
        <v>1903</v>
      </c>
      <c r="BD124" s="3">
        <v>1703</v>
      </c>
      <c r="BE124" s="3">
        <v>2003</v>
      </c>
      <c r="BF124" s="3">
        <v>1803</v>
      </c>
      <c r="BG124" s="3">
        <v>2303</v>
      </c>
      <c r="BH124" s="3">
        <v>2203</v>
      </c>
      <c r="BI124" s="3">
        <v>1703</v>
      </c>
      <c r="BJ124" s="3">
        <v>1903</v>
      </c>
      <c r="BK124" s="3">
        <v>1903</v>
      </c>
      <c r="BL124" s="3">
        <v>1903</v>
      </c>
      <c r="BM124" s="3">
        <v>1903</v>
      </c>
      <c r="BN124" s="3">
        <v>1903</v>
      </c>
      <c r="BO124" s="3">
        <v>1903</v>
      </c>
      <c r="BP124" s="3">
        <v>1903</v>
      </c>
      <c r="BQ124" s="3">
        <v>2003</v>
      </c>
      <c r="BR124" s="3">
        <v>1903</v>
      </c>
      <c r="BS124" s="3">
        <v>2053</v>
      </c>
      <c r="BT124" s="3">
        <v>1803</v>
      </c>
      <c r="BU124" s="3">
        <v>1703</v>
      </c>
      <c r="BV124" s="3">
        <v>1653</v>
      </c>
      <c r="BW124" s="3">
        <v>1603</v>
      </c>
      <c r="BX124" s="3">
        <v>1803</v>
      </c>
      <c r="BY124" s="3">
        <v>1903</v>
      </c>
      <c r="BZ124" s="3">
        <v>1903</v>
      </c>
      <c r="CA124" s="3">
        <v>1903</v>
      </c>
      <c r="CB124" s="3">
        <v>2153</v>
      </c>
      <c r="CC124" s="3">
        <v>2203</v>
      </c>
      <c r="CD124" s="3">
        <v>2203</v>
      </c>
      <c r="CE124" s="3">
        <v>2153</v>
      </c>
      <c r="CF124" s="3">
        <v>2103</v>
      </c>
      <c r="CG124" s="3">
        <v>2003</v>
      </c>
      <c r="CH124" s="3">
        <v>2003</v>
      </c>
      <c r="CI124" s="3">
        <v>1753</v>
      </c>
      <c r="CJ124" s="3">
        <v>2003</v>
      </c>
      <c r="CK124" s="3">
        <v>2053</v>
      </c>
      <c r="CL124" s="3">
        <v>2103</v>
      </c>
      <c r="CM124" s="3">
        <v>2103</v>
      </c>
      <c r="CN124" s="3">
        <v>2003</v>
      </c>
      <c r="CO124" s="3">
        <v>2053</v>
      </c>
      <c r="CP124" s="3">
        <v>1903</v>
      </c>
      <c r="CQ124" s="3">
        <v>2203</v>
      </c>
      <c r="CR124" s="3">
        <v>2303</v>
      </c>
      <c r="CS124" s="3">
        <v>2253</v>
      </c>
      <c r="CT124" s="3">
        <v>2303</v>
      </c>
      <c r="CU124" s="3">
        <v>2203</v>
      </c>
      <c r="CV124" s="3">
        <v>2353</v>
      </c>
      <c r="CW124" s="3">
        <v>2353</v>
      </c>
      <c r="CX124" s="3">
        <v>2353</v>
      </c>
      <c r="CY124" s="3">
        <v>2453</v>
      </c>
      <c r="CZ124" s="3">
        <v>2453</v>
      </c>
      <c r="DA124" s="3">
        <v>2505</v>
      </c>
      <c r="DB124" s="3">
        <v>2456</v>
      </c>
      <c r="DC124" s="3">
        <v>2328</v>
      </c>
      <c r="DD124" s="3">
        <v>2328</v>
      </c>
      <c r="DE124" s="3">
        <v>2359</v>
      </c>
      <c r="DF124" s="3">
        <v>2360</v>
      </c>
      <c r="DG124" s="3">
        <v>2212</v>
      </c>
      <c r="DH124" s="3">
        <v>2313</v>
      </c>
      <c r="DI124" s="3">
        <v>2365</v>
      </c>
      <c r="DJ124" s="3">
        <v>2366</v>
      </c>
      <c r="DK124" s="3">
        <v>2418</v>
      </c>
      <c r="DL124" s="3">
        <v>2419</v>
      </c>
      <c r="DM124" s="3">
        <v>2470</v>
      </c>
      <c r="DN124" s="3">
        <v>2472</v>
      </c>
      <c r="DO124" s="3">
        <v>2473</v>
      </c>
      <c r="DP124" s="3">
        <v>2425</v>
      </c>
      <c r="DQ124" s="3">
        <v>2375</v>
      </c>
      <c r="DR124" s="3">
        <v>2375</v>
      </c>
      <c r="DS124" s="3">
        <v>2475</v>
      </c>
      <c r="DT124" s="3">
        <v>2475</v>
      </c>
      <c r="DU124" s="3">
        <v>2375</v>
      </c>
      <c r="DV124" s="3">
        <v>2375</v>
      </c>
      <c r="DW124" s="3">
        <v>2375</v>
      </c>
      <c r="DX124" s="3">
        <v>2425</v>
      </c>
      <c r="DY124" s="3">
        <v>2325</v>
      </c>
      <c r="DZ124" s="3">
        <v>2325</v>
      </c>
      <c r="EA124" s="3">
        <v>2375</v>
      </c>
      <c r="EB124" s="3">
        <v>2375</v>
      </c>
      <c r="EC124" s="3">
        <v>2375</v>
      </c>
      <c r="ED124" s="3">
        <v>2525</v>
      </c>
      <c r="EE124" s="3">
        <v>2625</v>
      </c>
      <c r="EF124" s="3">
        <v>2525</v>
      </c>
      <c r="EG124" s="3">
        <v>2525</v>
      </c>
      <c r="EH124" s="3">
        <v>2525</v>
      </c>
      <c r="EI124" s="3">
        <v>2575</v>
      </c>
      <c r="EJ124" s="3">
        <v>2575</v>
      </c>
      <c r="EK124" s="3">
        <v>2625</v>
      </c>
      <c r="EL124" s="3">
        <v>2625</v>
      </c>
      <c r="EM124" s="3">
        <v>2725</v>
      </c>
      <c r="EN124" s="3">
        <v>2725</v>
      </c>
      <c r="EO124" s="3">
        <v>2725</v>
      </c>
      <c r="EP124" s="3">
        <v>2725</v>
      </c>
      <c r="EQ124" s="3">
        <v>2675</v>
      </c>
      <c r="ER124" s="3">
        <v>2575</v>
      </c>
      <c r="ES124" s="3">
        <v>2725</v>
      </c>
      <c r="ET124" s="3">
        <v>2965</v>
      </c>
      <c r="EU124" s="3">
        <v>2925</v>
      </c>
      <c r="EV124" s="3">
        <v>2975</v>
      </c>
      <c r="EW124" s="3">
        <v>3075</v>
      </c>
      <c r="EX124" s="3">
        <v>3175</v>
      </c>
      <c r="EY124" s="3">
        <v>3275</v>
      </c>
      <c r="EZ124" s="3">
        <v>3075</v>
      </c>
      <c r="FA124" s="3">
        <v>3225</v>
      </c>
      <c r="FB124" s="3">
        <v>3125</v>
      </c>
      <c r="FC124" s="3">
        <v>3075</v>
      </c>
      <c r="FD124" s="3">
        <v>3075</v>
      </c>
      <c r="FE124" s="3">
        <v>3075</v>
      </c>
      <c r="FF124" s="3">
        <v>3175</v>
      </c>
      <c r="FG124" s="3">
        <v>3075</v>
      </c>
      <c r="FH124" s="3">
        <v>3100</v>
      </c>
      <c r="FI124" s="3">
        <v>3100</v>
      </c>
      <c r="FJ124" s="3">
        <v>3275</v>
      </c>
      <c r="FK124" s="3">
        <v>2825</v>
      </c>
      <c r="FL124" s="3">
        <v>2975</v>
      </c>
      <c r="FM124" s="3">
        <v>2975</v>
      </c>
      <c r="FN124" s="3">
        <v>2925</v>
      </c>
      <c r="FO124" s="3">
        <v>3125</v>
      </c>
      <c r="FP124" s="3">
        <v>3425</v>
      </c>
      <c r="FQ124" s="3">
        <v>3325</v>
      </c>
      <c r="FR124" s="3">
        <v>3300</v>
      </c>
      <c r="FS124" s="3">
        <v>3325</v>
      </c>
      <c r="FT124" s="3">
        <v>3325</v>
      </c>
      <c r="FU124" s="3">
        <v>3195</v>
      </c>
      <c r="FV124" s="3">
        <v>3225</v>
      </c>
      <c r="FW124" s="3">
        <v>3515</v>
      </c>
      <c r="FX124" s="3">
        <v>3465</v>
      </c>
      <c r="FY124" s="3">
        <v>3425</v>
      </c>
      <c r="FZ124" s="3">
        <v>3775</v>
      </c>
      <c r="GA124" s="37">
        <f t="shared" si="1"/>
        <v>450</v>
      </c>
      <c r="GB124" s="25"/>
    </row>
    <row r="125" spans="1:184">
      <c r="A125" s="2" t="s">
        <v>123</v>
      </c>
      <c r="B125" s="36"/>
      <c r="C125" s="3" t="s">
        <v>95</v>
      </c>
      <c r="D125" s="3" t="s">
        <v>95</v>
      </c>
      <c r="E125" s="3" t="s">
        <v>95</v>
      </c>
      <c r="F125" s="3" t="s">
        <v>95</v>
      </c>
      <c r="G125" s="3" t="s">
        <v>95</v>
      </c>
      <c r="H125" s="3" t="s">
        <v>95</v>
      </c>
      <c r="I125" s="3" t="s">
        <v>95</v>
      </c>
      <c r="J125" s="3" t="s">
        <v>95</v>
      </c>
      <c r="K125" s="3" t="s">
        <v>95</v>
      </c>
      <c r="L125" s="3" t="s">
        <v>95</v>
      </c>
      <c r="M125" s="3" t="s">
        <v>95</v>
      </c>
      <c r="N125" s="3" t="s">
        <v>95</v>
      </c>
      <c r="O125" s="3" t="s">
        <v>95</v>
      </c>
      <c r="P125" s="3" t="s">
        <v>95</v>
      </c>
      <c r="Q125" s="3" t="s">
        <v>95</v>
      </c>
      <c r="R125" s="3" t="s">
        <v>95</v>
      </c>
      <c r="S125" s="3" t="s">
        <v>95</v>
      </c>
      <c r="T125" s="3" t="s">
        <v>95</v>
      </c>
      <c r="U125" s="3" t="s">
        <v>95</v>
      </c>
      <c r="V125" s="3" t="s">
        <v>95</v>
      </c>
      <c r="W125" s="3" t="s">
        <v>95</v>
      </c>
      <c r="X125" s="3" t="s">
        <v>95</v>
      </c>
      <c r="Y125" s="3" t="s">
        <v>95</v>
      </c>
      <c r="Z125" s="3" t="s">
        <v>95</v>
      </c>
      <c r="AA125" s="3">
        <v>0.1</v>
      </c>
      <c r="AB125" s="3">
        <v>0.1</v>
      </c>
      <c r="AC125" s="3">
        <v>0.1</v>
      </c>
      <c r="AD125" s="3">
        <v>0.1</v>
      </c>
      <c r="AE125" s="3">
        <v>0.1</v>
      </c>
      <c r="AF125" s="3">
        <v>0.1</v>
      </c>
      <c r="AG125" s="3">
        <v>0.1</v>
      </c>
      <c r="AH125" s="3">
        <v>0.1</v>
      </c>
      <c r="AI125" s="3">
        <v>0.1</v>
      </c>
      <c r="AJ125" s="3">
        <v>0.1</v>
      </c>
      <c r="AK125" s="3">
        <v>0.1</v>
      </c>
      <c r="AL125" s="3">
        <v>0.1</v>
      </c>
      <c r="AM125" s="3" t="s">
        <v>95</v>
      </c>
      <c r="AN125" s="3" t="s">
        <v>95</v>
      </c>
      <c r="AO125" s="3" t="s">
        <v>95</v>
      </c>
      <c r="AP125" s="3" t="s">
        <v>95</v>
      </c>
      <c r="AQ125" s="3" t="s">
        <v>95</v>
      </c>
      <c r="AR125" s="3" t="s">
        <v>95</v>
      </c>
      <c r="AS125" s="3" t="s">
        <v>95</v>
      </c>
      <c r="AT125" s="3" t="s">
        <v>95</v>
      </c>
      <c r="AU125" s="3" t="s">
        <v>95</v>
      </c>
      <c r="AV125" s="3" t="s">
        <v>95</v>
      </c>
      <c r="AW125" s="3" t="s">
        <v>95</v>
      </c>
      <c r="AX125" s="3" t="s">
        <v>95</v>
      </c>
      <c r="AY125" s="3" t="s">
        <v>95</v>
      </c>
      <c r="AZ125" s="3" t="s">
        <v>95</v>
      </c>
      <c r="BA125" s="3" t="s">
        <v>95</v>
      </c>
      <c r="BB125" s="3" t="s">
        <v>95</v>
      </c>
      <c r="BC125" s="3" t="s">
        <v>95</v>
      </c>
      <c r="BD125" s="3" t="s">
        <v>95</v>
      </c>
      <c r="BE125" s="3" t="s">
        <v>95</v>
      </c>
      <c r="BF125" s="3" t="s">
        <v>95</v>
      </c>
      <c r="BG125" s="3" t="s">
        <v>95</v>
      </c>
      <c r="BH125" s="3" t="s">
        <v>95</v>
      </c>
      <c r="BI125" s="3" t="s">
        <v>95</v>
      </c>
      <c r="BJ125" s="3" t="s">
        <v>95</v>
      </c>
      <c r="BK125" s="3">
        <v>0.1</v>
      </c>
      <c r="BL125" s="3">
        <v>0.1</v>
      </c>
      <c r="BM125" s="3">
        <v>0.1</v>
      </c>
      <c r="BN125" s="3">
        <v>0.1</v>
      </c>
      <c r="BO125" s="3">
        <v>0.1</v>
      </c>
      <c r="BP125" s="3">
        <v>0.1</v>
      </c>
      <c r="BQ125" s="3">
        <v>0.1</v>
      </c>
      <c r="BR125" s="3">
        <v>0.1</v>
      </c>
      <c r="BS125" s="3">
        <v>0.1</v>
      </c>
      <c r="BT125" s="3">
        <v>0.1</v>
      </c>
      <c r="BU125" s="3">
        <v>0.1</v>
      </c>
      <c r="BV125" s="3">
        <v>0.1</v>
      </c>
      <c r="BW125" s="3">
        <v>0.1</v>
      </c>
      <c r="BX125" s="3">
        <v>0.1</v>
      </c>
      <c r="BY125" s="3">
        <v>0.1</v>
      </c>
      <c r="BZ125" s="3">
        <v>0.1</v>
      </c>
      <c r="CA125" s="3">
        <v>0.1</v>
      </c>
      <c r="CB125" s="3">
        <v>0.1</v>
      </c>
      <c r="CC125" s="3">
        <v>0.1</v>
      </c>
      <c r="CD125" s="3">
        <v>0.1</v>
      </c>
      <c r="CE125" s="3">
        <v>0.1</v>
      </c>
      <c r="CF125" s="3">
        <v>0.1</v>
      </c>
      <c r="CG125" s="3">
        <v>0.1</v>
      </c>
      <c r="CH125" s="3">
        <v>0.1</v>
      </c>
      <c r="CI125" s="3">
        <v>0.1</v>
      </c>
      <c r="CJ125" s="3">
        <v>0.1</v>
      </c>
      <c r="CK125" s="3">
        <v>0.1</v>
      </c>
      <c r="CL125" s="3">
        <v>0.1</v>
      </c>
      <c r="CM125" s="3">
        <v>0.1</v>
      </c>
      <c r="CN125" s="3">
        <v>0.1</v>
      </c>
      <c r="CO125" s="3">
        <v>0.1</v>
      </c>
      <c r="CP125" s="3">
        <v>0.1</v>
      </c>
      <c r="CQ125" s="3">
        <v>0.1</v>
      </c>
      <c r="CR125" s="3">
        <v>0.1</v>
      </c>
      <c r="CS125" s="3">
        <v>0.1</v>
      </c>
      <c r="CT125" s="3">
        <v>0.1</v>
      </c>
      <c r="CU125" s="3">
        <v>0.1</v>
      </c>
      <c r="CV125" s="3">
        <v>0.1</v>
      </c>
      <c r="CW125" s="3">
        <v>0.1</v>
      </c>
      <c r="CX125" s="3">
        <v>0.1</v>
      </c>
      <c r="CY125" s="3">
        <v>0.1</v>
      </c>
      <c r="CZ125" s="3">
        <v>0.1</v>
      </c>
      <c r="DA125" s="3">
        <v>0.1</v>
      </c>
      <c r="DB125" s="3">
        <v>0.1</v>
      </c>
      <c r="DC125" s="3">
        <v>0.1</v>
      </c>
      <c r="DD125" s="3">
        <v>0.1</v>
      </c>
      <c r="DE125" s="3">
        <v>0.1</v>
      </c>
      <c r="DF125" s="3">
        <v>0.1</v>
      </c>
      <c r="DG125" s="3">
        <v>0.1</v>
      </c>
      <c r="DH125" s="3">
        <v>0.1</v>
      </c>
      <c r="DI125" s="3">
        <v>0.1</v>
      </c>
      <c r="DJ125" s="3">
        <v>0.1</v>
      </c>
      <c r="DK125" s="3">
        <v>0.1</v>
      </c>
      <c r="DL125" s="3">
        <v>0.1</v>
      </c>
      <c r="DM125" s="3">
        <v>0.1</v>
      </c>
      <c r="DN125" s="3">
        <v>0.1</v>
      </c>
      <c r="DO125" s="3">
        <v>0.1</v>
      </c>
      <c r="DP125" s="3">
        <v>0.1</v>
      </c>
      <c r="DQ125" s="3">
        <v>0.1</v>
      </c>
      <c r="DR125" s="3">
        <v>0.1</v>
      </c>
      <c r="DS125" s="3">
        <v>0.1</v>
      </c>
      <c r="DT125" s="3">
        <v>0.1</v>
      </c>
      <c r="DU125" s="3">
        <v>0.1</v>
      </c>
      <c r="DV125" s="3">
        <v>0.1</v>
      </c>
      <c r="DW125" s="3">
        <v>0.1</v>
      </c>
      <c r="DX125" s="3">
        <v>0.1</v>
      </c>
      <c r="DY125" s="3">
        <v>0.1</v>
      </c>
      <c r="DZ125" s="3">
        <v>0.1</v>
      </c>
      <c r="EA125" s="3">
        <v>0.1</v>
      </c>
      <c r="EB125" s="3">
        <v>0.1</v>
      </c>
      <c r="EC125" s="3">
        <v>0.1</v>
      </c>
      <c r="ED125" s="3">
        <v>0.1</v>
      </c>
      <c r="EE125" s="3">
        <v>0.4</v>
      </c>
      <c r="EF125" s="3">
        <v>0.4</v>
      </c>
      <c r="EG125" s="3">
        <v>0.4</v>
      </c>
      <c r="EH125" s="3">
        <v>0.4</v>
      </c>
      <c r="EI125" s="3">
        <v>0.4</v>
      </c>
      <c r="EJ125" s="3">
        <v>0.4</v>
      </c>
      <c r="EK125" s="3">
        <v>0.4</v>
      </c>
      <c r="EL125" s="3">
        <v>0.4</v>
      </c>
      <c r="EM125" s="3">
        <v>0.4</v>
      </c>
      <c r="EN125" s="3">
        <v>0.4</v>
      </c>
      <c r="EO125" s="3">
        <v>0.4</v>
      </c>
      <c r="EP125" s="3">
        <v>0.4</v>
      </c>
      <c r="EQ125" s="3">
        <v>0.4</v>
      </c>
      <c r="ER125" s="3">
        <v>0.4</v>
      </c>
      <c r="ES125" s="3">
        <v>0.4</v>
      </c>
      <c r="ET125" s="3">
        <v>0.4</v>
      </c>
      <c r="EU125" s="3">
        <v>0.4</v>
      </c>
      <c r="EV125" s="3">
        <v>0.4</v>
      </c>
      <c r="EW125" s="3">
        <v>0.4</v>
      </c>
      <c r="EX125" s="3">
        <v>0.4</v>
      </c>
      <c r="EY125" s="3">
        <v>0.4</v>
      </c>
      <c r="EZ125" s="3">
        <v>0.4</v>
      </c>
      <c r="FA125" s="3">
        <v>0.4</v>
      </c>
      <c r="FB125" s="3">
        <v>0.4</v>
      </c>
      <c r="FC125" s="3">
        <v>0.4</v>
      </c>
      <c r="FD125" s="3">
        <v>0.4</v>
      </c>
      <c r="FE125" s="3">
        <v>0.4</v>
      </c>
      <c r="FF125" s="3">
        <v>0.4</v>
      </c>
      <c r="FG125" s="3">
        <v>0.4</v>
      </c>
      <c r="FH125" s="3">
        <v>0.4</v>
      </c>
      <c r="FI125" s="3">
        <v>0.4</v>
      </c>
      <c r="FJ125" s="3">
        <v>0.4</v>
      </c>
      <c r="FK125" s="3">
        <v>0.4</v>
      </c>
      <c r="FL125" s="3">
        <v>0.4</v>
      </c>
      <c r="FM125" s="3">
        <v>0.4</v>
      </c>
      <c r="FN125" s="3">
        <v>0.4</v>
      </c>
      <c r="FO125" s="3">
        <v>0.4</v>
      </c>
      <c r="FP125" s="3">
        <v>0.4</v>
      </c>
      <c r="FQ125" s="3">
        <v>0.4</v>
      </c>
      <c r="FR125" s="3">
        <v>0.4</v>
      </c>
      <c r="FS125" s="3">
        <v>0.4</v>
      </c>
      <c r="FT125" s="3">
        <v>0.4</v>
      </c>
      <c r="FU125" s="3">
        <v>0.4</v>
      </c>
      <c r="FV125" s="3">
        <v>0.4</v>
      </c>
      <c r="FW125" s="3">
        <v>0.4</v>
      </c>
      <c r="FX125" s="3">
        <v>0.4</v>
      </c>
      <c r="FY125" s="3">
        <v>0.4</v>
      </c>
      <c r="FZ125" s="3">
        <v>0.4</v>
      </c>
      <c r="GA125" s="37">
        <f t="shared" si="1"/>
        <v>0</v>
      </c>
      <c r="GB125" s="25"/>
    </row>
    <row r="126" spans="1:184">
      <c r="A126" s="2" t="s">
        <v>124</v>
      </c>
      <c r="B126" s="36"/>
      <c r="C126" s="3" t="s">
        <v>95</v>
      </c>
      <c r="D126" s="3" t="s">
        <v>95</v>
      </c>
      <c r="E126" s="3" t="s">
        <v>95</v>
      </c>
      <c r="F126" s="3" t="s">
        <v>95</v>
      </c>
      <c r="G126" s="3" t="s">
        <v>95</v>
      </c>
      <c r="H126" s="3" t="s">
        <v>95</v>
      </c>
      <c r="I126" s="3" t="s">
        <v>95</v>
      </c>
      <c r="J126" s="3" t="s">
        <v>95</v>
      </c>
      <c r="K126" s="3" t="s">
        <v>95</v>
      </c>
      <c r="L126" s="3" t="s">
        <v>95</v>
      </c>
      <c r="M126" s="3" t="s">
        <v>95</v>
      </c>
      <c r="N126" s="3" t="s">
        <v>95</v>
      </c>
      <c r="O126" s="3" t="s">
        <v>95</v>
      </c>
      <c r="P126" s="3" t="s">
        <v>95</v>
      </c>
      <c r="Q126" s="3" t="s">
        <v>95</v>
      </c>
      <c r="R126" s="3" t="s">
        <v>95</v>
      </c>
      <c r="S126" s="3" t="s">
        <v>95</v>
      </c>
      <c r="T126" s="3" t="s">
        <v>95</v>
      </c>
      <c r="U126" s="3" t="s">
        <v>95</v>
      </c>
      <c r="V126" s="3" t="s">
        <v>95</v>
      </c>
      <c r="W126" s="3" t="s">
        <v>95</v>
      </c>
      <c r="X126" s="3" t="s">
        <v>95</v>
      </c>
      <c r="Y126" s="3" t="s">
        <v>95</v>
      </c>
      <c r="Z126" s="3" t="s">
        <v>95</v>
      </c>
      <c r="AA126" s="3" t="s">
        <v>95</v>
      </c>
      <c r="AB126" s="3" t="s">
        <v>95</v>
      </c>
      <c r="AC126" s="3" t="s">
        <v>95</v>
      </c>
      <c r="AD126" s="3" t="s">
        <v>95</v>
      </c>
      <c r="AE126" s="3" t="s">
        <v>95</v>
      </c>
      <c r="AF126" s="3" t="s">
        <v>95</v>
      </c>
      <c r="AG126" s="3" t="s">
        <v>95</v>
      </c>
      <c r="AH126" s="3" t="s">
        <v>95</v>
      </c>
      <c r="AI126" s="3" t="s">
        <v>95</v>
      </c>
      <c r="AJ126" s="3" t="s">
        <v>95</v>
      </c>
      <c r="AK126" s="3" t="s">
        <v>95</v>
      </c>
      <c r="AL126" s="3" t="s">
        <v>95</v>
      </c>
      <c r="AM126" s="3" t="s">
        <v>95</v>
      </c>
      <c r="AN126" s="3" t="s">
        <v>95</v>
      </c>
      <c r="AO126" s="3" t="s">
        <v>95</v>
      </c>
      <c r="AP126" s="3" t="s">
        <v>95</v>
      </c>
      <c r="AQ126" s="3" t="s">
        <v>95</v>
      </c>
      <c r="AR126" s="3" t="s">
        <v>95</v>
      </c>
      <c r="AS126" s="3" t="s">
        <v>95</v>
      </c>
      <c r="AT126" s="3" t="s">
        <v>95</v>
      </c>
      <c r="AU126" s="3" t="s">
        <v>95</v>
      </c>
      <c r="AV126" s="3" t="s">
        <v>95</v>
      </c>
      <c r="AW126" s="3" t="s">
        <v>95</v>
      </c>
      <c r="AX126" s="3" t="s">
        <v>95</v>
      </c>
      <c r="AY126" s="3" t="s">
        <v>95</v>
      </c>
      <c r="AZ126" s="3" t="s">
        <v>95</v>
      </c>
      <c r="BA126" s="3" t="s">
        <v>95</v>
      </c>
      <c r="BB126" s="3" t="s">
        <v>95</v>
      </c>
      <c r="BC126" s="3" t="s">
        <v>95</v>
      </c>
      <c r="BD126" s="3" t="s">
        <v>95</v>
      </c>
      <c r="BE126" s="3" t="s">
        <v>95</v>
      </c>
      <c r="BF126" s="3" t="s">
        <v>95</v>
      </c>
      <c r="BG126" s="3" t="s">
        <v>95</v>
      </c>
      <c r="BH126" s="3" t="s">
        <v>95</v>
      </c>
      <c r="BI126" s="3" t="s">
        <v>95</v>
      </c>
      <c r="BJ126" s="3" t="s">
        <v>95</v>
      </c>
      <c r="BK126" s="3" t="s">
        <v>95</v>
      </c>
      <c r="BL126" s="3" t="s">
        <v>95</v>
      </c>
      <c r="BM126" s="3" t="s">
        <v>95</v>
      </c>
      <c r="BN126" s="3" t="s">
        <v>95</v>
      </c>
      <c r="BO126" s="3" t="s">
        <v>95</v>
      </c>
      <c r="BP126" s="3" t="s">
        <v>95</v>
      </c>
      <c r="BQ126" s="3" t="s">
        <v>95</v>
      </c>
      <c r="BR126" s="3" t="s">
        <v>95</v>
      </c>
      <c r="BS126" s="3" t="s">
        <v>95</v>
      </c>
      <c r="BT126" s="3" t="s">
        <v>95</v>
      </c>
      <c r="BU126" s="3" t="s">
        <v>95</v>
      </c>
      <c r="BV126" s="3" t="s">
        <v>95</v>
      </c>
      <c r="BW126" s="3" t="s">
        <v>95</v>
      </c>
      <c r="BX126" s="3" t="s">
        <v>95</v>
      </c>
      <c r="BY126" s="3" t="s">
        <v>95</v>
      </c>
      <c r="BZ126" s="3" t="s">
        <v>95</v>
      </c>
      <c r="CA126" s="3" t="s">
        <v>95</v>
      </c>
      <c r="CB126" s="3" t="s">
        <v>95</v>
      </c>
      <c r="CC126" s="3" t="s">
        <v>95</v>
      </c>
      <c r="CD126" s="3" t="s">
        <v>95</v>
      </c>
      <c r="CE126" s="3" t="s">
        <v>95</v>
      </c>
      <c r="CF126" s="3" t="s">
        <v>95</v>
      </c>
      <c r="CG126" s="3" t="s">
        <v>95</v>
      </c>
      <c r="CH126" s="3" t="s">
        <v>95</v>
      </c>
      <c r="CI126" s="3" t="s">
        <v>95</v>
      </c>
      <c r="CJ126" s="3" t="s">
        <v>95</v>
      </c>
      <c r="CK126" s="3" t="s">
        <v>95</v>
      </c>
      <c r="CL126" s="3" t="s">
        <v>95</v>
      </c>
      <c r="CM126" s="3" t="s">
        <v>95</v>
      </c>
      <c r="CN126" s="3" t="s">
        <v>95</v>
      </c>
      <c r="CO126" s="3" t="s">
        <v>95</v>
      </c>
      <c r="CP126" s="3" t="s">
        <v>95</v>
      </c>
      <c r="CQ126" s="3" t="s">
        <v>95</v>
      </c>
      <c r="CR126" s="3" t="s">
        <v>95</v>
      </c>
      <c r="CS126" s="3" t="s">
        <v>95</v>
      </c>
      <c r="CT126" s="3" t="s">
        <v>95</v>
      </c>
      <c r="CU126" s="3" t="s">
        <v>95</v>
      </c>
      <c r="CV126" s="3" t="s">
        <v>95</v>
      </c>
      <c r="CW126" s="3" t="s">
        <v>95</v>
      </c>
      <c r="CX126" s="3" t="s">
        <v>95</v>
      </c>
      <c r="CY126" s="3" t="s">
        <v>95</v>
      </c>
      <c r="CZ126" s="3" t="s">
        <v>95</v>
      </c>
      <c r="DA126" s="3" t="s">
        <v>95</v>
      </c>
      <c r="DB126" s="3" t="s">
        <v>95</v>
      </c>
      <c r="DC126" s="3" t="s">
        <v>95</v>
      </c>
      <c r="DD126" s="3" t="s">
        <v>95</v>
      </c>
      <c r="DE126" s="3" t="s">
        <v>95</v>
      </c>
      <c r="DF126" s="3" t="s">
        <v>95</v>
      </c>
      <c r="DG126" s="3" t="s">
        <v>95</v>
      </c>
      <c r="DH126" s="3" t="s">
        <v>95</v>
      </c>
      <c r="DI126" s="3" t="s">
        <v>95</v>
      </c>
      <c r="DJ126" s="3" t="s">
        <v>95</v>
      </c>
      <c r="DK126" s="3" t="s">
        <v>95</v>
      </c>
      <c r="DL126" s="3" t="s">
        <v>95</v>
      </c>
      <c r="DM126" s="3" t="s">
        <v>95</v>
      </c>
      <c r="DN126" s="3" t="s">
        <v>95</v>
      </c>
      <c r="DO126" s="3" t="s">
        <v>95</v>
      </c>
      <c r="DP126" s="3" t="s">
        <v>95</v>
      </c>
      <c r="DQ126" s="3" t="s">
        <v>95</v>
      </c>
      <c r="DR126" s="3" t="s">
        <v>95</v>
      </c>
      <c r="DS126" s="3" t="s">
        <v>95</v>
      </c>
      <c r="DT126" s="3" t="s">
        <v>95</v>
      </c>
      <c r="DU126" s="3" t="s">
        <v>95</v>
      </c>
      <c r="DV126" s="3" t="s">
        <v>95</v>
      </c>
      <c r="DW126" s="3" t="s">
        <v>95</v>
      </c>
      <c r="DX126" s="3" t="s">
        <v>95</v>
      </c>
      <c r="DY126" s="3" t="s">
        <v>95</v>
      </c>
      <c r="DZ126" s="3" t="s">
        <v>95</v>
      </c>
      <c r="EA126" s="3" t="s">
        <v>95</v>
      </c>
      <c r="EB126" s="3" t="s">
        <v>95</v>
      </c>
      <c r="EC126" s="3" t="s">
        <v>95</v>
      </c>
      <c r="ED126" s="3" t="s">
        <v>95</v>
      </c>
      <c r="EE126" s="3" t="s">
        <v>95</v>
      </c>
      <c r="EF126" s="3" t="s">
        <v>95</v>
      </c>
      <c r="EG126" s="3" t="s">
        <v>95</v>
      </c>
      <c r="EH126" s="3" t="s">
        <v>95</v>
      </c>
      <c r="EI126" s="3" t="s">
        <v>95</v>
      </c>
      <c r="EJ126" s="3" t="s">
        <v>95</v>
      </c>
      <c r="EK126" s="3" t="s">
        <v>95</v>
      </c>
      <c r="EL126" s="3" t="s">
        <v>95</v>
      </c>
      <c r="EM126" s="3" t="s">
        <v>95</v>
      </c>
      <c r="EN126" s="3" t="s">
        <v>95</v>
      </c>
      <c r="EO126" s="3" t="s">
        <v>95</v>
      </c>
      <c r="EP126" s="3" t="s">
        <v>95</v>
      </c>
      <c r="EQ126" s="3" t="s">
        <v>95</v>
      </c>
      <c r="ER126" s="3" t="s">
        <v>95</v>
      </c>
      <c r="ES126" s="3" t="s">
        <v>95</v>
      </c>
      <c r="ET126" s="3" t="s">
        <v>95</v>
      </c>
      <c r="EU126" s="3" t="s">
        <v>95</v>
      </c>
      <c r="EV126" s="3" t="s">
        <v>95</v>
      </c>
      <c r="EW126" s="3" t="s">
        <v>95</v>
      </c>
      <c r="EX126" s="3" t="s">
        <v>95</v>
      </c>
      <c r="EY126" s="3" t="s">
        <v>95</v>
      </c>
      <c r="EZ126" s="3" t="s">
        <v>95</v>
      </c>
      <c r="FA126" s="3" t="s">
        <v>95</v>
      </c>
      <c r="FB126" s="3" t="s">
        <v>95</v>
      </c>
      <c r="FC126" s="3" t="s">
        <v>95</v>
      </c>
      <c r="FD126" s="3" t="s">
        <v>95</v>
      </c>
      <c r="FE126" s="3" t="s">
        <v>95</v>
      </c>
      <c r="FF126" s="3" t="s">
        <v>95</v>
      </c>
      <c r="FG126" s="3" t="s">
        <v>95</v>
      </c>
      <c r="FH126" s="3" t="s">
        <v>95</v>
      </c>
      <c r="FI126" s="3" t="s">
        <v>95</v>
      </c>
      <c r="FJ126" s="3" t="s">
        <v>95</v>
      </c>
      <c r="FK126" s="3" t="s">
        <v>95</v>
      </c>
      <c r="FL126" s="3" t="s">
        <v>95</v>
      </c>
      <c r="FM126" s="3" t="s">
        <v>95</v>
      </c>
      <c r="FN126" s="3" t="s">
        <v>95</v>
      </c>
      <c r="FO126" s="3" t="s">
        <v>95</v>
      </c>
      <c r="FP126" s="3" t="s">
        <v>95</v>
      </c>
      <c r="FQ126" s="3" t="s">
        <v>95</v>
      </c>
      <c r="FR126" s="3" t="s">
        <v>95</v>
      </c>
      <c r="FS126" s="3" t="s">
        <v>95</v>
      </c>
      <c r="FT126" s="3" t="s">
        <v>95</v>
      </c>
      <c r="FU126" s="3" t="s">
        <v>95</v>
      </c>
      <c r="FV126" s="3" t="s">
        <v>95</v>
      </c>
      <c r="FW126" s="3" t="s">
        <v>95</v>
      </c>
      <c r="FX126" s="3" t="s">
        <v>95</v>
      </c>
      <c r="FY126" s="3" t="s">
        <v>95</v>
      </c>
      <c r="FZ126" s="3" t="s">
        <v>95</v>
      </c>
      <c r="GA126" s="37" t="e">
        <f t="shared" si="1"/>
        <v>#VALUE!</v>
      </c>
      <c r="GB126" s="25"/>
    </row>
    <row r="127" spans="1:184">
      <c r="A127" s="2" t="s">
        <v>125</v>
      </c>
      <c r="B127" s="36"/>
      <c r="C127" s="3">
        <v>1918</v>
      </c>
      <c r="D127" s="3">
        <v>1970</v>
      </c>
      <c r="E127" s="3">
        <v>1994</v>
      </c>
      <c r="F127" s="3">
        <v>2053</v>
      </c>
      <c r="G127" s="3">
        <v>2053</v>
      </c>
      <c r="H127" s="3">
        <v>2102</v>
      </c>
      <c r="I127" s="3">
        <v>2121</v>
      </c>
      <c r="J127" s="3">
        <v>2124</v>
      </c>
      <c r="K127" s="3">
        <v>2121</v>
      </c>
      <c r="L127" s="3">
        <v>2160</v>
      </c>
      <c r="M127" s="3">
        <v>2165</v>
      </c>
      <c r="N127" s="3">
        <v>2160</v>
      </c>
      <c r="O127" s="3">
        <v>2169</v>
      </c>
      <c r="P127" s="3">
        <v>2100</v>
      </c>
      <c r="Q127" s="3">
        <v>2070</v>
      </c>
      <c r="R127" s="3">
        <v>1982</v>
      </c>
      <c r="S127" s="3">
        <v>1965</v>
      </c>
      <c r="T127" s="3">
        <v>2001</v>
      </c>
      <c r="U127" s="3">
        <v>1992</v>
      </c>
      <c r="V127" s="3">
        <v>2006</v>
      </c>
      <c r="W127" s="3">
        <v>1942</v>
      </c>
      <c r="X127" s="3">
        <v>1922</v>
      </c>
      <c r="Y127" s="3">
        <v>1913</v>
      </c>
      <c r="Z127" s="3">
        <v>1913</v>
      </c>
      <c r="AA127" s="3">
        <v>1850</v>
      </c>
      <c r="AB127" s="3">
        <v>1803</v>
      </c>
      <c r="AC127" s="3">
        <v>1850</v>
      </c>
      <c r="AD127" s="3">
        <v>1860</v>
      </c>
      <c r="AE127" s="3">
        <v>1880</v>
      </c>
      <c r="AF127" s="3">
        <v>1890</v>
      </c>
      <c r="AG127" s="3">
        <v>1910</v>
      </c>
      <c r="AH127" s="3">
        <v>1910</v>
      </c>
      <c r="AI127" s="3">
        <v>1930</v>
      </c>
      <c r="AJ127" s="3">
        <v>1930</v>
      </c>
      <c r="AK127" s="3">
        <v>1940</v>
      </c>
      <c r="AL127" s="3">
        <v>1970</v>
      </c>
      <c r="AM127" s="3">
        <v>1951</v>
      </c>
      <c r="AN127" s="3">
        <v>2011</v>
      </c>
      <c r="AO127" s="3">
        <v>2256</v>
      </c>
      <c r="AP127" s="3">
        <v>2354</v>
      </c>
      <c r="AQ127" s="3">
        <v>2241</v>
      </c>
      <c r="AR127" s="3">
        <v>2060</v>
      </c>
      <c r="AS127" s="3">
        <v>2060</v>
      </c>
      <c r="AT127" s="3">
        <v>2060</v>
      </c>
      <c r="AU127" s="3">
        <v>2060</v>
      </c>
      <c r="AV127" s="3">
        <v>2158</v>
      </c>
      <c r="AW127" s="3">
        <v>2158</v>
      </c>
      <c r="AX127" s="3">
        <v>2256</v>
      </c>
      <c r="AY127" s="3">
        <v>2300</v>
      </c>
      <c r="AZ127" s="3">
        <v>2300</v>
      </c>
      <c r="BA127" s="3">
        <v>2355</v>
      </c>
      <c r="BB127" s="3">
        <v>2350</v>
      </c>
      <c r="BC127" s="3">
        <v>2400</v>
      </c>
      <c r="BD127" s="3">
        <v>2400</v>
      </c>
      <c r="BE127" s="3">
        <v>2400</v>
      </c>
      <c r="BF127" s="3">
        <v>2400</v>
      </c>
      <c r="BG127" s="3">
        <v>2400</v>
      </c>
      <c r="BH127" s="3">
        <v>2400</v>
      </c>
      <c r="BI127" s="3">
        <v>2400</v>
      </c>
      <c r="BJ127" s="3">
        <v>2400</v>
      </c>
      <c r="BK127" s="3">
        <v>2450</v>
      </c>
      <c r="BL127" s="3">
        <v>2500</v>
      </c>
      <c r="BM127" s="3">
        <v>2500</v>
      </c>
      <c r="BN127" s="3">
        <v>2500</v>
      </c>
      <c r="BO127" s="3">
        <v>2500</v>
      </c>
      <c r="BP127" s="3">
        <v>2500</v>
      </c>
      <c r="BQ127" s="3">
        <v>2500</v>
      </c>
      <c r="BR127" s="3">
        <v>2500</v>
      </c>
      <c r="BS127" s="3">
        <v>2600</v>
      </c>
      <c r="BT127" s="3">
        <v>2600</v>
      </c>
      <c r="BU127" s="3">
        <v>2600</v>
      </c>
      <c r="BV127" s="3">
        <v>2600</v>
      </c>
      <c r="BW127" s="3">
        <v>2600</v>
      </c>
      <c r="BX127" s="3">
        <v>2550</v>
      </c>
      <c r="BY127" s="3">
        <v>2525</v>
      </c>
      <c r="BZ127" s="3">
        <v>2525</v>
      </c>
      <c r="CA127" s="3">
        <v>2525</v>
      </c>
      <c r="CB127" s="3">
        <v>2550</v>
      </c>
      <c r="CC127" s="3">
        <v>2550</v>
      </c>
      <c r="CD127" s="3">
        <v>2550</v>
      </c>
      <c r="CE127" s="3">
        <v>2550</v>
      </c>
      <c r="CF127" s="3">
        <v>2550</v>
      </c>
      <c r="CG127" s="3">
        <v>2500</v>
      </c>
      <c r="CH127" s="3">
        <v>2450</v>
      </c>
      <c r="CI127" s="3">
        <v>2450</v>
      </c>
      <c r="CJ127" s="3">
        <v>2420</v>
      </c>
      <c r="CK127" s="3">
        <v>2420</v>
      </c>
      <c r="CL127" s="3">
        <v>2420</v>
      </c>
      <c r="CM127" s="3">
        <v>2420</v>
      </c>
      <c r="CN127" s="3">
        <v>2420</v>
      </c>
      <c r="CO127" s="3">
        <v>2445</v>
      </c>
      <c r="CP127" s="3">
        <v>2500</v>
      </c>
      <c r="CQ127" s="3">
        <v>2500</v>
      </c>
      <c r="CR127" s="3">
        <v>2500</v>
      </c>
      <c r="CS127" s="3">
        <v>2520</v>
      </c>
      <c r="CT127" s="3">
        <v>2550</v>
      </c>
      <c r="CU127" s="3">
        <v>2550</v>
      </c>
      <c r="CV127" s="3">
        <v>2600</v>
      </c>
      <c r="CW127" s="3">
        <v>2600</v>
      </c>
      <c r="CX127" s="3">
        <v>2600</v>
      </c>
      <c r="CY127" s="3">
        <v>2600</v>
      </c>
      <c r="CZ127" s="3">
        <v>2607</v>
      </c>
      <c r="DA127" s="3">
        <v>2614</v>
      </c>
      <c r="DB127" s="3">
        <v>2622</v>
      </c>
      <c r="DC127" s="3">
        <v>2629</v>
      </c>
      <c r="DD127" s="3">
        <v>2629</v>
      </c>
      <c r="DE127" s="3">
        <v>2486</v>
      </c>
      <c r="DF127" s="3">
        <v>2493</v>
      </c>
      <c r="DG127" s="3">
        <v>2350</v>
      </c>
      <c r="DH127" s="3">
        <v>2350</v>
      </c>
      <c r="DI127" s="3">
        <v>2350</v>
      </c>
      <c r="DJ127" s="3">
        <v>2350</v>
      </c>
      <c r="DK127" s="3">
        <v>2350</v>
      </c>
      <c r="DL127" s="3">
        <v>2350</v>
      </c>
      <c r="DM127" s="3">
        <v>2350</v>
      </c>
      <c r="DN127" s="3">
        <v>2350</v>
      </c>
      <c r="DO127" s="3">
        <v>2350</v>
      </c>
      <c r="DP127" s="3">
        <v>2350</v>
      </c>
      <c r="DQ127" s="3">
        <v>2350</v>
      </c>
      <c r="DR127" s="3">
        <v>2350</v>
      </c>
      <c r="DS127" s="3">
        <v>2250</v>
      </c>
      <c r="DT127" s="3">
        <v>2250</v>
      </c>
      <c r="DU127" s="3">
        <v>2250</v>
      </c>
      <c r="DV127" s="3">
        <v>2250</v>
      </c>
      <c r="DW127" s="3">
        <v>2250</v>
      </c>
      <c r="DX127" s="3">
        <v>2250</v>
      </c>
      <c r="DY127" s="3">
        <v>2350</v>
      </c>
      <c r="DZ127" s="3">
        <v>2350</v>
      </c>
      <c r="EA127" s="3">
        <v>2350</v>
      </c>
      <c r="EB127" s="3">
        <v>2350</v>
      </c>
      <c r="EC127" s="3">
        <v>2350</v>
      </c>
      <c r="ED127" s="3">
        <v>2350</v>
      </c>
      <c r="EE127" s="3">
        <v>2350</v>
      </c>
      <c r="EF127" s="3">
        <v>2350</v>
      </c>
      <c r="EG127" s="3">
        <v>2450</v>
      </c>
      <c r="EH127" s="3">
        <v>2550</v>
      </c>
      <c r="EI127" s="3">
        <v>2550</v>
      </c>
      <c r="EJ127" s="3">
        <v>2550</v>
      </c>
      <c r="EK127" s="3">
        <v>2550</v>
      </c>
      <c r="EL127" s="3">
        <v>2600</v>
      </c>
      <c r="EM127" s="3">
        <v>2600</v>
      </c>
      <c r="EN127" s="3">
        <v>2600</v>
      </c>
      <c r="EO127" s="3">
        <v>2600</v>
      </c>
      <c r="EP127" s="3">
        <v>2600</v>
      </c>
      <c r="EQ127" s="3">
        <v>2650</v>
      </c>
      <c r="ER127" s="3">
        <v>2650</v>
      </c>
      <c r="ES127" s="3">
        <v>2640</v>
      </c>
      <c r="ET127" s="3">
        <v>2640</v>
      </c>
      <c r="EU127" s="3">
        <v>2640</v>
      </c>
      <c r="EV127" s="3">
        <v>2630</v>
      </c>
      <c r="EW127" s="3">
        <v>2625</v>
      </c>
      <c r="EX127" s="3">
        <v>2625</v>
      </c>
      <c r="EY127" s="3">
        <v>2610</v>
      </c>
      <c r="EZ127" s="3">
        <v>2610</v>
      </c>
      <c r="FA127" s="3">
        <v>2650</v>
      </c>
      <c r="FB127" s="3">
        <v>2650</v>
      </c>
      <c r="FC127" s="3">
        <v>2650</v>
      </c>
      <c r="FD127" s="3">
        <v>2650</v>
      </c>
      <c r="FE127" s="3">
        <v>2650</v>
      </c>
      <c r="FF127" s="3">
        <v>2650</v>
      </c>
      <c r="FG127" s="3">
        <v>2650</v>
      </c>
      <c r="FH127" s="3">
        <v>2650</v>
      </c>
      <c r="FI127" s="3">
        <v>2650</v>
      </c>
      <c r="FJ127" s="3">
        <v>2650</v>
      </c>
      <c r="FK127" s="3">
        <v>2650</v>
      </c>
      <c r="FL127" s="3">
        <v>2650</v>
      </c>
      <c r="FM127" s="3">
        <v>2650</v>
      </c>
      <c r="FN127" s="3">
        <v>2650</v>
      </c>
      <c r="FO127" s="3">
        <v>2650</v>
      </c>
      <c r="FP127" s="3">
        <v>2650</v>
      </c>
      <c r="FQ127" s="3">
        <v>2650</v>
      </c>
      <c r="FR127" s="3">
        <v>2650</v>
      </c>
      <c r="FS127" s="3">
        <v>2650</v>
      </c>
      <c r="FT127" s="3">
        <v>2650</v>
      </c>
      <c r="FU127" s="3">
        <v>2650</v>
      </c>
      <c r="FV127" s="3">
        <v>2650</v>
      </c>
      <c r="FW127" s="3">
        <v>2650</v>
      </c>
      <c r="FX127" s="3">
        <v>2575</v>
      </c>
      <c r="FY127" s="3">
        <v>2500</v>
      </c>
      <c r="FZ127" s="3">
        <v>2500</v>
      </c>
      <c r="GA127" s="37">
        <f t="shared" si="1"/>
        <v>-150</v>
      </c>
      <c r="GB127" s="25"/>
    </row>
    <row r="128" spans="1:184">
      <c r="A128" s="2" t="s">
        <v>126</v>
      </c>
      <c r="B128" s="36"/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  <c r="BM128" s="3">
        <v>0</v>
      </c>
      <c r="BN128" s="3">
        <v>0</v>
      </c>
      <c r="BO128" s="3">
        <v>0</v>
      </c>
      <c r="BP128" s="3">
        <v>0</v>
      </c>
      <c r="BQ128" s="3">
        <v>0</v>
      </c>
      <c r="BR128" s="3">
        <v>0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0</v>
      </c>
      <c r="CO128" s="3">
        <v>0</v>
      </c>
      <c r="CP128" s="3">
        <v>0</v>
      </c>
      <c r="CQ128" s="3">
        <v>0</v>
      </c>
      <c r="CR128" s="3">
        <v>0</v>
      </c>
      <c r="CS128" s="3">
        <v>0</v>
      </c>
      <c r="CT128" s="3">
        <v>0</v>
      </c>
      <c r="CU128" s="3">
        <v>0</v>
      </c>
      <c r="CV128" s="3">
        <v>0</v>
      </c>
      <c r="CW128" s="3">
        <v>0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  <c r="DE128" s="3">
        <v>0</v>
      </c>
      <c r="DF128" s="3">
        <v>0</v>
      </c>
      <c r="DG128" s="3">
        <v>0</v>
      </c>
      <c r="DH128" s="3">
        <v>0</v>
      </c>
      <c r="DI128" s="3">
        <v>0</v>
      </c>
      <c r="DJ128" s="3">
        <v>0</v>
      </c>
      <c r="DK128" s="3">
        <v>0</v>
      </c>
      <c r="DL128" s="3">
        <v>0</v>
      </c>
      <c r="DM128" s="3">
        <v>0</v>
      </c>
      <c r="DN128" s="3">
        <v>0</v>
      </c>
      <c r="DO128" s="3">
        <v>0</v>
      </c>
      <c r="DP128" s="3">
        <v>0</v>
      </c>
      <c r="DQ128" s="3">
        <v>0</v>
      </c>
      <c r="DR128" s="3">
        <v>0</v>
      </c>
      <c r="DS128" s="3">
        <v>0</v>
      </c>
      <c r="DT128" s="3">
        <v>0</v>
      </c>
      <c r="DU128" s="3">
        <v>0</v>
      </c>
      <c r="DV128" s="3">
        <v>0</v>
      </c>
      <c r="DW128" s="3">
        <v>0</v>
      </c>
      <c r="DX128" s="3">
        <v>0</v>
      </c>
      <c r="DY128" s="3">
        <v>0</v>
      </c>
      <c r="DZ128" s="3">
        <v>0</v>
      </c>
      <c r="EA128" s="3">
        <v>0</v>
      </c>
      <c r="EB128" s="3">
        <v>0</v>
      </c>
      <c r="EC128" s="3">
        <v>0</v>
      </c>
      <c r="ED128" s="3">
        <v>0</v>
      </c>
      <c r="EE128" s="3">
        <v>0</v>
      </c>
      <c r="EF128" s="3">
        <v>0</v>
      </c>
      <c r="EG128" s="3">
        <v>0</v>
      </c>
      <c r="EH128" s="3">
        <v>0</v>
      </c>
      <c r="EI128" s="3">
        <v>0</v>
      </c>
      <c r="EJ128" s="3">
        <v>0</v>
      </c>
      <c r="EK128" s="3">
        <v>0</v>
      </c>
      <c r="EL128" s="3">
        <v>0</v>
      </c>
      <c r="EM128" s="3">
        <v>0</v>
      </c>
      <c r="EN128" s="3">
        <v>0</v>
      </c>
      <c r="EO128" s="3">
        <v>0</v>
      </c>
      <c r="EP128" s="3">
        <v>0</v>
      </c>
      <c r="EQ128" s="3">
        <v>0</v>
      </c>
      <c r="ER128" s="3">
        <v>0</v>
      </c>
      <c r="ES128" s="3">
        <v>0</v>
      </c>
      <c r="ET128" s="3">
        <v>0</v>
      </c>
      <c r="EU128" s="3">
        <v>0</v>
      </c>
      <c r="EV128" s="3">
        <v>0</v>
      </c>
      <c r="EW128" s="3">
        <v>0</v>
      </c>
      <c r="EX128" s="3">
        <v>0</v>
      </c>
      <c r="EY128" s="3">
        <v>0</v>
      </c>
      <c r="EZ128" s="3">
        <v>0</v>
      </c>
      <c r="FA128" s="3">
        <v>0</v>
      </c>
      <c r="FB128" s="3">
        <v>0</v>
      </c>
      <c r="FC128" s="3">
        <v>0</v>
      </c>
      <c r="FD128" s="3">
        <v>0</v>
      </c>
      <c r="FE128" s="3">
        <v>0</v>
      </c>
      <c r="FF128" s="3">
        <v>0</v>
      </c>
      <c r="FG128" s="3">
        <v>0</v>
      </c>
      <c r="FH128" s="3">
        <v>0</v>
      </c>
      <c r="FI128" s="3">
        <v>0</v>
      </c>
      <c r="FJ128" s="3">
        <v>0</v>
      </c>
      <c r="FK128" s="3">
        <v>0</v>
      </c>
      <c r="FL128" s="3">
        <v>0</v>
      </c>
      <c r="FM128" s="3">
        <v>0</v>
      </c>
      <c r="FN128" s="3">
        <v>0</v>
      </c>
      <c r="FO128" s="3">
        <v>0</v>
      </c>
      <c r="FP128" s="3">
        <v>0</v>
      </c>
      <c r="FQ128" s="3">
        <v>0</v>
      </c>
      <c r="FR128" s="3">
        <v>0</v>
      </c>
      <c r="FS128" s="3">
        <v>0</v>
      </c>
      <c r="FT128" s="3">
        <v>0</v>
      </c>
      <c r="FU128" s="3">
        <v>0</v>
      </c>
      <c r="FV128" s="3">
        <v>0</v>
      </c>
      <c r="FW128" s="3">
        <v>0</v>
      </c>
      <c r="FX128" s="3">
        <v>0</v>
      </c>
      <c r="FY128" s="3">
        <v>0</v>
      </c>
      <c r="FZ128" s="3">
        <v>0</v>
      </c>
      <c r="GA128" s="37">
        <f t="shared" si="1"/>
        <v>0</v>
      </c>
      <c r="GB128" s="25"/>
    </row>
    <row r="129" spans="1:184">
      <c r="A129" s="2" t="s">
        <v>127</v>
      </c>
      <c r="B129" s="36"/>
      <c r="C129" s="3">
        <v>918</v>
      </c>
      <c r="D129" s="3">
        <v>944</v>
      </c>
      <c r="E129" s="3">
        <v>949</v>
      </c>
      <c r="F129" s="3">
        <v>928</v>
      </c>
      <c r="G129" s="3">
        <v>939</v>
      </c>
      <c r="H129" s="3">
        <v>908</v>
      </c>
      <c r="I129" s="3">
        <v>928</v>
      </c>
      <c r="J129" s="3">
        <v>1000</v>
      </c>
      <c r="K129" s="3">
        <v>1011</v>
      </c>
      <c r="L129" s="3">
        <v>1026</v>
      </c>
      <c r="M129" s="3">
        <v>1057</v>
      </c>
      <c r="N129" s="3">
        <v>1031</v>
      </c>
      <c r="O129" s="3">
        <v>918</v>
      </c>
      <c r="P129" s="3">
        <v>918</v>
      </c>
      <c r="Q129" s="3">
        <v>932</v>
      </c>
      <c r="R129" s="3">
        <v>909</v>
      </c>
      <c r="S129" s="3">
        <v>935</v>
      </c>
      <c r="T129" s="3">
        <v>925</v>
      </c>
      <c r="U129" s="3">
        <v>926</v>
      </c>
      <c r="V129" s="3">
        <v>910</v>
      </c>
      <c r="W129" s="3">
        <v>890</v>
      </c>
      <c r="X129" s="3">
        <v>899</v>
      </c>
      <c r="Y129" s="3">
        <v>889</v>
      </c>
      <c r="Z129" s="3">
        <v>904</v>
      </c>
      <c r="AA129" s="3">
        <v>919</v>
      </c>
      <c r="AB129" s="3">
        <v>971</v>
      </c>
      <c r="AC129" s="3">
        <v>911</v>
      </c>
      <c r="AD129" s="3">
        <v>920</v>
      </c>
      <c r="AE129" s="3">
        <v>897</v>
      </c>
      <c r="AF129" s="3">
        <v>903</v>
      </c>
      <c r="AG129" s="3">
        <v>854</v>
      </c>
      <c r="AH129" s="3">
        <v>865</v>
      </c>
      <c r="AI129" s="3">
        <v>875</v>
      </c>
      <c r="AJ129" s="3">
        <v>871</v>
      </c>
      <c r="AK129" s="3">
        <v>893</v>
      </c>
      <c r="AL129" s="3">
        <v>889</v>
      </c>
      <c r="AM129" s="3">
        <v>847</v>
      </c>
      <c r="AN129" s="3">
        <v>847</v>
      </c>
      <c r="AO129" s="3">
        <v>822</v>
      </c>
      <c r="AP129" s="3">
        <v>837</v>
      </c>
      <c r="AQ129" s="3">
        <v>802</v>
      </c>
      <c r="AR129" s="3">
        <v>817</v>
      </c>
      <c r="AS129" s="3">
        <v>827</v>
      </c>
      <c r="AT129" s="3">
        <v>827</v>
      </c>
      <c r="AU129" s="3">
        <v>812</v>
      </c>
      <c r="AV129" s="3">
        <v>797</v>
      </c>
      <c r="AW129" s="3">
        <v>797</v>
      </c>
      <c r="AX129" s="3">
        <v>797</v>
      </c>
      <c r="AY129" s="3">
        <v>762</v>
      </c>
      <c r="AZ129" s="3">
        <v>762</v>
      </c>
      <c r="BA129" s="3">
        <v>768</v>
      </c>
      <c r="BB129" s="3">
        <v>756</v>
      </c>
      <c r="BC129" s="3">
        <v>753</v>
      </c>
      <c r="BD129" s="3">
        <v>750</v>
      </c>
      <c r="BE129" s="3">
        <v>749</v>
      </c>
      <c r="BF129" s="3">
        <v>740</v>
      </c>
      <c r="BG129" s="3">
        <v>751</v>
      </c>
      <c r="BH129" s="3">
        <v>743</v>
      </c>
      <c r="BI129" s="3">
        <v>740</v>
      </c>
      <c r="BJ129" s="3">
        <v>738</v>
      </c>
      <c r="BK129" s="3">
        <v>764</v>
      </c>
      <c r="BL129" s="3">
        <v>772</v>
      </c>
      <c r="BM129" s="3">
        <v>774</v>
      </c>
      <c r="BN129" s="3">
        <v>782</v>
      </c>
      <c r="BO129" s="3">
        <v>767</v>
      </c>
      <c r="BP129" s="3">
        <v>787</v>
      </c>
      <c r="BQ129" s="3">
        <v>777</v>
      </c>
      <c r="BR129" s="3">
        <v>774</v>
      </c>
      <c r="BS129" s="3">
        <v>768</v>
      </c>
      <c r="BT129" s="3">
        <v>780</v>
      </c>
      <c r="BU129" s="3">
        <v>774</v>
      </c>
      <c r="BV129" s="3">
        <v>773</v>
      </c>
      <c r="BW129" s="3">
        <v>771</v>
      </c>
      <c r="BX129" s="3">
        <v>765</v>
      </c>
      <c r="BY129" s="3">
        <v>754</v>
      </c>
      <c r="BZ129" s="3">
        <v>744</v>
      </c>
      <c r="CA129" s="3">
        <v>734</v>
      </c>
      <c r="CB129" s="3">
        <v>739</v>
      </c>
      <c r="CC129" s="3">
        <v>726</v>
      </c>
      <c r="CD129" s="3">
        <v>727</v>
      </c>
      <c r="CE129" s="3">
        <v>720</v>
      </c>
      <c r="CF129" s="3">
        <v>730</v>
      </c>
      <c r="CG129" s="3">
        <v>724</v>
      </c>
      <c r="CH129" s="3">
        <v>721</v>
      </c>
      <c r="CI129" s="3">
        <v>716</v>
      </c>
      <c r="CJ129" s="3">
        <v>718</v>
      </c>
      <c r="CK129" s="3">
        <v>712</v>
      </c>
      <c r="CL129" s="3">
        <v>710</v>
      </c>
      <c r="CM129" s="3">
        <v>708</v>
      </c>
      <c r="CN129" s="3">
        <v>696</v>
      </c>
      <c r="CO129" s="3">
        <v>693</v>
      </c>
      <c r="CP129" s="3">
        <v>702</v>
      </c>
      <c r="CQ129" s="3">
        <v>709</v>
      </c>
      <c r="CR129" s="3">
        <v>711</v>
      </c>
      <c r="CS129" s="3">
        <v>722</v>
      </c>
      <c r="CT129" s="3">
        <v>727</v>
      </c>
      <c r="CU129" s="3">
        <v>731</v>
      </c>
      <c r="CV129" s="3">
        <v>739</v>
      </c>
      <c r="CW129" s="3">
        <v>755</v>
      </c>
      <c r="CX129" s="3">
        <v>748</v>
      </c>
      <c r="CY129" s="3">
        <v>721</v>
      </c>
      <c r="CZ129" s="3">
        <v>767</v>
      </c>
      <c r="DA129" s="3">
        <v>757</v>
      </c>
      <c r="DB129" s="3">
        <v>765</v>
      </c>
      <c r="DC129" s="3">
        <v>767</v>
      </c>
      <c r="DD129" s="3">
        <v>779</v>
      </c>
      <c r="DE129" s="3">
        <v>779</v>
      </c>
      <c r="DF129" s="3">
        <v>779</v>
      </c>
      <c r="DG129" s="3">
        <v>781</v>
      </c>
      <c r="DH129" s="3">
        <v>779</v>
      </c>
      <c r="DI129" s="3">
        <v>800</v>
      </c>
      <c r="DJ129" s="3">
        <v>784</v>
      </c>
      <c r="DK129" s="3">
        <v>804</v>
      </c>
      <c r="DL129" s="3">
        <v>807</v>
      </c>
      <c r="DM129" s="3">
        <v>822</v>
      </c>
      <c r="DN129" s="3">
        <v>839</v>
      </c>
      <c r="DO129" s="3">
        <v>835</v>
      </c>
      <c r="DP129" s="3">
        <v>820</v>
      </c>
      <c r="DQ129" s="3">
        <v>832</v>
      </c>
      <c r="DR129" s="3">
        <v>844</v>
      </c>
      <c r="DS129" s="3">
        <v>849</v>
      </c>
      <c r="DT129" s="3">
        <v>855</v>
      </c>
      <c r="DU129" s="3">
        <v>861</v>
      </c>
      <c r="DV129" s="3">
        <v>853</v>
      </c>
      <c r="DW129" s="3">
        <v>877</v>
      </c>
      <c r="DX129" s="3">
        <v>844</v>
      </c>
      <c r="DY129" s="3">
        <v>871</v>
      </c>
      <c r="DZ129" s="3">
        <v>854</v>
      </c>
      <c r="EA129" s="3">
        <v>876</v>
      </c>
      <c r="EB129" s="3">
        <v>866</v>
      </c>
      <c r="EC129" s="3">
        <v>881</v>
      </c>
      <c r="ED129" s="3">
        <v>885</v>
      </c>
      <c r="EE129" s="3">
        <v>886</v>
      </c>
      <c r="EF129" s="3">
        <v>891</v>
      </c>
      <c r="EG129" s="3">
        <v>885</v>
      </c>
      <c r="EH129" s="3">
        <v>871</v>
      </c>
      <c r="EI129" s="3">
        <v>866</v>
      </c>
      <c r="EJ129" s="3">
        <v>876</v>
      </c>
      <c r="EK129" s="3">
        <v>882</v>
      </c>
      <c r="EL129" s="3">
        <v>908</v>
      </c>
      <c r="EM129" s="3">
        <v>894</v>
      </c>
      <c r="EN129" s="3">
        <v>899</v>
      </c>
      <c r="EO129" s="3">
        <v>871</v>
      </c>
      <c r="EP129" s="3">
        <v>900</v>
      </c>
      <c r="EQ129" s="3">
        <v>894</v>
      </c>
      <c r="ER129" s="3">
        <v>862</v>
      </c>
      <c r="ES129" s="3">
        <v>908</v>
      </c>
      <c r="ET129" s="3">
        <v>889</v>
      </c>
      <c r="EU129" s="3">
        <v>933</v>
      </c>
      <c r="EV129" s="3">
        <v>924</v>
      </c>
      <c r="EW129" s="3">
        <v>930</v>
      </c>
      <c r="EX129" s="3">
        <v>923</v>
      </c>
      <c r="EY129" s="3">
        <v>925</v>
      </c>
      <c r="EZ129" s="3">
        <v>935</v>
      </c>
      <c r="FA129" s="3">
        <v>947</v>
      </c>
      <c r="FB129" s="3">
        <v>950</v>
      </c>
      <c r="FC129" s="3">
        <v>939</v>
      </c>
      <c r="FD129" s="3">
        <v>944</v>
      </c>
      <c r="FE129" s="3">
        <v>934</v>
      </c>
      <c r="FF129" s="3">
        <v>910</v>
      </c>
      <c r="FG129" s="3">
        <v>920</v>
      </c>
      <c r="FH129" s="3">
        <v>948</v>
      </c>
      <c r="FI129" s="3">
        <v>931</v>
      </c>
      <c r="FJ129" s="3">
        <v>947</v>
      </c>
      <c r="FK129" s="3">
        <v>958</v>
      </c>
      <c r="FL129" s="3">
        <v>953</v>
      </c>
      <c r="FM129" s="3">
        <v>950</v>
      </c>
      <c r="FN129" s="3">
        <v>945</v>
      </c>
      <c r="FO129" s="3">
        <v>959</v>
      </c>
      <c r="FP129" s="3">
        <v>946</v>
      </c>
      <c r="FQ129" s="3">
        <v>941</v>
      </c>
      <c r="FR129" s="3">
        <v>924</v>
      </c>
      <c r="FS129" s="3">
        <v>936</v>
      </c>
      <c r="FT129" s="3">
        <v>957</v>
      </c>
      <c r="FU129" s="3">
        <v>957</v>
      </c>
      <c r="FV129" s="3">
        <v>953</v>
      </c>
      <c r="FW129" s="3">
        <v>958</v>
      </c>
      <c r="FX129" s="3">
        <v>938</v>
      </c>
      <c r="FY129" s="3">
        <v>921</v>
      </c>
      <c r="FZ129" s="3">
        <v>932</v>
      </c>
      <c r="GA129" s="37">
        <f t="shared" si="1"/>
        <v>-25</v>
      </c>
      <c r="GB129" s="25"/>
    </row>
    <row r="130" spans="1:184">
      <c r="A130" s="2" t="s">
        <v>128</v>
      </c>
      <c r="B130" s="36"/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0</v>
      </c>
      <c r="CX130" s="3">
        <v>0</v>
      </c>
      <c r="CY130" s="3">
        <v>0</v>
      </c>
      <c r="CZ130" s="3">
        <v>0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3">
        <v>0</v>
      </c>
      <c r="DS130" s="3">
        <v>0</v>
      </c>
      <c r="DT130" s="3">
        <v>0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0</v>
      </c>
      <c r="EJ130" s="3">
        <v>0</v>
      </c>
      <c r="EK130" s="3">
        <v>0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0</v>
      </c>
      <c r="ER130" s="3">
        <v>0</v>
      </c>
      <c r="ES130" s="3">
        <v>0</v>
      </c>
      <c r="ET130" s="3">
        <v>0</v>
      </c>
      <c r="EU130" s="3">
        <v>0</v>
      </c>
      <c r="EV130" s="3">
        <v>0</v>
      </c>
      <c r="EW130" s="3">
        <v>0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0</v>
      </c>
      <c r="FF130" s="3">
        <v>0</v>
      </c>
      <c r="FG130" s="3">
        <v>0</v>
      </c>
      <c r="FH130" s="3">
        <v>0</v>
      </c>
      <c r="FI130" s="3">
        <v>0</v>
      </c>
      <c r="FJ130" s="3">
        <v>0</v>
      </c>
      <c r="FK130" s="3">
        <v>0</v>
      </c>
      <c r="FL130" s="3">
        <v>0</v>
      </c>
      <c r="FM130" s="3">
        <v>0</v>
      </c>
      <c r="FN130" s="3">
        <v>0</v>
      </c>
      <c r="FO130" s="3">
        <v>0</v>
      </c>
      <c r="FP130" s="3">
        <v>0</v>
      </c>
      <c r="FQ130" s="3">
        <v>0</v>
      </c>
      <c r="FR130" s="3">
        <v>0</v>
      </c>
      <c r="FS130" s="3">
        <v>0</v>
      </c>
      <c r="FT130" s="3">
        <v>0</v>
      </c>
      <c r="FU130" s="3">
        <v>0</v>
      </c>
      <c r="FV130" s="3">
        <v>0</v>
      </c>
      <c r="FW130" s="3">
        <v>0</v>
      </c>
      <c r="FX130" s="3">
        <v>0</v>
      </c>
      <c r="FY130" s="3">
        <v>0</v>
      </c>
      <c r="FZ130" s="3">
        <v>0</v>
      </c>
      <c r="GA130" s="37">
        <f t="shared" si="1"/>
        <v>0</v>
      </c>
      <c r="GB130" s="25"/>
    </row>
    <row r="131" spans="1:184">
      <c r="A131" s="2" t="s">
        <v>129</v>
      </c>
      <c r="B131" s="36"/>
      <c r="C131" s="3">
        <v>694</v>
      </c>
      <c r="D131" s="3">
        <v>701</v>
      </c>
      <c r="E131" s="3">
        <v>703</v>
      </c>
      <c r="F131" s="3">
        <v>715</v>
      </c>
      <c r="G131" s="3">
        <v>737</v>
      </c>
      <c r="H131" s="3">
        <v>739</v>
      </c>
      <c r="I131" s="3">
        <v>761</v>
      </c>
      <c r="J131" s="3">
        <v>763</v>
      </c>
      <c r="K131" s="3">
        <v>765</v>
      </c>
      <c r="L131" s="3">
        <v>772</v>
      </c>
      <c r="M131" s="3">
        <v>777</v>
      </c>
      <c r="N131" s="3">
        <v>777</v>
      </c>
      <c r="O131" s="3">
        <v>789</v>
      </c>
      <c r="P131" s="3">
        <v>749</v>
      </c>
      <c r="Q131" s="3">
        <v>749</v>
      </c>
      <c r="R131" s="3">
        <v>729</v>
      </c>
      <c r="S131" s="3">
        <v>739</v>
      </c>
      <c r="T131" s="3">
        <v>749</v>
      </c>
      <c r="U131" s="3">
        <v>749</v>
      </c>
      <c r="V131" s="3">
        <v>739</v>
      </c>
      <c r="W131" s="3">
        <v>704</v>
      </c>
      <c r="X131" s="3">
        <v>704</v>
      </c>
      <c r="Y131" s="3">
        <v>684</v>
      </c>
      <c r="Z131" s="3">
        <v>674</v>
      </c>
      <c r="AA131" s="3">
        <v>655</v>
      </c>
      <c r="AB131" s="3">
        <v>655</v>
      </c>
      <c r="AC131" s="3">
        <v>665</v>
      </c>
      <c r="AD131" s="3">
        <v>685</v>
      </c>
      <c r="AE131" s="3">
        <v>705</v>
      </c>
      <c r="AF131" s="3">
        <v>695</v>
      </c>
      <c r="AG131" s="3">
        <v>705</v>
      </c>
      <c r="AH131" s="3">
        <v>715</v>
      </c>
      <c r="AI131" s="3">
        <v>725</v>
      </c>
      <c r="AJ131" s="3">
        <v>755</v>
      </c>
      <c r="AK131" s="3">
        <v>760</v>
      </c>
      <c r="AL131" s="3">
        <v>785</v>
      </c>
      <c r="AM131" s="3">
        <v>808</v>
      </c>
      <c r="AN131" s="3">
        <v>832</v>
      </c>
      <c r="AO131" s="3">
        <v>822</v>
      </c>
      <c r="AP131" s="3">
        <v>862</v>
      </c>
      <c r="AQ131" s="3">
        <v>852</v>
      </c>
      <c r="AR131" s="3">
        <v>795</v>
      </c>
      <c r="AS131" s="3">
        <v>785</v>
      </c>
      <c r="AT131" s="3">
        <v>775</v>
      </c>
      <c r="AU131" s="3">
        <v>765</v>
      </c>
      <c r="AV131" s="3">
        <v>765</v>
      </c>
      <c r="AW131" s="3">
        <v>812</v>
      </c>
      <c r="AX131" s="3">
        <v>812</v>
      </c>
      <c r="AY131" s="3">
        <v>851</v>
      </c>
      <c r="AZ131" s="3">
        <v>861</v>
      </c>
      <c r="BA131" s="3">
        <v>861</v>
      </c>
      <c r="BB131" s="3">
        <v>861</v>
      </c>
      <c r="BC131" s="3">
        <v>861</v>
      </c>
      <c r="BD131" s="3">
        <v>899</v>
      </c>
      <c r="BE131" s="3">
        <v>934</v>
      </c>
      <c r="BF131" s="3">
        <v>934</v>
      </c>
      <c r="BG131" s="3">
        <v>934</v>
      </c>
      <c r="BH131" s="3">
        <v>939</v>
      </c>
      <c r="BI131" s="3">
        <v>939</v>
      </c>
      <c r="BJ131" s="3">
        <v>939</v>
      </c>
      <c r="BK131" s="3">
        <v>970</v>
      </c>
      <c r="BL131" s="3">
        <v>970</v>
      </c>
      <c r="BM131" s="3">
        <v>970</v>
      </c>
      <c r="BN131" s="3">
        <v>970</v>
      </c>
      <c r="BO131" s="3">
        <v>970</v>
      </c>
      <c r="BP131" s="3">
        <v>970</v>
      </c>
      <c r="BQ131" s="3">
        <v>985</v>
      </c>
      <c r="BR131" s="3">
        <v>985</v>
      </c>
      <c r="BS131" s="3">
        <v>985</v>
      </c>
      <c r="BT131" s="3">
        <v>985</v>
      </c>
      <c r="BU131" s="3">
        <v>985</v>
      </c>
      <c r="BV131" s="3">
        <v>985</v>
      </c>
      <c r="BW131" s="3">
        <v>978</v>
      </c>
      <c r="BX131" s="3">
        <v>978</v>
      </c>
      <c r="BY131" s="3">
        <v>978</v>
      </c>
      <c r="BZ131" s="3">
        <v>978</v>
      </c>
      <c r="CA131" s="3">
        <v>978</v>
      </c>
      <c r="CB131" s="3">
        <v>978</v>
      </c>
      <c r="CC131" s="3">
        <v>1003</v>
      </c>
      <c r="CD131" s="3">
        <v>1033</v>
      </c>
      <c r="CE131" s="3">
        <v>1033</v>
      </c>
      <c r="CF131" s="3">
        <v>1033</v>
      </c>
      <c r="CG131" s="3">
        <v>993</v>
      </c>
      <c r="CH131" s="3">
        <v>983</v>
      </c>
      <c r="CI131" s="3">
        <v>1043</v>
      </c>
      <c r="CJ131" s="3">
        <v>1033</v>
      </c>
      <c r="CK131" s="3">
        <v>1033</v>
      </c>
      <c r="CL131" s="3">
        <v>1043</v>
      </c>
      <c r="CM131" s="3">
        <v>1043</v>
      </c>
      <c r="CN131" s="3">
        <v>1053</v>
      </c>
      <c r="CO131" s="3">
        <v>1108</v>
      </c>
      <c r="CP131" s="3">
        <v>1108</v>
      </c>
      <c r="CQ131" s="3">
        <v>1108</v>
      </c>
      <c r="CR131" s="3">
        <v>1133</v>
      </c>
      <c r="CS131" s="3">
        <v>1143</v>
      </c>
      <c r="CT131" s="3">
        <v>1143</v>
      </c>
      <c r="CU131" s="3">
        <v>1174</v>
      </c>
      <c r="CV131" s="3">
        <v>1194</v>
      </c>
      <c r="CW131" s="3">
        <v>1194</v>
      </c>
      <c r="CX131" s="3">
        <v>1209</v>
      </c>
      <c r="CY131" s="3">
        <v>1209</v>
      </c>
      <c r="CZ131" s="3">
        <v>1201</v>
      </c>
      <c r="DA131" s="3">
        <v>1207</v>
      </c>
      <c r="DB131" s="3">
        <v>1196</v>
      </c>
      <c r="DC131" s="3">
        <v>1229</v>
      </c>
      <c r="DD131" s="3">
        <v>1214</v>
      </c>
      <c r="DE131" s="3">
        <v>1174</v>
      </c>
      <c r="DF131" s="3">
        <v>1171</v>
      </c>
      <c r="DG131" s="3">
        <v>1151</v>
      </c>
      <c r="DH131" s="3">
        <v>1196</v>
      </c>
      <c r="DI131" s="3">
        <v>1178</v>
      </c>
      <c r="DJ131" s="3">
        <v>1240</v>
      </c>
      <c r="DK131" s="3">
        <v>1240</v>
      </c>
      <c r="DL131" s="3">
        <v>1240</v>
      </c>
      <c r="DM131" s="3">
        <v>1320</v>
      </c>
      <c r="DN131" s="3">
        <v>1338</v>
      </c>
      <c r="DO131" s="3">
        <v>1338</v>
      </c>
      <c r="DP131" s="3">
        <v>1368</v>
      </c>
      <c r="DQ131" s="3">
        <v>1368</v>
      </c>
      <c r="DR131" s="3">
        <v>1368</v>
      </c>
      <c r="DS131" s="3">
        <v>1393</v>
      </c>
      <c r="DT131" s="3">
        <v>1410</v>
      </c>
      <c r="DU131" s="3">
        <v>1408</v>
      </c>
      <c r="DV131" s="3">
        <v>1397</v>
      </c>
      <c r="DW131" s="3">
        <v>1395</v>
      </c>
      <c r="DX131" s="3">
        <v>1391</v>
      </c>
      <c r="DY131" s="3">
        <v>1527</v>
      </c>
      <c r="DZ131" s="3">
        <v>1523</v>
      </c>
      <c r="EA131" s="3">
        <v>1518</v>
      </c>
      <c r="EB131" s="3">
        <v>1516</v>
      </c>
      <c r="EC131" s="3">
        <v>1511</v>
      </c>
      <c r="ED131" s="3">
        <v>1511</v>
      </c>
      <c r="EE131" s="3">
        <v>1564</v>
      </c>
      <c r="EF131" s="3">
        <v>1564</v>
      </c>
      <c r="EG131" s="3">
        <v>1559</v>
      </c>
      <c r="EH131" s="3">
        <v>1579</v>
      </c>
      <c r="EI131" s="3">
        <v>1579</v>
      </c>
      <c r="EJ131" s="3">
        <v>1579</v>
      </c>
      <c r="EK131" s="3">
        <v>1566</v>
      </c>
      <c r="EL131" s="3">
        <v>1566</v>
      </c>
      <c r="EM131" s="3">
        <v>1566</v>
      </c>
      <c r="EN131" s="3">
        <v>1577</v>
      </c>
      <c r="EO131" s="3">
        <v>1577</v>
      </c>
      <c r="EP131" s="3">
        <v>1577</v>
      </c>
      <c r="EQ131" s="3">
        <v>1660</v>
      </c>
      <c r="ER131" s="3">
        <v>1660</v>
      </c>
      <c r="ES131" s="3">
        <v>1560</v>
      </c>
      <c r="ET131" s="3">
        <v>1550</v>
      </c>
      <c r="EU131" s="3">
        <v>1520</v>
      </c>
      <c r="EV131" s="3">
        <v>1515</v>
      </c>
      <c r="EW131" s="3">
        <v>1526</v>
      </c>
      <c r="EX131" s="3">
        <v>1526</v>
      </c>
      <c r="EY131" s="3">
        <v>1526</v>
      </c>
      <c r="EZ131" s="3">
        <v>1526</v>
      </c>
      <c r="FA131" s="3">
        <v>1526</v>
      </c>
      <c r="FB131" s="3">
        <v>1526</v>
      </c>
      <c r="FC131" s="3">
        <v>1553</v>
      </c>
      <c r="FD131" s="3">
        <v>1553</v>
      </c>
      <c r="FE131" s="3">
        <v>1553</v>
      </c>
      <c r="FF131" s="3">
        <v>1553</v>
      </c>
      <c r="FG131" s="3">
        <v>1553</v>
      </c>
      <c r="FH131" s="3">
        <v>1553</v>
      </c>
      <c r="FI131" s="3">
        <v>1553</v>
      </c>
      <c r="FJ131" s="3">
        <v>1553</v>
      </c>
      <c r="FK131" s="3">
        <v>1553</v>
      </c>
      <c r="FL131" s="3">
        <v>1553</v>
      </c>
      <c r="FM131" s="3">
        <v>1553</v>
      </c>
      <c r="FN131" s="3">
        <v>1553</v>
      </c>
      <c r="FO131" s="3">
        <v>1563</v>
      </c>
      <c r="FP131" s="3">
        <v>1563</v>
      </c>
      <c r="FQ131" s="3">
        <v>1563</v>
      </c>
      <c r="FR131" s="3">
        <v>1553</v>
      </c>
      <c r="FS131" s="3">
        <v>1553</v>
      </c>
      <c r="FT131" s="3">
        <v>1553</v>
      </c>
      <c r="FU131" s="3">
        <v>1553</v>
      </c>
      <c r="FV131" s="3">
        <v>1553</v>
      </c>
      <c r="FW131" s="3">
        <v>1513</v>
      </c>
      <c r="FX131" s="3">
        <v>1513</v>
      </c>
      <c r="FY131" s="3">
        <v>1503</v>
      </c>
      <c r="FZ131" s="3">
        <v>1503</v>
      </c>
      <c r="GA131" s="37">
        <f t="shared" si="1"/>
        <v>-50</v>
      </c>
      <c r="GB131" s="25"/>
    </row>
    <row r="132" spans="1:184">
      <c r="A132" s="2" t="s">
        <v>130</v>
      </c>
      <c r="B132" s="36"/>
      <c r="C132" s="3">
        <v>7863</v>
      </c>
      <c r="D132" s="3">
        <v>7865</v>
      </c>
      <c r="E132" s="3">
        <v>7865</v>
      </c>
      <c r="F132" s="3">
        <v>8100</v>
      </c>
      <c r="G132" s="3">
        <v>8200</v>
      </c>
      <c r="H132" s="3">
        <v>8250</v>
      </c>
      <c r="I132" s="3">
        <v>8390</v>
      </c>
      <c r="J132" s="3">
        <v>8823</v>
      </c>
      <c r="K132" s="3">
        <v>8975</v>
      </c>
      <c r="L132" s="3">
        <v>8800</v>
      </c>
      <c r="M132" s="3">
        <v>8900</v>
      </c>
      <c r="N132" s="3">
        <v>8800</v>
      </c>
      <c r="O132" s="3">
        <v>8700</v>
      </c>
      <c r="P132" s="3">
        <v>8320</v>
      </c>
      <c r="Q132" s="3">
        <v>8300</v>
      </c>
      <c r="R132" s="3">
        <v>7950</v>
      </c>
      <c r="S132" s="3">
        <v>8000</v>
      </c>
      <c r="T132" s="3">
        <v>8050</v>
      </c>
      <c r="U132" s="3">
        <v>8250</v>
      </c>
      <c r="V132" s="3">
        <v>8070</v>
      </c>
      <c r="W132" s="3">
        <v>7800</v>
      </c>
      <c r="X132" s="3">
        <v>7670</v>
      </c>
      <c r="Y132" s="3">
        <v>7670</v>
      </c>
      <c r="Z132" s="3">
        <v>7600</v>
      </c>
      <c r="AA132" s="3">
        <v>7300</v>
      </c>
      <c r="AB132" s="3">
        <v>7210</v>
      </c>
      <c r="AC132" s="3">
        <v>7310</v>
      </c>
      <c r="AD132" s="3">
        <v>7455</v>
      </c>
      <c r="AE132" s="3">
        <v>7450</v>
      </c>
      <c r="AF132" s="3">
        <v>7500</v>
      </c>
      <c r="AG132" s="3">
        <v>7700</v>
      </c>
      <c r="AH132" s="3">
        <v>7730</v>
      </c>
      <c r="AI132" s="3">
        <v>7880</v>
      </c>
      <c r="AJ132" s="3">
        <v>7900</v>
      </c>
      <c r="AK132" s="3">
        <v>8100</v>
      </c>
      <c r="AL132" s="3">
        <v>8050</v>
      </c>
      <c r="AM132" s="3">
        <v>8499</v>
      </c>
      <c r="AN132" s="3">
        <v>8797</v>
      </c>
      <c r="AO132" s="3">
        <v>9382</v>
      </c>
      <c r="AP132" s="3">
        <v>9521</v>
      </c>
      <c r="AQ132" s="3">
        <v>9322</v>
      </c>
      <c r="AR132" s="3">
        <v>8628</v>
      </c>
      <c r="AS132" s="3">
        <v>8539</v>
      </c>
      <c r="AT132" s="3">
        <v>8539</v>
      </c>
      <c r="AU132" s="3">
        <v>8479</v>
      </c>
      <c r="AV132" s="3">
        <v>8578</v>
      </c>
      <c r="AW132" s="3">
        <v>8430</v>
      </c>
      <c r="AX132" s="3">
        <v>8588</v>
      </c>
      <c r="AY132" s="3">
        <v>8700</v>
      </c>
      <c r="AZ132" s="3">
        <v>8700</v>
      </c>
      <c r="BA132" s="3">
        <v>8400</v>
      </c>
      <c r="BB132" s="3">
        <v>8400</v>
      </c>
      <c r="BC132" s="3">
        <v>8500</v>
      </c>
      <c r="BD132" s="3">
        <v>9500</v>
      </c>
      <c r="BE132" s="3">
        <v>9500</v>
      </c>
      <c r="BF132" s="3">
        <v>9500</v>
      </c>
      <c r="BG132" s="3">
        <v>9500</v>
      </c>
      <c r="BH132" s="3">
        <v>9500</v>
      </c>
      <c r="BI132" s="3">
        <v>9500</v>
      </c>
      <c r="BJ132" s="3">
        <v>9500</v>
      </c>
      <c r="BK132" s="3">
        <v>9500</v>
      </c>
      <c r="BL132" s="3">
        <v>9500</v>
      </c>
      <c r="BM132" s="3">
        <v>9500</v>
      </c>
      <c r="BN132" s="3">
        <v>9600</v>
      </c>
      <c r="BO132" s="3">
        <v>9600</v>
      </c>
      <c r="BP132" s="3">
        <v>9600</v>
      </c>
      <c r="BQ132" s="3">
        <v>9600</v>
      </c>
      <c r="BR132" s="3">
        <v>9600</v>
      </c>
      <c r="BS132" s="3">
        <v>9600</v>
      </c>
      <c r="BT132" s="3">
        <v>9500</v>
      </c>
      <c r="BU132" s="3">
        <v>9500</v>
      </c>
      <c r="BV132" s="3">
        <v>9500</v>
      </c>
      <c r="BW132" s="3">
        <v>9400</v>
      </c>
      <c r="BX132" s="3">
        <v>9500</v>
      </c>
      <c r="BY132" s="3">
        <v>9350</v>
      </c>
      <c r="BZ132" s="3">
        <v>9350</v>
      </c>
      <c r="CA132" s="3">
        <v>9200</v>
      </c>
      <c r="CB132" s="3">
        <v>9100</v>
      </c>
      <c r="CC132" s="3">
        <v>9300</v>
      </c>
      <c r="CD132" s="3">
        <v>9300</v>
      </c>
      <c r="CE132" s="3">
        <v>9000</v>
      </c>
      <c r="CF132" s="3">
        <v>8800</v>
      </c>
      <c r="CG132" s="3">
        <v>8800</v>
      </c>
      <c r="CH132" s="3">
        <v>8750</v>
      </c>
      <c r="CI132" s="3">
        <v>8750</v>
      </c>
      <c r="CJ132" s="3">
        <v>8600</v>
      </c>
      <c r="CK132" s="3">
        <v>8600</v>
      </c>
      <c r="CL132" s="3">
        <v>8600</v>
      </c>
      <c r="CM132" s="3">
        <v>8600</v>
      </c>
      <c r="CN132" s="3">
        <v>8600</v>
      </c>
      <c r="CO132" s="3">
        <v>8600</v>
      </c>
      <c r="CP132" s="3">
        <v>8600</v>
      </c>
      <c r="CQ132" s="3">
        <v>8800</v>
      </c>
      <c r="CR132" s="3">
        <v>8800</v>
      </c>
      <c r="CS132" s="3">
        <v>9000</v>
      </c>
      <c r="CT132" s="3">
        <v>9100</v>
      </c>
      <c r="CU132" s="3">
        <v>9200</v>
      </c>
      <c r="CV132" s="3">
        <v>9200</v>
      </c>
      <c r="CW132" s="3">
        <v>9200</v>
      </c>
      <c r="CX132" s="3">
        <v>9100</v>
      </c>
      <c r="CY132" s="3">
        <v>9400</v>
      </c>
      <c r="CZ132" s="3">
        <v>9450</v>
      </c>
      <c r="DA132" s="3">
        <v>9700</v>
      </c>
      <c r="DB132" s="3">
        <v>9600</v>
      </c>
      <c r="DC132" s="3">
        <v>9400</v>
      </c>
      <c r="DD132" s="3">
        <v>9400</v>
      </c>
      <c r="DE132" s="3">
        <v>8959</v>
      </c>
      <c r="DF132" s="3">
        <v>8518</v>
      </c>
      <c r="DG132" s="3">
        <v>8113</v>
      </c>
      <c r="DH132" s="3">
        <v>8068</v>
      </c>
      <c r="DI132" s="3">
        <v>8072</v>
      </c>
      <c r="DJ132" s="3">
        <v>8077</v>
      </c>
      <c r="DK132" s="3">
        <v>8081</v>
      </c>
      <c r="DL132" s="3">
        <v>8335</v>
      </c>
      <c r="DM132" s="3">
        <v>8540</v>
      </c>
      <c r="DN132" s="3">
        <v>8440</v>
      </c>
      <c r="DO132" s="3">
        <v>8340</v>
      </c>
      <c r="DP132" s="3">
        <v>8340</v>
      </c>
      <c r="DQ132" s="3">
        <v>8340</v>
      </c>
      <c r="DR132" s="3">
        <v>8240</v>
      </c>
      <c r="DS132" s="3">
        <v>8240</v>
      </c>
      <c r="DT132" s="3">
        <v>8440</v>
      </c>
      <c r="DU132" s="3">
        <v>8540</v>
      </c>
      <c r="DV132" s="3">
        <v>8740</v>
      </c>
      <c r="DW132" s="3">
        <v>8740</v>
      </c>
      <c r="DX132" s="3">
        <v>9240</v>
      </c>
      <c r="DY132" s="3">
        <v>9340</v>
      </c>
      <c r="DZ132" s="3">
        <v>9340</v>
      </c>
      <c r="EA132" s="3">
        <v>9340</v>
      </c>
      <c r="EB132" s="3">
        <v>8840</v>
      </c>
      <c r="EC132" s="3">
        <v>9040</v>
      </c>
      <c r="ED132" s="3">
        <v>8940</v>
      </c>
      <c r="EE132" s="3">
        <v>9140</v>
      </c>
      <c r="EF132" s="3">
        <v>9140</v>
      </c>
      <c r="EG132" s="3">
        <v>8940</v>
      </c>
      <c r="EH132" s="3">
        <v>8940</v>
      </c>
      <c r="EI132" s="3">
        <v>8940</v>
      </c>
      <c r="EJ132" s="3">
        <v>9640</v>
      </c>
      <c r="EK132" s="3">
        <v>9840</v>
      </c>
      <c r="EL132" s="3">
        <v>9940</v>
      </c>
      <c r="EM132" s="3">
        <v>9740</v>
      </c>
      <c r="EN132" s="3">
        <v>9540</v>
      </c>
      <c r="EO132" s="3">
        <v>9840</v>
      </c>
      <c r="EP132" s="3">
        <v>9840</v>
      </c>
      <c r="EQ132" s="3">
        <v>9840</v>
      </c>
      <c r="ER132" s="3">
        <v>10040</v>
      </c>
      <c r="ES132" s="3">
        <v>10030</v>
      </c>
      <c r="ET132" s="3">
        <v>9930</v>
      </c>
      <c r="EU132" s="3">
        <v>9730</v>
      </c>
      <c r="EV132" s="3">
        <v>10020</v>
      </c>
      <c r="EW132" s="3">
        <v>10015</v>
      </c>
      <c r="EX132" s="3">
        <v>10015</v>
      </c>
      <c r="EY132" s="3">
        <v>9800</v>
      </c>
      <c r="EZ132" s="3">
        <v>9800</v>
      </c>
      <c r="FA132" s="3">
        <v>9540</v>
      </c>
      <c r="FB132" s="3">
        <v>9240</v>
      </c>
      <c r="FC132" s="3">
        <v>9140</v>
      </c>
      <c r="FD132" s="3">
        <v>9140</v>
      </c>
      <c r="FE132" s="3">
        <v>9140</v>
      </c>
      <c r="FF132" s="3">
        <v>9440</v>
      </c>
      <c r="FG132" s="3">
        <v>9640</v>
      </c>
      <c r="FH132" s="3">
        <v>9840</v>
      </c>
      <c r="FI132" s="3">
        <v>10040</v>
      </c>
      <c r="FJ132" s="3">
        <v>10240</v>
      </c>
      <c r="FK132" s="3">
        <v>10140</v>
      </c>
      <c r="FL132" s="3">
        <v>9840</v>
      </c>
      <c r="FM132" s="3">
        <v>9840</v>
      </c>
      <c r="FN132" s="3">
        <v>9840</v>
      </c>
      <c r="FO132" s="3">
        <v>9940</v>
      </c>
      <c r="FP132" s="3">
        <v>9890</v>
      </c>
      <c r="FQ132" s="3">
        <v>9690</v>
      </c>
      <c r="FR132" s="3">
        <v>9690</v>
      </c>
      <c r="FS132" s="3">
        <v>9690</v>
      </c>
      <c r="FT132" s="3">
        <v>9690</v>
      </c>
      <c r="FU132" s="3">
        <v>9840</v>
      </c>
      <c r="FV132" s="3">
        <v>9740</v>
      </c>
      <c r="FW132" s="3">
        <v>9640</v>
      </c>
      <c r="FX132" s="3">
        <v>9740</v>
      </c>
      <c r="FY132" s="3">
        <v>9640</v>
      </c>
      <c r="FZ132" s="3">
        <v>9640</v>
      </c>
      <c r="GA132" s="37">
        <f t="shared" si="1"/>
        <v>-50</v>
      </c>
      <c r="GB132" s="25"/>
    </row>
    <row r="133" spans="1:184">
      <c r="A133" s="2" t="s">
        <v>131</v>
      </c>
      <c r="B133" s="36"/>
      <c r="C133" s="3">
        <v>530</v>
      </c>
      <c r="D133" s="3">
        <v>530</v>
      </c>
      <c r="E133" s="3">
        <v>530</v>
      </c>
      <c r="F133" s="3">
        <v>520</v>
      </c>
      <c r="G133" s="3">
        <v>520</v>
      </c>
      <c r="H133" s="3">
        <v>520</v>
      </c>
      <c r="I133" s="3">
        <v>510</v>
      </c>
      <c r="J133" s="3">
        <v>500</v>
      </c>
      <c r="K133" s="3">
        <v>500</v>
      </c>
      <c r="L133" s="3">
        <v>540</v>
      </c>
      <c r="M133" s="3">
        <v>540</v>
      </c>
      <c r="N133" s="3">
        <v>534</v>
      </c>
      <c r="O133" s="3">
        <v>497</v>
      </c>
      <c r="P133" s="3">
        <v>495</v>
      </c>
      <c r="Q133" s="3">
        <v>494</v>
      </c>
      <c r="R133" s="3">
        <v>488</v>
      </c>
      <c r="S133" s="3">
        <v>486</v>
      </c>
      <c r="T133" s="3">
        <v>484</v>
      </c>
      <c r="U133" s="3">
        <v>482</v>
      </c>
      <c r="V133" s="3">
        <v>480</v>
      </c>
      <c r="W133" s="3">
        <v>479</v>
      </c>
      <c r="X133" s="3">
        <v>476</v>
      </c>
      <c r="Y133" s="3">
        <v>474</v>
      </c>
      <c r="Z133" s="3">
        <v>472</v>
      </c>
      <c r="AA133" s="3">
        <v>465</v>
      </c>
      <c r="AB133" s="3">
        <v>458</v>
      </c>
      <c r="AC133" s="3">
        <v>458</v>
      </c>
      <c r="AD133" s="3">
        <v>458</v>
      </c>
      <c r="AE133" s="3">
        <v>458</v>
      </c>
      <c r="AF133" s="3">
        <v>458</v>
      </c>
      <c r="AG133" s="3">
        <v>467</v>
      </c>
      <c r="AH133" s="3">
        <v>467</v>
      </c>
      <c r="AI133" s="3">
        <v>467</v>
      </c>
      <c r="AJ133" s="3">
        <v>504</v>
      </c>
      <c r="AK133" s="3">
        <v>504</v>
      </c>
      <c r="AL133" s="3">
        <v>504</v>
      </c>
      <c r="AM133" s="3">
        <v>467</v>
      </c>
      <c r="AN133" s="3">
        <v>467</v>
      </c>
      <c r="AO133" s="3">
        <v>467</v>
      </c>
      <c r="AP133" s="3">
        <v>465</v>
      </c>
      <c r="AQ133" s="3">
        <v>465</v>
      </c>
      <c r="AR133" s="3">
        <v>465</v>
      </c>
      <c r="AS133" s="3">
        <v>463</v>
      </c>
      <c r="AT133" s="3">
        <v>463</v>
      </c>
      <c r="AU133" s="3">
        <v>463</v>
      </c>
      <c r="AV133" s="3">
        <v>461</v>
      </c>
      <c r="AW133" s="3">
        <v>461</v>
      </c>
      <c r="AX133" s="3">
        <v>461</v>
      </c>
      <c r="AY133" s="3">
        <v>467</v>
      </c>
      <c r="AZ133" s="3">
        <v>489</v>
      </c>
      <c r="BA133" s="3">
        <v>436</v>
      </c>
      <c r="BB133" s="3">
        <v>479</v>
      </c>
      <c r="BC133" s="3">
        <v>445</v>
      </c>
      <c r="BD133" s="3">
        <v>439</v>
      </c>
      <c r="BE133" s="3">
        <v>440</v>
      </c>
      <c r="BF133" s="3">
        <v>438</v>
      </c>
      <c r="BG133" s="3">
        <v>435</v>
      </c>
      <c r="BH133" s="3">
        <v>433</v>
      </c>
      <c r="BI133" s="3">
        <v>431</v>
      </c>
      <c r="BJ133" s="3">
        <v>424</v>
      </c>
      <c r="BK133" s="3">
        <v>440</v>
      </c>
      <c r="BL133" s="3">
        <v>437</v>
      </c>
      <c r="BM133" s="3">
        <v>434</v>
      </c>
      <c r="BN133" s="3">
        <v>437</v>
      </c>
      <c r="BO133" s="3">
        <v>436</v>
      </c>
      <c r="BP133" s="3">
        <v>431</v>
      </c>
      <c r="BQ133" s="3">
        <v>430</v>
      </c>
      <c r="BR133" s="3">
        <v>430</v>
      </c>
      <c r="BS133" s="3">
        <v>428</v>
      </c>
      <c r="BT133" s="3">
        <v>428</v>
      </c>
      <c r="BU133" s="3">
        <v>427</v>
      </c>
      <c r="BV133" s="3">
        <v>427</v>
      </c>
      <c r="BW133" s="3">
        <v>418</v>
      </c>
      <c r="BX133" s="3">
        <v>415</v>
      </c>
      <c r="BY133" s="3">
        <v>412</v>
      </c>
      <c r="BZ133" s="3">
        <v>408</v>
      </c>
      <c r="CA133" s="3">
        <v>407</v>
      </c>
      <c r="CB133" s="3">
        <v>416</v>
      </c>
      <c r="CC133" s="3">
        <v>412</v>
      </c>
      <c r="CD133" s="3">
        <v>400</v>
      </c>
      <c r="CE133" s="3">
        <v>400</v>
      </c>
      <c r="CF133" s="3">
        <v>400</v>
      </c>
      <c r="CG133" s="3">
        <v>395</v>
      </c>
      <c r="CH133" s="3">
        <v>395</v>
      </c>
      <c r="CI133" s="3">
        <v>380</v>
      </c>
      <c r="CJ133" s="3">
        <v>380</v>
      </c>
      <c r="CK133" s="3">
        <v>380</v>
      </c>
      <c r="CL133" s="3">
        <v>380</v>
      </c>
      <c r="CM133" s="3">
        <v>380</v>
      </c>
      <c r="CN133" s="3">
        <v>380</v>
      </c>
      <c r="CO133" s="3">
        <v>380</v>
      </c>
      <c r="CP133" s="3">
        <v>380</v>
      </c>
      <c r="CQ133" s="3">
        <v>380</v>
      </c>
      <c r="CR133" s="3">
        <v>380</v>
      </c>
      <c r="CS133" s="3">
        <v>380</v>
      </c>
      <c r="CT133" s="3">
        <v>380</v>
      </c>
      <c r="CU133" s="3">
        <v>379</v>
      </c>
      <c r="CV133" s="3">
        <v>378</v>
      </c>
      <c r="CW133" s="3">
        <v>377</v>
      </c>
      <c r="CX133" s="3">
        <v>376</v>
      </c>
      <c r="CY133" s="3">
        <v>375</v>
      </c>
      <c r="CZ133" s="3">
        <v>370</v>
      </c>
      <c r="DA133" s="3">
        <v>368</v>
      </c>
      <c r="DB133" s="3">
        <v>364</v>
      </c>
      <c r="DC133" s="3">
        <v>360</v>
      </c>
      <c r="DD133" s="3">
        <v>364</v>
      </c>
      <c r="DE133" s="3">
        <v>360</v>
      </c>
      <c r="DF133" s="3">
        <v>360</v>
      </c>
      <c r="DG133" s="3">
        <v>369</v>
      </c>
      <c r="DH133" s="3">
        <v>372</v>
      </c>
      <c r="DI133" s="3">
        <v>367</v>
      </c>
      <c r="DJ133" s="3">
        <v>375</v>
      </c>
      <c r="DK133" s="3">
        <v>370</v>
      </c>
      <c r="DL133" s="3">
        <v>370</v>
      </c>
      <c r="DM133" s="3">
        <v>369</v>
      </c>
      <c r="DN133" s="3">
        <v>367</v>
      </c>
      <c r="DO133" s="3">
        <v>366</v>
      </c>
      <c r="DP133" s="3">
        <v>365</v>
      </c>
      <c r="DQ133" s="3">
        <v>363</v>
      </c>
      <c r="DR133" s="3">
        <v>363</v>
      </c>
      <c r="DS133" s="3">
        <v>369</v>
      </c>
      <c r="DT133" s="3">
        <v>372</v>
      </c>
      <c r="DU133" s="3">
        <v>368</v>
      </c>
      <c r="DV133" s="3">
        <v>373</v>
      </c>
      <c r="DW133" s="3">
        <v>386</v>
      </c>
      <c r="DX133" s="3">
        <v>387</v>
      </c>
      <c r="DY133" s="3">
        <v>389</v>
      </c>
      <c r="DZ133" s="3">
        <v>389</v>
      </c>
      <c r="EA133" s="3">
        <v>389</v>
      </c>
      <c r="EB133" s="3">
        <v>392</v>
      </c>
      <c r="EC133" s="3">
        <v>392</v>
      </c>
      <c r="ED133" s="3">
        <v>392</v>
      </c>
      <c r="EE133" s="3">
        <v>391</v>
      </c>
      <c r="EF133" s="3">
        <v>391</v>
      </c>
      <c r="EG133" s="3">
        <v>391</v>
      </c>
      <c r="EH133" s="3">
        <v>394</v>
      </c>
      <c r="EI133" s="3">
        <v>394</v>
      </c>
      <c r="EJ133" s="3">
        <v>394</v>
      </c>
      <c r="EK133" s="3">
        <v>396</v>
      </c>
      <c r="EL133" s="3">
        <v>397</v>
      </c>
      <c r="EM133" s="3">
        <v>255</v>
      </c>
      <c r="EN133" s="3">
        <v>235</v>
      </c>
      <c r="EO133" s="3">
        <v>235</v>
      </c>
      <c r="EP133" s="3">
        <v>205</v>
      </c>
      <c r="EQ133" s="3">
        <v>184</v>
      </c>
      <c r="ER133" s="3">
        <v>149</v>
      </c>
      <c r="ES133" s="3">
        <v>164</v>
      </c>
      <c r="ET133" s="3">
        <v>164</v>
      </c>
      <c r="EU133" s="3">
        <v>164</v>
      </c>
      <c r="EV133" s="3">
        <v>164</v>
      </c>
      <c r="EW133" s="3">
        <v>124</v>
      </c>
      <c r="EX133" s="3">
        <v>124</v>
      </c>
      <c r="EY133" s="3">
        <v>129</v>
      </c>
      <c r="EZ133" s="3">
        <v>124</v>
      </c>
      <c r="FA133" s="3">
        <v>124</v>
      </c>
      <c r="FB133" s="3">
        <v>129</v>
      </c>
      <c r="FC133" s="3">
        <v>94</v>
      </c>
      <c r="FD133" s="3">
        <v>84</v>
      </c>
      <c r="FE133" s="3">
        <v>84</v>
      </c>
      <c r="FF133" s="3">
        <v>63</v>
      </c>
      <c r="FG133" s="3">
        <v>63</v>
      </c>
      <c r="FH133" s="3">
        <v>63</v>
      </c>
      <c r="FI133" s="3">
        <v>58</v>
      </c>
      <c r="FJ133" s="3">
        <v>53</v>
      </c>
      <c r="FK133" s="3">
        <v>43</v>
      </c>
      <c r="FL133" s="3">
        <v>37</v>
      </c>
      <c r="FM133" s="3">
        <v>31</v>
      </c>
      <c r="FN133" s="3">
        <v>25</v>
      </c>
      <c r="FO133" s="3">
        <v>25</v>
      </c>
      <c r="FP133" s="3">
        <v>24</v>
      </c>
      <c r="FQ133" s="3">
        <v>23</v>
      </c>
      <c r="FR133" s="3">
        <v>23</v>
      </c>
      <c r="FS133" s="3">
        <v>23</v>
      </c>
      <c r="FT133" s="3">
        <v>23</v>
      </c>
      <c r="FU133" s="3">
        <v>23</v>
      </c>
      <c r="FV133" s="3">
        <v>23</v>
      </c>
      <c r="FW133" s="3">
        <v>22</v>
      </c>
      <c r="FX133" s="3">
        <v>21</v>
      </c>
      <c r="FY133" s="3">
        <v>21</v>
      </c>
      <c r="FZ133" s="3">
        <v>21</v>
      </c>
      <c r="GA133" s="37">
        <f t="shared" si="1"/>
        <v>-2</v>
      </c>
      <c r="GB133" s="25"/>
    </row>
    <row r="134" spans="1:184">
      <c r="A134" s="2" t="s">
        <v>132</v>
      </c>
      <c r="B134" s="36"/>
      <c r="C134" s="3">
        <v>2265</v>
      </c>
      <c r="D134" s="3">
        <v>2270</v>
      </c>
      <c r="E134" s="3">
        <v>2320</v>
      </c>
      <c r="F134" s="3">
        <v>2400</v>
      </c>
      <c r="G134" s="3">
        <v>2400</v>
      </c>
      <c r="H134" s="3">
        <v>2300</v>
      </c>
      <c r="I134" s="3">
        <v>2340</v>
      </c>
      <c r="J134" s="3">
        <v>2400</v>
      </c>
      <c r="K134" s="3">
        <v>2410</v>
      </c>
      <c r="L134" s="3">
        <v>2430</v>
      </c>
      <c r="M134" s="3">
        <v>2435</v>
      </c>
      <c r="N134" s="3">
        <v>2440</v>
      </c>
      <c r="O134" s="3">
        <v>2383</v>
      </c>
      <c r="P134" s="3">
        <v>2324</v>
      </c>
      <c r="Q134" s="3">
        <v>2363</v>
      </c>
      <c r="R134" s="3">
        <v>2276</v>
      </c>
      <c r="S134" s="3">
        <v>2225</v>
      </c>
      <c r="T134" s="3">
        <v>2208</v>
      </c>
      <c r="U134" s="3">
        <v>2189</v>
      </c>
      <c r="V134" s="3">
        <v>2177</v>
      </c>
      <c r="W134" s="3">
        <v>2102</v>
      </c>
      <c r="X134" s="3">
        <v>2073</v>
      </c>
      <c r="Y134" s="3">
        <v>2073</v>
      </c>
      <c r="Z134" s="3">
        <v>2073</v>
      </c>
      <c r="AA134" s="3">
        <v>2060</v>
      </c>
      <c r="AB134" s="3">
        <v>2050</v>
      </c>
      <c r="AC134" s="3">
        <v>2055</v>
      </c>
      <c r="AD134" s="3">
        <v>2070</v>
      </c>
      <c r="AE134" s="3">
        <v>2060</v>
      </c>
      <c r="AF134" s="3">
        <v>2060</v>
      </c>
      <c r="AG134" s="3">
        <v>2080</v>
      </c>
      <c r="AH134" s="3">
        <v>2090</v>
      </c>
      <c r="AI134" s="3">
        <v>2103</v>
      </c>
      <c r="AJ134" s="3">
        <v>2113</v>
      </c>
      <c r="AK134" s="3">
        <v>2100</v>
      </c>
      <c r="AL134" s="3">
        <v>2140</v>
      </c>
      <c r="AM134" s="3">
        <v>2200</v>
      </c>
      <c r="AN134" s="3">
        <v>2250</v>
      </c>
      <c r="AO134" s="3">
        <v>2450</v>
      </c>
      <c r="AP134" s="3">
        <v>2450</v>
      </c>
      <c r="AQ134" s="3">
        <v>2400</v>
      </c>
      <c r="AR134" s="3">
        <v>2350</v>
      </c>
      <c r="AS134" s="3">
        <v>2350</v>
      </c>
      <c r="AT134" s="3">
        <v>2340</v>
      </c>
      <c r="AU134" s="3">
        <v>2300</v>
      </c>
      <c r="AV134" s="3">
        <v>2330</v>
      </c>
      <c r="AW134" s="3">
        <v>2350</v>
      </c>
      <c r="AX134" s="3">
        <v>2400</v>
      </c>
      <c r="AY134" s="3">
        <v>2400</v>
      </c>
      <c r="AZ134" s="3">
        <v>2420</v>
      </c>
      <c r="BA134" s="3">
        <v>2370</v>
      </c>
      <c r="BB134" s="3">
        <v>2220</v>
      </c>
      <c r="BC134" s="3">
        <v>2280</v>
      </c>
      <c r="BD134" s="3">
        <v>2510</v>
      </c>
      <c r="BE134" s="3">
        <v>2530</v>
      </c>
      <c r="BF134" s="3">
        <v>2600</v>
      </c>
      <c r="BG134" s="3">
        <v>2600</v>
      </c>
      <c r="BH134" s="3">
        <v>2602</v>
      </c>
      <c r="BI134" s="3">
        <v>2602</v>
      </c>
      <c r="BJ134" s="3">
        <v>2602</v>
      </c>
      <c r="BK134" s="3">
        <v>2502</v>
      </c>
      <c r="BL134" s="3">
        <v>2502</v>
      </c>
      <c r="BM134" s="3">
        <v>2552</v>
      </c>
      <c r="BN134" s="3">
        <v>2602</v>
      </c>
      <c r="BO134" s="3">
        <v>2402</v>
      </c>
      <c r="BP134" s="3">
        <v>2402</v>
      </c>
      <c r="BQ134" s="3">
        <v>2502</v>
      </c>
      <c r="BR134" s="3">
        <v>2552</v>
      </c>
      <c r="BS134" s="3">
        <v>2602</v>
      </c>
      <c r="BT134" s="3">
        <v>2602</v>
      </c>
      <c r="BU134" s="3">
        <v>2602</v>
      </c>
      <c r="BV134" s="3">
        <v>2602</v>
      </c>
      <c r="BW134" s="3">
        <v>2602</v>
      </c>
      <c r="BX134" s="3">
        <v>2602</v>
      </c>
      <c r="BY134" s="3">
        <v>2602</v>
      </c>
      <c r="BZ134" s="3">
        <v>2602</v>
      </c>
      <c r="CA134" s="3">
        <v>2602</v>
      </c>
      <c r="CB134" s="3">
        <v>2602</v>
      </c>
      <c r="CC134" s="3">
        <v>2702</v>
      </c>
      <c r="CD134" s="3">
        <v>2702</v>
      </c>
      <c r="CE134" s="3">
        <v>2702</v>
      </c>
      <c r="CF134" s="3">
        <v>2702</v>
      </c>
      <c r="CG134" s="3">
        <v>2602</v>
      </c>
      <c r="CH134" s="3">
        <v>2602</v>
      </c>
      <c r="CI134" s="3">
        <v>2613</v>
      </c>
      <c r="CJ134" s="3">
        <v>2573</v>
      </c>
      <c r="CK134" s="3">
        <v>2612</v>
      </c>
      <c r="CL134" s="3">
        <v>2611</v>
      </c>
      <c r="CM134" s="3">
        <v>2611</v>
      </c>
      <c r="CN134" s="3">
        <v>2610</v>
      </c>
      <c r="CO134" s="3">
        <v>2610</v>
      </c>
      <c r="CP134" s="3">
        <v>2659</v>
      </c>
      <c r="CQ134" s="3">
        <v>2709</v>
      </c>
      <c r="CR134" s="3">
        <v>2711</v>
      </c>
      <c r="CS134" s="3">
        <v>2242</v>
      </c>
      <c r="CT134" s="3">
        <v>2659</v>
      </c>
      <c r="CU134" s="3">
        <v>2709</v>
      </c>
      <c r="CV134" s="3">
        <v>2709</v>
      </c>
      <c r="CW134" s="3">
        <v>2710</v>
      </c>
      <c r="CX134" s="3">
        <v>2710</v>
      </c>
      <c r="CY134" s="3">
        <v>2710</v>
      </c>
      <c r="CZ134" s="3">
        <v>2710</v>
      </c>
      <c r="DA134" s="3">
        <v>2710</v>
      </c>
      <c r="DB134" s="3">
        <v>2711</v>
      </c>
      <c r="DC134" s="3">
        <v>2711</v>
      </c>
      <c r="DD134" s="3">
        <v>2661</v>
      </c>
      <c r="DE134" s="3">
        <v>2561</v>
      </c>
      <c r="DF134" s="3">
        <v>2561</v>
      </c>
      <c r="DG134" s="3">
        <v>2411</v>
      </c>
      <c r="DH134" s="3">
        <v>2412</v>
      </c>
      <c r="DI134" s="3">
        <v>2412</v>
      </c>
      <c r="DJ134" s="3">
        <v>2412</v>
      </c>
      <c r="DK134" s="3">
        <v>2412</v>
      </c>
      <c r="DL134" s="3">
        <v>2412</v>
      </c>
      <c r="DM134" s="3">
        <v>2413</v>
      </c>
      <c r="DN134" s="3">
        <v>2413</v>
      </c>
      <c r="DO134" s="3">
        <v>2413</v>
      </c>
      <c r="DP134" s="3">
        <v>2413</v>
      </c>
      <c r="DQ134" s="3">
        <v>2413</v>
      </c>
      <c r="DR134" s="3">
        <v>2414</v>
      </c>
      <c r="DS134" s="3">
        <v>2414</v>
      </c>
      <c r="DT134" s="3">
        <v>2414</v>
      </c>
      <c r="DU134" s="3">
        <v>2414</v>
      </c>
      <c r="DV134" s="3">
        <v>2414</v>
      </c>
      <c r="DW134" s="3">
        <v>2415</v>
      </c>
      <c r="DX134" s="3">
        <v>2415</v>
      </c>
      <c r="DY134" s="3">
        <v>2415</v>
      </c>
      <c r="DZ134" s="3">
        <v>2415</v>
      </c>
      <c r="EA134" s="3">
        <v>2415</v>
      </c>
      <c r="EB134" s="3">
        <v>2415</v>
      </c>
      <c r="EC134" s="3">
        <v>2415</v>
      </c>
      <c r="ED134" s="3">
        <v>2415</v>
      </c>
      <c r="EE134" s="3">
        <v>2520</v>
      </c>
      <c r="EF134" s="3">
        <v>2520</v>
      </c>
      <c r="EG134" s="3">
        <v>2620</v>
      </c>
      <c r="EH134" s="3">
        <v>2720</v>
      </c>
      <c r="EI134" s="3">
        <v>2720</v>
      </c>
      <c r="EJ134" s="3">
        <v>2720</v>
      </c>
      <c r="EK134" s="3">
        <v>2720</v>
      </c>
      <c r="EL134" s="3">
        <v>2720</v>
      </c>
      <c r="EM134" s="3">
        <v>2720</v>
      </c>
      <c r="EN134" s="3">
        <v>2720</v>
      </c>
      <c r="EO134" s="3">
        <v>2720</v>
      </c>
      <c r="EP134" s="3">
        <v>2720</v>
      </c>
      <c r="EQ134" s="3">
        <v>2720</v>
      </c>
      <c r="ER134" s="3">
        <v>2720</v>
      </c>
      <c r="ES134" s="3">
        <v>2820</v>
      </c>
      <c r="ET134" s="3">
        <v>2820</v>
      </c>
      <c r="EU134" s="3">
        <v>2820</v>
      </c>
      <c r="EV134" s="3">
        <v>2820</v>
      </c>
      <c r="EW134" s="3">
        <v>2820</v>
      </c>
      <c r="EX134" s="3">
        <v>2820</v>
      </c>
      <c r="EY134" s="3">
        <v>2820</v>
      </c>
      <c r="EZ134" s="3">
        <v>2820</v>
      </c>
      <c r="FA134" s="3">
        <v>2820</v>
      </c>
      <c r="FB134" s="3">
        <v>2820</v>
      </c>
      <c r="FC134" s="3">
        <v>2820</v>
      </c>
      <c r="FD134" s="3">
        <v>2820</v>
      </c>
      <c r="FE134" s="3">
        <v>2820</v>
      </c>
      <c r="FF134" s="3">
        <v>2820</v>
      </c>
      <c r="FG134" s="3">
        <v>2820</v>
      </c>
      <c r="FH134" s="3">
        <v>2820</v>
      </c>
      <c r="FI134" s="3">
        <v>2820</v>
      </c>
      <c r="FJ134" s="3">
        <v>2820</v>
      </c>
      <c r="FK134" s="3">
        <v>2820</v>
      </c>
      <c r="FL134" s="3">
        <v>2820</v>
      </c>
      <c r="FM134" s="3">
        <v>2820</v>
      </c>
      <c r="FN134" s="3">
        <v>2820</v>
      </c>
      <c r="FO134" s="3">
        <v>2820</v>
      </c>
      <c r="FP134" s="3">
        <v>2820</v>
      </c>
      <c r="FQ134" s="3">
        <v>2820</v>
      </c>
      <c r="FR134" s="3">
        <v>2820</v>
      </c>
      <c r="FS134" s="3">
        <v>2820</v>
      </c>
      <c r="FT134" s="3">
        <v>2820</v>
      </c>
      <c r="FU134" s="3">
        <v>2820</v>
      </c>
      <c r="FV134" s="3">
        <v>2820</v>
      </c>
      <c r="FW134" s="3">
        <v>2820</v>
      </c>
      <c r="FX134" s="3">
        <v>2820</v>
      </c>
      <c r="FY134" s="3">
        <v>2820</v>
      </c>
      <c r="FZ134" s="3">
        <v>2820</v>
      </c>
      <c r="GA134" s="37">
        <f t="shared" ref="GA134:GA197" si="2">FZ134-FT134</f>
        <v>0</v>
      </c>
      <c r="GB134" s="25"/>
    </row>
    <row r="135" spans="1:184">
      <c r="A135" s="2" t="s">
        <v>133</v>
      </c>
      <c r="B135" s="36"/>
      <c r="C135" s="3">
        <v>439</v>
      </c>
      <c r="D135" s="3">
        <v>434</v>
      </c>
      <c r="E135" s="3">
        <v>433</v>
      </c>
      <c r="F135" s="3">
        <v>434</v>
      </c>
      <c r="G135" s="3">
        <v>440</v>
      </c>
      <c r="H135" s="3">
        <v>437</v>
      </c>
      <c r="I135" s="3">
        <v>440</v>
      </c>
      <c r="J135" s="3">
        <v>447</v>
      </c>
      <c r="K135" s="3">
        <v>419</v>
      </c>
      <c r="L135" s="3">
        <v>437</v>
      </c>
      <c r="M135" s="3">
        <v>447</v>
      </c>
      <c r="N135" s="3">
        <v>445</v>
      </c>
      <c r="O135" s="3">
        <v>463</v>
      </c>
      <c r="P135" s="3">
        <v>466</v>
      </c>
      <c r="Q135" s="3">
        <v>454</v>
      </c>
      <c r="R135" s="3">
        <v>447</v>
      </c>
      <c r="S135" s="3">
        <v>445</v>
      </c>
      <c r="T135" s="3">
        <v>429</v>
      </c>
      <c r="U135" s="3">
        <v>438</v>
      </c>
      <c r="V135" s="3">
        <v>432</v>
      </c>
      <c r="W135" s="3">
        <v>428</v>
      </c>
      <c r="X135" s="3">
        <v>427</v>
      </c>
      <c r="Y135" s="3">
        <v>429</v>
      </c>
      <c r="Z135" s="3">
        <v>434</v>
      </c>
      <c r="AA135" s="3">
        <v>430</v>
      </c>
      <c r="AB135" s="3">
        <v>447</v>
      </c>
      <c r="AC135" s="3">
        <v>444</v>
      </c>
      <c r="AD135" s="3">
        <v>460</v>
      </c>
      <c r="AE135" s="3">
        <v>441</v>
      </c>
      <c r="AF135" s="3">
        <v>431</v>
      </c>
      <c r="AG135" s="3">
        <v>447</v>
      </c>
      <c r="AH135" s="3">
        <v>432</v>
      </c>
      <c r="AI135" s="3">
        <v>422</v>
      </c>
      <c r="AJ135" s="3">
        <v>437</v>
      </c>
      <c r="AK135" s="3">
        <v>432</v>
      </c>
      <c r="AL135" s="3">
        <v>450</v>
      </c>
      <c r="AM135" s="3">
        <v>438</v>
      </c>
      <c r="AN135" s="3">
        <v>439</v>
      </c>
      <c r="AO135" s="3">
        <v>448</v>
      </c>
      <c r="AP135" s="3">
        <v>435</v>
      </c>
      <c r="AQ135" s="3">
        <v>439</v>
      </c>
      <c r="AR135" s="3">
        <v>426</v>
      </c>
      <c r="AS135" s="3">
        <v>426</v>
      </c>
      <c r="AT135" s="3">
        <v>415</v>
      </c>
      <c r="AU135" s="3">
        <v>415</v>
      </c>
      <c r="AV135" s="3">
        <v>423</v>
      </c>
      <c r="AW135" s="3">
        <v>430</v>
      </c>
      <c r="AX135" s="3">
        <v>419</v>
      </c>
      <c r="AY135" s="3">
        <v>432</v>
      </c>
      <c r="AZ135" s="3">
        <v>417</v>
      </c>
      <c r="BA135" s="3">
        <v>422</v>
      </c>
      <c r="BB135" s="3">
        <v>400</v>
      </c>
      <c r="BC135" s="3">
        <v>398</v>
      </c>
      <c r="BD135" s="3">
        <v>377</v>
      </c>
      <c r="BE135" s="3">
        <v>397</v>
      </c>
      <c r="BF135" s="3">
        <v>381</v>
      </c>
      <c r="BG135" s="3">
        <v>406</v>
      </c>
      <c r="BH135" s="3">
        <v>406</v>
      </c>
      <c r="BI135" s="3">
        <v>404</v>
      </c>
      <c r="BJ135" s="3">
        <v>411</v>
      </c>
      <c r="BK135" s="3">
        <v>403</v>
      </c>
      <c r="BL135" s="3">
        <v>412</v>
      </c>
      <c r="BM135" s="3">
        <v>397</v>
      </c>
      <c r="BN135" s="3">
        <v>401</v>
      </c>
      <c r="BO135" s="3">
        <v>404</v>
      </c>
      <c r="BP135" s="3">
        <v>402</v>
      </c>
      <c r="BQ135" s="3">
        <v>405</v>
      </c>
      <c r="BR135" s="3">
        <v>390</v>
      </c>
      <c r="BS135" s="3">
        <v>401</v>
      </c>
      <c r="BT135" s="3">
        <v>405</v>
      </c>
      <c r="BU135" s="3">
        <v>393</v>
      </c>
      <c r="BV135" s="3">
        <v>390</v>
      </c>
      <c r="BW135" s="3">
        <v>393</v>
      </c>
      <c r="BX135" s="3">
        <v>393</v>
      </c>
      <c r="BY135" s="3">
        <v>376</v>
      </c>
      <c r="BZ135" s="3">
        <v>365</v>
      </c>
      <c r="CA135" s="3">
        <v>367</v>
      </c>
      <c r="CB135" s="3">
        <v>370</v>
      </c>
      <c r="CC135" s="3">
        <v>355</v>
      </c>
      <c r="CD135" s="3">
        <v>370</v>
      </c>
      <c r="CE135" s="3">
        <v>364</v>
      </c>
      <c r="CF135" s="3">
        <v>351</v>
      </c>
      <c r="CG135" s="3">
        <v>389</v>
      </c>
      <c r="CH135" s="3">
        <v>407</v>
      </c>
      <c r="CI135" s="3">
        <v>336</v>
      </c>
      <c r="CJ135" s="3">
        <v>328</v>
      </c>
      <c r="CK135" s="3">
        <v>325</v>
      </c>
      <c r="CL135" s="3">
        <v>311</v>
      </c>
      <c r="CM135" s="3">
        <v>313</v>
      </c>
      <c r="CN135" s="3">
        <v>322</v>
      </c>
      <c r="CO135" s="3">
        <v>312</v>
      </c>
      <c r="CP135" s="3">
        <v>317</v>
      </c>
      <c r="CQ135" s="3">
        <v>310</v>
      </c>
      <c r="CR135" s="3">
        <v>313</v>
      </c>
      <c r="CS135" s="3">
        <v>323</v>
      </c>
      <c r="CT135" s="3">
        <v>315</v>
      </c>
      <c r="CU135" s="3">
        <v>323</v>
      </c>
      <c r="CV135" s="3">
        <v>312</v>
      </c>
      <c r="CW135" s="3">
        <v>313</v>
      </c>
      <c r="CX135" s="3">
        <v>297</v>
      </c>
      <c r="CY135" s="3">
        <v>306</v>
      </c>
      <c r="CZ135" s="3">
        <v>305</v>
      </c>
      <c r="DA135" s="3">
        <v>295</v>
      </c>
      <c r="DB135" s="3">
        <v>289</v>
      </c>
      <c r="DC135" s="3">
        <v>284</v>
      </c>
      <c r="DD135" s="3">
        <v>290</v>
      </c>
      <c r="DE135" s="3">
        <v>282</v>
      </c>
      <c r="DF135" s="3">
        <v>285</v>
      </c>
      <c r="DG135" s="3">
        <v>274</v>
      </c>
      <c r="DH135" s="3">
        <v>290</v>
      </c>
      <c r="DI135" s="3">
        <v>295</v>
      </c>
      <c r="DJ135" s="3">
        <v>294</v>
      </c>
      <c r="DK135" s="3">
        <v>283</v>
      </c>
      <c r="DL135" s="3">
        <v>288</v>
      </c>
      <c r="DM135" s="3">
        <v>283</v>
      </c>
      <c r="DN135" s="3">
        <v>284</v>
      </c>
      <c r="DO135" s="3">
        <v>295</v>
      </c>
      <c r="DP135" s="3">
        <v>288</v>
      </c>
      <c r="DQ135" s="3">
        <v>271</v>
      </c>
      <c r="DR135" s="3">
        <v>278</v>
      </c>
      <c r="DS135" s="3">
        <v>275</v>
      </c>
      <c r="DT135" s="3">
        <v>272</v>
      </c>
      <c r="DU135" s="3">
        <v>269</v>
      </c>
      <c r="DV135" s="3">
        <v>261</v>
      </c>
      <c r="DW135" s="3">
        <v>289</v>
      </c>
      <c r="DX135" s="3">
        <v>288</v>
      </c>
      <c r="DY135" s="3">
        <v>286</v>
      </c>
      <c r="DZ135" s="3">
        <v>286</v>
      </c>
      <c r="EA135" s="3">
        <v>286</v>
      </c>
      <c r="EB135" s="3">
        <v>283</v>
      </c>
      <c r="EC135" s="3">
        <v>283</v>
      </c>
      <c r="ED135" s="3">
        <v>283</v>
      </c>
      <c r="EE135" s="3">
        <v>308</v>
      </c>
      <c r="EF135" s="3">
        <v>307</v>
      </c>
      <c r="EG135" s="3">
        <v>273</v>
      </c>
      <c r="EH135" s="3">
        <v>177</v>
      </c>
      <c r="EI135" s="3">
        <v>155</v>
      </c>
      <c r="EJ135" s="3">
        <v>197</v>
      </c>
      <c r="EK135" s="3">
        <v>237</v>
      </c>
      <c r="EL135" s="3">
        <v>233</v>
      </c>
      <c r="EM135" s="3">
        <v>235</v>
      </c>
      <c r="EN135" s="3">
        <v>150</v>
      </c>
      <c r="EO135" s="3">
        <v>150</v>
      </c>
      <c r="EP135" s="3">
        <v>180</v>
      </c>
      <c r="EQ135" s="3">
        <v>130</v>
      </c>
      <c r="ER135" s="3">
        <v>163</v>
      </c>
      <c r="ES135" s="3">
        <v>102</v>
      </c>
      <c r="ET135" s="3">
        <v>177</v>
      </c>
      <c r="EU135" s="3">
        <v>150</v>
      </c>
      <c r="EV135" s="3">
        <v>189</v>
      </c>
      <c r="EW135" s="3">
        <v>204</v>
      </c>
      <c r="EX135" s="3">
        <v>193</v>
      </c>
      <c r="EY135" s="3">
        <v>192</v>
      </c>
      <c r="EZ135" s="3">
        <v>200</v>
      </c>
      <c r="FA135" s="3">
        <v>199</v>
      </c>
      <c r="FB135" s="3">
        <v>128</v>
      </c>
      <c r="FC135" s="3">
        <v>147</v>
      </c>
      <c r="FD135" s="3">
        <v>165</v>
      </c>
      <c r="FE135" s="3">
        <v>184</v>
      </c>
      <c r="FF135" s="3">
        <v>93</v>
      </c>
      <c r="FG135" s="3">
        <v>92</v>
      </c>
      <c r="FH135" s="3">
        <v>133</v>
      </c>
      <c r="FI135" s="3">
        <v>135</v>
      </c>
      <c r="FJ135" s="3">
        <v>130</v>
      </c>
      <c r="FK135" s="3">
        <v>112</v>
      </c>
      <c r="FL135" s="3">
        <v>133</v>
      </c>
      <c r="FM135" s="3">
        <v>132</v>
      </c>
      <c r="FN135" s="3">
        <v>114</v>
      </c>
      <c r="FO135" s="3">
        <v>121</v>
      </c>
      <c r="FP135" s="3">
        <v>134</v>
      </c>
      <c r="FQ135" s="3">
        <v>130</v>
      </c>
      <c r="FR135" s="3">
        <v>123</v>
      </c>
      <c r="FS135" s="3">
        <v>121</v>
      </c>
      <c r="FT135" s="3">
        <v>127</v>
      </c>
      <c r="FU135" s="3">
        <v>129</v>
      </c>
      <c r="FV135" s="3">
        <v>128</v>
      </c>
      <c r="FW135" s="3">
        <v>126</v>
      </c>
      <c r="FX135" s="3">
        <v>125</v>
      </c>
      <c r="FY135" s="3">
        <v>125</v>
      </c>
      <c r="FZ135" s="3">
        <v>113</v>
      </c>
      <c r="GA135" s="37">
        <f t="shared" si="2"/>
        <v>-14</v>
      </c>
      <c r="GB135" s="25"/>
    </row>
    <row r="136" spans="1:184">
      <c r="A136" s="2" t="s">
        <v>134</v>
      </c>
      <c r="B136" s="36"/>
      <c r="C136" s="3">
        <v>7252</v>
      </c>
      <c r="D136" s="3">
        <v>7346</v>
      </c>
      <c r="E136" s="3">
        <v>7371</v>
      </c>
      <c r="F136" s="3">
        <v>7502</v>
      </c>
      <c r="G136" s="3">
        <v>7485</v>
      </c>
      <c r="H136" s="3">
        <v>7524</v>
      </c>
      <c r="I136" s="3">
        <v>7560</v>
      </c>
      <c r="J136" s="3">
        <v>7548</v>
      </c>
      <c r="K136" s="3">
        <v>7469</v>
      </c>
      <c r="L136" s="3">
        <v>7569</v>
      </c>
      <c r="M136" s="3">
        <v>7599</v>
      </c>
      <c r="N136" s="3">
        <v>7617</v>
      </c>
      <c r="O136" s="3">
        <v>7621</v>
      </c>
      <c r="P136" s="3">
        <v>7499</v>
      </c>
      <c r="Q136" s="3">
        <v>7518</v>
      </c>
      <c r="R136" s="3">
        <v>7431</v>
      </c>
      <c r="S136" s="3">
        <v>7305</v>
      </c>
      <c r="T136" s="3">
        <v>7423</v>
      </c>
      <c r="U136" s="3">
        <v>7371</v>
      </c>
      <c r="V136" s="3">
        <v>7433</v>
      </c>
      <c r="W136" s="3">
        <v>7539</v>
      </c>
      <c r="X136" s="3">
        <v>7526</v>
      </c>
      <c r="Y136" s="3">
        <v>7566</v>
      </c>
      <c r="Z136" s="3">
        <v>7541</v>
      </c>
      <c r="AA136" s="3">
        <v>7458</v>
      </c>
      <c r="AB136" s="3">
        <v>7457</v>
      </c>
      <c r="AC136" s="3">
        <v>7493</v>
      </c>
      <c r="AD136" s="3">
        <v>7530</v>
      </c>
      <c r="AE136" s="3">
        <v>7536</v>
      </c>
      <c r="AF136" s="3">
        <v>7478</v>
      </c>
      <c r="AG136" s="3">
        <v>7472</v>
      </c>
      <c r="AH136" s="3">
        <v>7565</v>
      </c>
      <c r="AI136" s="3">
        <v>7638</v>
      </c>
      <c r="AJ136" s="3">
        <v>7695</v>
      </c>
      <c r="AK136" s="3">
        <v>7613</v>
      </c>
      <c r="AL136" s="3">
        <v>7738</v>
      </c>
      <c r="AM136" s="3">
        <v>7786</v>
      </c>
      <c r="AN136" s="3">
        <v>7872</v>
      </c>
      <c r="AO136" s="3">
        <v>7622</v>
      </c>
      <c r="AP136" s="3">
        <v>7717</v>
      </c>
      <c r="AQ136" s="3">
        <v>7820</v>
      </c>
      <c r="AR136" s="3">
        <v>7892</v>
      </c>
      <c r="AS136" s="3">
        <v>7998</v>
      </c>
      <c r="AT136" s="3">
        <v>8120</v>
      </c>
      <c r="AU136" s="3">
        <v>8299</v>
      </c>
      <c r="AV136" s="3">
        <v>8363</v>
      </c>
      <c r="AW136" s="3">
        <v>8443</v>
      </c>
      <c r="AX136" s="3">
        <v>8626</v>
      </c>
      <c r="AY136" s="3">
        <v>8574</v>
      </c>
      <c r="AZ136" s="3">
        <v>8589</v>
      </c>
      <c r="BA136" s="3">
        <v>8592</v>
      </c>
      <c r="BB136" s="3">
        <v>8643</v>
      </c>
      <c r="BC136" s="3">
        <v>8694</v>
      </c>
      <c r="BD136" s="3">
        <v>8800</v>
      </c>
      <c r="BE136" s="3">
        <v>8899</v>
      </c>
      <c r="BF136" s="3">
        <v>8844</v>
      </c>
      <c r="BG136" s="3">
        <v>8851</v>
      </c>
      <c r="BH136" s="3">
        <v>8865</v>
      </c>
      <c r="BI136" s="3">
        <v>8939</v>
      </c>
      <c r="BJ136" s="3">
        <v>8827</v>
      </c>
      <c r="BK136" s="3">
        <v>9104</v>
      </c>
      <c r="BL136" s="3">
        <v>9158</v>
      </c>
      <c r="BM136" s="3">
        <v>9314</v>
      </c>
      <c r="BN136" s="3">
        <v>9356</v>
      </c>
      <c r="BO136" s="3">
        <v>9430</v>
      </c>
      <c r="BP136" s="3">
        <v>9446</v>
      </c>
      <c r="BQ136" s="3">
        <v>9487</v>
      </c>
      <c r="BR136" s="3">
        <v>9548</v>
      </c>
      <c r="BS136" s="3">
        <v>9624</v>
      </c>
      <c r="BT136" s="3">
        <v>9628</v>
      </c>
      <c r="BU136" s="3">
        <v>9680</v>
      </c>
      <c r="BV136" s="3">
        <v>9682</v>
      </c>
      <c r="BW136" s="3">
        <v>9517</v>
      </c>
      <c r="BX136" s="3">
        <v>9360</v>
      </c>
      <c r="BY136" s="3">
        <v>9376</v>
      </c>
      <c r="BZ136" s="3">
        <v>9378</v>
      </c>
      <c r="CA136" s="3">
        <v>9253</v>
      </c>
      <c r="CB136" s="3">
        <v>9303</v>
      </c>
      <c r="CC136" s="3">
        <v>9395</v>
      </c>
      <c r="CD136" s="3">
        <v>9450</v>
      </c>
      <c r="CE136" s="3">
        <v>9478</v>
      </c>
      <c r="CF136" s="3">
        <v>9565</v>
      </c>
      <c r="CG136" s="3">
        <v>9429</v>
      </c>
      <c r="CH136" s="3">
        <v>9445</v>
      </c>
      <c r="CI136" s="3">
        <v>9489</v>
      </c>
      <c r="CJ136" s="3">
        <v>9541</v>
      </c>
      <c r="CK136" s="3">
        <v>9472</v>
      </c>
      <c r="CL136" s="3">
        <v>9668</v>
      </c>
      <c r="CM136" s="3">
        <v>9486</v>
      </c>
      <c r="CN136" s="3">
        <v>9477</v>
      </c>
      <c r="CO136" s="3">
        <v>9671</v>
      </c>
      <c r="CP136" s="3">
        <v>9704</v>
      </c>
      <c r="CQ136" s="3">
        <v>9787</v>
      </c>
      <c r="CR136" s="3">
        <v>9892</v>
      </c>
      <c r="CS136" s="3">
        <v>10042</v>
      </c>
      <c r="CT136" s="3">
        <v>10118</v>
      </c>
      <c r="CU136" s="3">
        <v>9963</v>
      </c>
      <c r="CV136" s="3">
        <v>9838</v>
      </c>
      <c r="CW136" s="3">
        <v>10044</v>
      </c>
      <c r="CX136" s="3">
        <v>9848</v>
      </c>
      <c r="CY136" s="3">
        <v>9752</v>
      </c>
      <c r="CZ136" s="3">
        <v>9833</v>
      </c>
      <c r="DA136" s="3">
        <v>9789</v>
      </c>
      <c r="DB136" s="3">
        <v>9742</v>
      </c>
      <c r="DC136" s="3">
        <v>9776</v>
      </c>
      <c r="DD136" s="3">
        <v>9855</v>
      </c>
      <c r="DE136" s="3">
        <v>9823</v>
      </c>
      <c r="DF136" s="3">
        <v>9616</v>
      </c>
      <c r="DG136" s="3">
        <v>9605</v>
      </c>
      <c r="DH136" s="3">
        <v>9505</v>
      </c>
      <c r="DI136" s="3">
        <v>9401</v>
      </c>
      <c r="DJ136" s="3">
        <v>9562</v>
      </c>
      <c r="DK136" s="3">
        <v>9552</v>
      </c>
      <c r="DL136" s="3">
        <v>9393</v>
      </c>
      <c r="DM136" s="3">
        <v>9403</v>
      </c>
      <c r="DN136" s="3">
        <v>9613</v>
      </c>
      <c r="DO136" s="3">
        <v>9666</v>
      </c>
      <c r="DP136" s="3">
        <v>9750</v>
      </c>
      <c r="DQ136" s="3">
        <v>9825</v>
      </c>
      <c r="DR136" s="3">
        <v>9898</v>
      </c>
      <c r="DS136" s="3">
        <v>9967</v>
      </c>
      <c r="DT136" s="3">
        <v>9917</v>
      </c>
      <c r="DU136" s="3">
        <v>9931</v>
      </c>
      <c r="DV136" s="3">
        <v>9830</v>
      </c>
      <c r="DW136" s="3">
        <v>9756</v>
      </c>
      <c r="DX136" s="3">
        <v>9813</v>
      </c>
      <c r="DY136" s="3">
        <v>9797</v>
      </c>
      <c r="DZ136" s="3">
        <v>9811</v>
      </c>
      <c r="EA136" s="3">
        <v>9737</v>
      </c>
      <c r="EB136" s="3">
        <v>9751</v>
      </c>
      <c r="EC136" s="3">
        <v>9675</v>
      </c>
      <c r="ED136" s="3">
        <v>9660</v>
      </c>
      <c r="EE136" s="3">
        <v>9751</v>
      </c>
      <c r="EF136" s="3">
        <v>9455</v>
      </c>
      <c r="EG136" s="3">
        <v>8286</v>
      </c>
      <c r="EH136" s="3">
        <v>8172</v>
      </c>
      <c r="EI136" s="3">
        <v>8170</v>
      </c>
      <c r="EJ136" s="3">
        <v>8131</v>
      </c>
      <c r="EK136" s="3">
        <v>8167</v>
      </c>
      <c r="EL136" s="3">
        <v>8161</v>
      </c>
      <c r="EM136" s="3">
        <v>8312</v>
      </c>
      <c r="EN136" s="3">
        <v>8200</v>
      </c>
      <c r="EO136" s="3">
        <v>8736</v>
      </c>
      <c r="EP136" s="3">
        <v>8830</v>
      </c>
      <c r="EQ136" s="3">
        <v>9028</v>
      </c>
      <c r="ER136" s="3">
        <v>9104</v>
      </c>
      <c r="ES136" s="3">
        <v>9038</v>
      </c>
      <c r="ET136" s="3">
        <v>9266</v>
      </c>
      <c r="EU136" s="3">
        <v>9163</v>
      </c>
      <c r="EV136" s="3">
        <v>9114</v>
      </c>
      <c r="EW136" s="3">
        <v>9070</v>
      </c>
      <c r="EX136" s="3">
        <v>9287</v>
      </c>
      <c r="EY136" s="3">
        <v>9058</v>
      </c>
      <c r="EZ136" s="3">
        <v>8920</v>
      </c>
      <c r="FA136" s="3">
        <v>8791</v>
      </c>
      <c r="FB136" s="3">
        <v>8975</v>
      </c>
      <c r="FC136" s="3">
        <v>8855</v>
      </c>
      <c r="FD136" s="3">
        <v>8757</v>
      </c>
      <c r="FE136" s="3">
        <v>8908</v>
      </c>
      <c r="FF136" s="3">
        <v>8963</v>
      </c>
      <c r="FG136" s="3">
        <v>9110</v>
      </c>
      <c r="FH136" s="3">
        <v>8722</v>
      </c>
      <c r="FI136" s="3">
        <v>8618</v>
      </c>
      <c r="FJ136" s="3">
        <v>8157</v>
      </c>
      <c r="FK136" s="3">
        <v>8008</v>
      </c>
      <c r="FL136" s="3">
        <v>8168</v>
      </c>
      <c r="FM136" s="3">
        <v>7729</v>
      </c>
      <c r="FN136" s="3">
        <v>7922</v>
      </c>
      <c r="FO136" s="3">
        <v>7978</v>
      </c>
      <c r="FP136" s="3">
        <v>7873</v>
      </c>
      <c r="FQ136" s="3">
        <v>7631</v>
      </c>
      <c r="FR136" s="3">
        <v>7709</v>
      </c>
      <c r="FS136" s="3">
        <v>7557</v>
      </c>
      <c r="FT136" s="3">
        <v>7645</v>
      </c>
      <c r="FU136" s="3">
        <v>7940</v>
      </c>
      <c r="FV136" s="3">
        <v>8181</v>
      </c>
      <c r="FW136" s="3">
        <v>8395</v>
      </c>
      <c r="FX136" s="3">
        <v>8438</v>
      </c>
      <c r="FY136" s="3">
        <v>8184</v>
      </c>
      <c r="FZ136" s="3">
        <v>7986</v>
      </c>
      <c r="GA136" s="37">
        <f t="shared" si="2"/>
        <v>341</v>
      </c>
      <c r="GB136" s="25"/>
    </row>
    <row r="137" spans="1:184">
      <c r="A137" s="2" t="s">
        <v>135</v>
      </c>
      <c r="B137" s="36"/>
      <c r="C137" s="3">
        <v>1165</v>
      </c>
      <c r="D137" s="3">
        <v>1165</v>
      </c>
      <c r="E137" s="3">
        <v>1165</v>
      </c>
      <c r="F137" s="3">
        <v>1205</v>
      </c>
      <c r="G137" s="3">
        <v>1215</v>
      </c>
      <c r="H137" s="3">
        <v>1225</v>
      </c>
      <c r="I137" s="3">
        <v>1225</v>
      </c>
      <c r="J137" s="3">
        <v>1235</v>
      </c>
      <c r="K137" s="3">
        <v>1225</v>
      </c>
      <c r="L137" s="3">
        <v>1245</v>
      </c>
      <c r="M137" s="3">
        <v>1240</v>
      </c>
      <c r="N137" s="3">
        <v>1255</v>
      </c>
      <c r="O137" s="3">
        <v>1292</v>
      </c>
      <c r="P137" s="3">
        <v>1260</v>
      </c>
      <c r="Q137" s="3">
        <v>1260</v>
      </c>
      <c r="R137" s="3">
        <v>1244</v>
      </c>
      <c r="S137" s="3">
        <v>1260</v>
      </c>
      <c r="T137" s="3">
        <v>1281</v>
      </c>
      <c r="U137" s="3">
        <v>1292</v>
      </c>
      <c r="V137" s="3">
        <v>1292</v>
      </c>
      <c r="W137" s="3">
        <v>1260</v>
      </c>
      <c r="X137" s="3">
        <v>1239</v>
      </c>
      <c r="Y137" s="3">
        <v>1250</v>
      </c>
      <c r="Z137" s="3">
        <v>1250</v>
      </c>
      <c r="AA137" s="3">
        <v>1253</v>
      </c>
      <c r="AB137" s="3">
        <v>1246</v>
      </c>
      <c r="AC137" s="3">
        <v>1269</v>
      </c>
      <c r="AD137" s="3">
        <v>1280</v>
      </c>
      <c r="AE137" s="3">
        <v>1314</v>
      </c>
      <c r="AF137" s="3">
        <v>1325</v>
      </c>
      <c r="AG137" s="3">
        <v>1348</v>
      </c>
      <c r="AH137" s="3">
        <v>1359</v>
      </c>
      <c r="AI137" s="3">
        <v>1393</v>
      </c>
      <c r="AJ137" s="3">
        <v>1450</v>
      </c>
      <c r="AK137" s="3">
        <v>1436</v>
      </c>
      <c r="AL137" s="3">
        <v>1506</v>
      </c>
      <c r="AM137" s="3">
        <v>1395</v>
      </c>
      <c r="AN137" s="3">
        <v>1400</v>
      </c>
      <c r="AO137" s="3">
        <v>1460</v>
      </c>
      <c r="AP137" s="3">
        <v>1550</v>
      </c>
      <c r="AQ137" s="3">
        <v>1550</v>
      </c>
      <c r="AR137" s="3">
        <v>1530</v>
      </c>
      <c r="AS137" s="3">
        <v>1550</v>
      </c>
      <c r="AT137" s="3">
        <v>1550</v>
      </c>
      <c r="AU137" s="3">
        <v>1550</v>
      </c>
      <c r="AV137" s="3">
        <v>1550</v>
      </c>
      <c r="AW137" s="3">
        <v>1550</v>
      </c>
      <c r="AX137" s="3">
        <v>1550</v>
      </c>
      <c r="AY137" s="3">
        <v>1550</v>
      </c>
      <c r="AZ137" s="3">
        <v>1550</v>
      </c>
      <c r="BA137" s="3">
        <v>1550</v>
      </c>
      <c r="BB137" s="3">
        <v>1550</v>
      </c>
      <c r="BC137" s="3">
        <v>1550</v>
      </c>
      <c r="BD137" s="3">
        <v>1570</v>
      </c>
      <c r="BE137" s="3">
        <v>1600</v>
      </c>
      <c r="BF137" s="3">
        <v>1600</v>
      </c>
      <c r="BG137" s="3">
        <v>1600</v>
      </c>
      <c r="BH137" s="3">
        <v>1600</v>
      </c>
      <c r="BI137" s="3">
        <v>1630</v>
      </c>
      <c r="BJ137" s="3">
        <v>1630</v>
      </c>
      <c r="BK137" s="3">
        <v>1645</v>
      </c>
      <c r="BL137" s="3">
        <v>1650</v>
      </c>
      <c r="BM137" s="3">
        <v>1670</v>
      </c>
      <c r="BN137" s="3">
        <v>1670</v>
      </c>
      <c r="BO137" s="3">
        <v>1670</v>
      </c>
      <c r="BP137" s="3">
        <v>1700</v>
      </c>
      <c r="BQ137" s="3">
        <v>1700</v>
      </c>
      <c r="BR137" s="3">
        <v>1720</v>
      </c>
      <c r="BS137" s="3">
        <v>1720</v>
      </c>
      <c r="BT137" s="3">
        <v>1720</v>
      </c>
      <c r="BU137" s="3">
        <v>1720</v>
      </c>
      <c r="BV137" s="3">
        <v>1720</v>
      </c>
      <c r="BW137" s="3">
        <v>1710</v>
      </c>
      <c r="BX137" s="3">
        <v>1710</v>
      </c>
      <c r="BY137" s="3">
        <v>1710</v>
      </c>
      <c r="BZ137" s="3">
        <v>1710</v>
      </c>
      <c r="CA137" s="3">
        <v>1670</v>
      </c>
      <c r="CB137" s="3">
        <v>1680</v>
      </c>
      <c r="CC137" s="3">
        <v>1690</v>
      </c>
      <c r="CD137" s="3">
        <v>1690</v>
      </c>
      <c r="CE137" s="3">
        <v>1720</v>
      </c>
      <c r="CF137" s="3">
        <v>1720</v>
      </c>
      <c r="CG137" s="3">
        <v>1690</v>
      </c>
      <c r="CH137" s="3">
        <v>1690</v>
      </c>
      <c r="CI137" s="3">
        <v>1695</v>
      </c>
      <c r="CJ137" s="3">
        <v>1695</v>
      </c>
      <c r="CK137" s="3">
        <v>1695</v>
      </c>
      <c r="CL137" s="3">
        <v>1695</v>
      </c>
      <c r="CM137" s="3">
        <v>1695</v>
      </c>
      <c r="CN137" s="3">
        <v>1705</v>
      </c>
      <c r="CO137" s="3">
        <v>1705</v>
      </c>
      <c r="CP137" s="3">
        <v>1705</v>
      </c>
      <c r="CQ137" s="3">
        <v>1715</v>
      </c>
      <c r="CR137" s="3">
        <v>1725</v>
      </c>
      <c r="CS137" s="3">
        <v>1735</v>
      </c>
      <c r="CT137" s="3">
        <v>1735</v>
      </c>
      <c r="CU137" s="3">
        <v>1705</v>
      </c>
      <c r="CV137" s="3">
        <v>1705</v>
      </c>
      <c r="CW137" s="3">
        <v>1705</v>
      </c>
      <c r="CX137" s="3">
        <v>1705</v>
      </c>
      <c r="CY137" s="3">
        <v>1705</v>
      </c>
      <c r="CZ137" s="3">
        <v>1705</v>
      </c>
      <c r="DA137" s="3">
        <v>1705</v>
      </c>
      <c r="DB137" s="3">
        <v>1705</v>
      </c>
      <c r="DC137" s="3">
        <v>1705</v>
      </c>
      <c r="DD137" s="3">
        <v>1705</v>
      </c>
      <c r="DE137" s="3">
        <v>1705</v>
      </c>
      <c r="DF137" s="3">
        <v>1705</v>
      </c>
      <c r="DG137" s="3">
        <v>1600</v>
      </c>
      <c r="DH137" s="3">
        <v>1600</v>
      </c>
      <c r="DI137" s="3">
        <v>1600</v>
      </c>
      <c r="DJ137" s="3">
        <v>1600</v>
      </c>
      <c r="DK137" s="3">
        <v>1600</v>
      </c>
      <c r="DL137" s="3">
        <v>1600</v>
      </c>
      <c r="DM137" s="3">
        <v>1570</v>
      </c>
      <c r="DN137" s="3">
        <v>1570</v>
      </c>
      <c r="DO137" s="3">
        <v>1570</v>
      </c>
      <c r="DP137" s="3">
        <v>1570</v>
      </c>
      <c r="DQ137" s="3">
        <v>1570</v>
      </c>
      <c r="DR137" s="3">
        <v>1570</v>
      </c>
      <c r="DS137" s="3">
        <v>1540</v>
      </c>
      <c r="DT137" s="3">
        <v>1540</v>
      </c>
      <c r="DU137" s="3">
        <v>1540</v>
      </c>
      <c r="DV137" s="3">
        <v>1540</v>
      </c>
      <c r="DW137" s="3">
        <v>1540</v>
      </c>
      <c r="DX137" s="3">
        <v>1540</v>
      </c>
      <c r="DY137" s="3">
        <v>1540</v>
      </c>
      <c r="DZ137" s="3">
        <v>1540</v>
      </c>
      <c r="EA137" s="3">
        <v>1540</v>
      </c>
      <c r="EB137" s="3">
        <v>1540</v>
      </c>
      <c r="EC137" s="3">
        <v>1540</v>
      </c>
      <c r="ED137" s="3">
        <v>1540</v>
      </c>
      <c r="EE137" s="3">
        <v>1540</v>
      </c>
      <c r="EF137" s="3">
        <v>1540</v>
      </c>
      <c r="EG137" s="3">
        <v>1540</v>
      </c>
      <c r="EH137" s="3">
        <v>1540</v>
      </c>
      <c r="EI137" s="3">
        <v>1540</v>
      </c>
      <c r="EJ137" s="3">
        <v>1540</v>
      </c>
      <c r="EK137" s="3">
        <v>1540</v>
      </c>
      <c r="EL137" s="3">
        <v>1540</v>
      </c>
      <c r="EM137" s="3">
        <v>1540</v>
      </c>
      <c r="EN137" s="3">
        <v>1540</v>
      </c>
      <c r="EO137" s="3">
        <v>1540</v>
      </c>
      <c r="EP137" s="3">
        <v>1540</v>
      </c>
      <c r="EQ137" s="3">
        <v>1550</v>
      </c>
      <c r="ER137" s="3">
        <v>1550</v>
      </c>
      <c r="ES137" s="3">
        <v>1550</v>
      </c>
      <c r="ET137" s="3">
        <v>1550</v>
      </c>
      <c r="EU137" s="3">
        <v>1550</v>
      </c>
      <c r="EV137" s="3">
        <v>1544</v>
      </c>
      <c r="EW137" s="3">
        <v>1546</v>
      </c>
      <c r="EX137" s="3">
        <v>1548</v>
      </c>
      <c r="EY137" s="3">
        <v>1550</v>
      </c>
      <c r="EZ137" s="3">
        <v>1482</v>
      </c>
      <c r="FA137" s="3">
        <v>1483</v>
      </c>
      <c r="FB137" s="3">
        <v>1485</v>
      </c>
      <c r="FC137" s="3">
        <v>1470</v>
      </c>
      <c r="FD137" s="3">
        <v>1470</v>
      </c>
      <c r="FE137" s="3">
        <v>1470</v>
      </c>
      <c r="FF137" s="3">
        <v>1470</v>
      </c>
      <c r="FG137" s="3">
        <v>1470</v>
      </c>
      <c r="FH137" s="3">
        <v>1470</v>
      </c>
      <c r="FI137" s="3">
        <v>1470</v>
      </c>
      <c r="FJ137" s="3">
        <v>1470</v>
      </c>
      <c r="FK137" s="3">
        <v>1470</v>
      </c>
      <c r="FL137" s="3">
        <v>1470</v>
      </c>
      <c r="FM137" s="3">
        <v>1370</v>
      </c>
      <c r="FN137" s="3">
        <v>1470</v>
      </c>
      <c r="FO137" s="3">
        <v>1420</v>
      </c>
      <c r="FP137" s="3">
        <v>1420</v>
      </c>
      <c r="FQ137" s="3">
        <v>1420</v>
      </c>
      <c r="FR137" s="3">
        <v>1420</v>
      </c>
      <c r="FS137" s="3">
        <v>1420</v>
      </c>
      <c r="FT137" s="3">
        <v>1420</v>
      </c>
      <c r="FU137" s="3">
        <v>1420</v>
      </c>
      <c r="FV137" s="3">
        <v>1420</v>
      </c>
      <c r="FW137" s="3">
        <v>1420</v>
      </c>
      <c r="FX137" s="3">
        <v>1420</v>
      </c>
      <c r="FY137" s="3">
        <v>1420</v>
      </c>
      <c r="FZ137" s="3">
        <v>1420</v>
      </c>
      <c r="GA137" s="37">
        <f t="shared" si="2"/>
        <v>0</v>
      </c>
      <c r="GB137" s="25"/>
    </row>
    <row r="138" spans="1:184">
      <c r="A138" s="2" t="s">
        <v>136</v>
      </c>
      <c r="B138" s="36"/>
      <c r="C138" s="3">
        <v>760</v>
      </c>
      <c r="D138" s="3">
        <v>760</v>
      </c>
      <c r="E138" s="3">
        <v>760</v>
      </c>
      <c r="F138" s="3">
        <v>750</v>
      </c>
      <c r="G138" s="3">
        <v>760</v>
      </c>
      <c r="H138" s="3">
        <v>750</v>
      </c>
      <c r="I138" s="3">
        <v>750</v>
      </c>
      <c r="J138" s="3">
        <v>760</v>
      </c>
      <c r="K138" s="3">
        <v>740</v>
      </c>
      <c r="L138" s="3">
        <v>723</v>
      </c>
      <c r="M138" s="3">
        <v>723</v>
      </c>
      <c r="N138" s="3">
        <v>721</v>
      </c>
      <c r="O138" s="3">
        <v>746</v>
      </c>
      <c r="P138" s="3">
        <v>749</v>
      </c>
      <c r="Q138" s="3">
        <v>731</v>
      </c>
      <c r="R138" s="3">
        <v>739</v>
      </c>
      <c r="S138" s="3">
        <v>733</v>
      </c>
      <c r="T138" s="3">
        <v>728</v>
      </c>
      <c r="U138" s="3">
        <v>713</v>
      </c>
      <c r="V138" s="3">
        <v>701</v>
      </c>
      <c r="W138" s="3">
        <v>710</v>
      </c>
      <c r="X138" s="3">
        <v>754</v>
      </c>
      <c r="Y138" s="3">
        <v>785</v>
      </c>
      <c r="Z138" s="3">
        <v>820</v>
      </c>
      <c r="AA138" s="3">
        <v>910</v>
      </c>
      <c r="AB138" s="3">
        <v>950</v>
      </c>
      <c r="AC138" s="3">
        <v>940</v>
      </c>
      <c r="AD138" s="3">
        <v>940</v>
      </c>
      <c r="AE138" s="3">
        <v>930</v>
      </c>
      <c r="AF138" s="3">
        <v>895</v>
      </c>
      <c r="AG138" s="3">
        <v>870</v>
      </c>
      <c r="AH138" s="3">
        <v>910</v>
      </c>
      <c r="AI138" s="3">
        <v>885</v>
      </c>
      <c r="AJ138" s="3">
        <v>895</v>
      </c>
      <c r="AK138" s="3">
        <v>815</v>
      </c>
      <c r="AL138" s="3">
        <v>820</v>
      </c>
      <c r="AM138" s="3">
        <v>820</v>
      </c>
      <c r="AN138" s="3">
        <v>825</v>
      </c>
      <c r="AO138" s="3">
        <v>850</v>
      </c>
      <c r="AP138" s="3">
        <v>910</v>
      </c>
      <c r="AQ138" s="3">
        <v>920</v>
      </c>
      <c r="AR138" s="3">
        <v>920</v>
      </c>
      <c r="AS138" s="3">
        <v>920</v>
      </c>
      <c r="AT138" s="3">
        <v>920</v>
      </c>
      <c r="AU138" s="3">
        <v>920</v>
      </c>
      <c r="AV138" s="3">
        <v>920</v>
      </c>
      <c r="AW138" s="3">
        <v>920</v>
      </c>
      <c r="AX138" s="3">
        <v>980</v>
      </c>
      <c r="AY138" s="3">
        <v>1030</v>
      </c>
      <c r="AZ138" s="3">
        <v>1030</v>
      </c>
      <c r="BA138" s="3">
        <v>1030</v>
      </c>
      <c r="BB138" s="3">
        <v>1030</v>
      </c>
      <c r="BC138" s="3">
        <v>1030</v>
      </c>
      <c r="BD138" s="3">
        <v>1030</v>
      </c>
      <c r="BE138" s="3">
        <v>1030</v>
      </c>
      <c r="BF138" s="3">
        <v>1050</v>
      </c>
      <c r="BG138" s="3">
        <v>1070</v>
      </c>
      <c r="BH138" s="3">
        <v>1090</v>
      </c>
      <c r="BI138" s="3">
        <v>1100</v>
      </c>
      <c r="BJ138" s="3">
        <v>1100</v>
      </c>
      <c r="BK138" s="3">
        <v>1120</v>
      </c>
      <c r="BL138" s="3">
        <v>1130</v>
      </c>
      <c r="BM138" s="3">
        <v>1144</v>
      </c>
      <c r="BN138" s="3">
        <v>1152</v>
      </c>
      <c r="BO138" s="3">
        <v>1170</v>
      </c>
      <c r="BP138" s="3">
        <v>1159</v>
      </c>
      <c r="BQ138" s="3">
        <v>1201</v>
      </c>
      <c r="BR138" s="3">
        <v>1336</v>
      </c>
      <c r="BS138" s="3">
        <v>1370</v>
      </c>
      <c r="BT138" s="3">
        <v>1330</v>
      </c>
      <c r="BU138" s="3">
        <v>1370</v>
      </c>
      <c r="BV138" s="3">
        <v>1380</v>
      </c>
      <c r="BW138" s="3">
        <v>1405</v>
      </c>
      <c r="BX138" s="3">
        <v>1405</v>
      </c>
      <c r="BY138" s="3">
        <v>1405</v>
      </c>
      <c r="BZ138" s="3">
        <v>1405</v>
      </c>
      <c r="CA138" s="3">
        <v>1305</v>
      </c>
      <c r="CB138" s="3">
        <v>1270</v>
      </c>
      <c r="CC138" s="3">
        <v>1445</v>
      </c>
      <c r="CD138" s="3">
        <v>1445</v>
      </c>
      <c r="CE138" s="3">
        <v>1423</v>
      </c>
      <c r="CF138" s="3">
        <v>1361</v>
      </c>
      <c r="CG138" s="3">
        <v>1437</v>
      </c>
      <c r="CH138" s="3">
        <v>1469</v>
      </c>
      <c r="CI138" s="3">
        <v>1584</v>
      </c>
      <c r="CJ138" s="3">
        <v>1600</v>
      </c>
      <c r="CK138" s="3">
        <v>1645</v>
      </c>
      <c r="CL138" s="3">
        <v>1679</v>
      </c>
      <c r="CM138" s="3">
        <v>1690</v>
      </c>
      <c r="CN138" s="3">
        <v>1670</v>
      </c>
      <c r="CO138" s="3">
        <v>1690</v>
      </c>
      <c r="CP138" s="3">
        <v>1700</v>
      </c>
      <c r="CQ138" s="3">
        <v>1751</v>
      </c>
      <c r="CR138" s="3">
        <v>1839</v>
      </c>
      <c r="CS138" s="3">
        <v>1890</v>
      </c>
      <c r="CT138" s="3">
        <v>1936</v>
      </c>
      <c r="CU138" s="3">
        <v>1962</v>
      </c>
      <c r="CV138" s="3">
        <v>1967</v>
      </c>
      <c r="CW138" s="3">
        <v>1973</v>
      </c>
      <c r="CX138" s="3">
        <v>1979</v>
      </c>
      <c r="CY138" s="3">
        <v>1985</v>
      </c>
      <c r="CZ138" s="3">
        <v>1983</v>
      </c>
      <c r="DA138" s="3">
        <v>1979</v>
      </c>
      <c r="DB138" s="3">
        <v>1907</v>
      </c>
      <c r="DC138" s="3">
        <v>1841</v>
      </c>
      <c r="DD138" s="3">
        <v>1960</v>
      </c>
      <c r="DE138" s="3">
        <v>1960</v>
      </c>
      <c r="DF138" s="3">
        <v>1910</v>
      </c>
      <c r="DG138" s="3">
        <v>1885</v>
      </c>
      <c r="DH138" s="3">
        <v>1810</v>
      </c>
      <c r="DI138" s="3">
        <v>1810</v>
      </c>
      <c r="DJ138" s="3">
        <v>1810</v>
      </c>
      <c r="DK138" s="3">
        <v>1810</v>
      </c>
      <c r="DL138" s="3">
        <v>1810</v>
      </c>
      <c r="DM138" s="3">
        <v>1860</v>
      </c>
      <c r="DN138" s="3">
        <v>1920</v>
      </c>
      <c r="DO138" s="3">
        <v>1920</v>
      </c>
      <c r="DP138" s="3">
        <v>1960</v>
      </c>
      <c r="DQ138" s="3">
        <v>1960</v>
      </c>
      <c r="DR138" s="3">
        <v>1960</v>
      </c>
      <c r="DS138" s="3">
        <v>2010</v>
      </c>
      <c r="DT138" s="3">
        <v>2030</v>
      </c>
      <c r="DU138" s="3">
        <v>2040</v>
      </c>
      <c r="DV138" s="3">
        <v>2040</v>
      </c>
      <c r="DW138" s="3">
        <v>2000</v>
      </c>
      <c r="DX138" s="3">
        <v>1950</v>
      </c>
      <c r="DY138" s="3">
        <v>1940</v>
      </c>
      <c r="DZ138" s="3">
        <v>1860</v>
      </c>
      <c r="EA138" s="3">
        <v>1760</v>
      </c>
      <c r="EB138" s="3">
        <v>1760</v>
      </c>
      <c r="EC138" s="3">
        <v>1760</v>
      </c>
      <c r="ED138" s="3">
        <v>1760</v>
      </c>
      <c r="EE138" s="3">
        <v>1760</v>
      </c>
      <c r="EF138" s="3">
        <v>1760</v>
      </c>
      <c r="EG138" s="3">
        <v>1760</v>
      </c>
      <c r="EH138" s="3">
        <v>1710</v>
      </c>
      <c r="EI138" s="3">
        <v>1610</v>
      </c>
      <c r="EJ138" s="3">
        <v>1660</v>
      </c>
      <c r="EK138" s="3">
        <v>1710</v>
      </c>
      <c r="EL138" s="3">
        <v>1760</v>
      </c>
      <c r="EM138" s="3">
        <v>1810</v>
      </c>
      <c r="EN138" s="3">
        <v>1760</v>
      </c>
      <c r="EO138" s="3">
        <v>1910</v>
      </c>
      <c r="EP138" s="3">
        <v>1860</v>
      </c>
      <c r="EQ138" s="3">
        <v>1860</v>
      </c>
      <c r="ER138" s="3">
        <v>1910</v>
      </c>
      <c r="ES138" s="3">
        <v>1760</v>
      </c>
      <c r="ET138" s="3">
        <v>1860</v>
      </c>
      <c r="EU138" s="3">
        <v>1810</v>
      </c>
      <c r="EV138" s="3">
        <v>1760</v>
      </c>
      <c r="EW138" s="3">
        <v>1710</v>
      </c>
      <c r="EX138" s="3">
        <v>1810</v>
      </c>
      <c r="EY138" s="3">
        <v>1710</v>
      </c>
      <c r="EZ138" s="3">
        <v>1760</v>
      </c>
      <c r="FA138" s="3">
        <v>1740</v>
      </c>
      <c r="FB138" s="3">
        <v>1760</v>
      </c>
      <c r="FC138" s="3">
        <v>1812</v>
      </c>
      <c r="FD138" s="3">
        <v>1762</v>
      </c>
      <c r="FE138" s="3">
        <v>1862</v>
      </c>
      <c r="FF138" s="3">
        <v>1827</v>
      </c>
      <c r="FG138" s="3">
        <v>1862</v>
      </c>
      <c r="FH138" s="3">
        <v>1842</v>
      </c>
      <c r="FI138" s="3">
        <v>1762</v>
      </c>
      <c r="FJ138" s="3">
        <v>1742</v>
      </c>
      <c r="FK138" s="3">
        <v>1782</v>
      </c>
      <c r="FL138" s="3">
        <v>1772</v>
      </c>
      <c r="FM138" s="3">
        <v>1792</v>
      </c>
      <c r="FN138" s="3">
        <v>1812</v>
      </c>
      <c r="FO138" s="3">
        <v>1663</v>
      </c>
      <c r="FP138" s="3">
        <v>1733</v>
      </c>
      <c r="FQ138" s="3">
        <v>1673</v>
      </c>
      <c r="FR138" s="3">
        <v>1743</v>
      </c>
      <c r="FS138" s="3">
        <v>1683</v>
      </c>
      <c r="FT138" s="3">
        <v>1663</v>
      </c>
      <c r="FU138" s="3">
        <v>1713</v>
      </c>
      <c r="FV138" s="3">
        <v>1813</v>
      </c>
      <c r="FW138" s="3">
        <v>1823</v>
      </c>
      <c r="FX138" s="3">
        <v>1848</v>
      </c>
      <c r="FY138" s="3">
        <v>1813</v>
      </c>
      <c r="FZ138" s="3">
        <v>1733</v>
      </c>
      <c r="GA138" s="37">
        <f t="shared" si="2"/>
        <v>70</v>
      </c>
      <c r="GB138" s="25"/>
    </row>
    <row r="139" spans="1:184">
      <c r="A139" s="2" t="s">
        <v>137</v>
      </c>
      <c r="B139" s="36"/>
      <c r="C139" s="3">
        <v>0.7</v>
      </c>
      <c r="D139" s="3">
        <v>0.7</v>
      </c>
      <c r="E139" s="3">
        <v>0.7</v>
      </c>
      <c r="F139" s="3">
        <v>0.7</v>
      </c>
      <c r="G139" s="3">
        <v>0.7</v>
      </c>
      <c r="H139" s="3">
        <v>0.7</v>
      </c>
      <c r="I139" s="3">
        <v>0.7</v>
      </c>
      <c r="J139" s="3">
        <v>0.7</v>
      </c>
      <c r="K139" s="3">
        <v>0.7</v>
      </c>
      <c r="L139" s="3">
        <v>0.7</v>
      </c>
      <c r="M139" s="3">
        <v>0.7</v>
      </c>
      <c r="N139" s="3">
        <v>0.7</v>
      </c>
      <c r="O139" s="3">
        <v>0.7</v>
      </c>
      <c r="P139" s="3">
        <v>0.7</v>
      </c>
      <c r="Q139" s="3">
        <v>0.7</v>
      </c>
      <c r="R139" s="3">
        <v>0.7</v>
      </c>
      <c r="S139" s="3">
        <v>0.7</v>
      </c>
      <c r="T139" s="3">
        <v>0.7</v>
      </c>
      <c r="U139" s="3">
        <v>0.7</v>
      </c>
      <c r="V139" s="3">
        <v>0.7</v>
      </c>
      <c r="W139" s="3">
        <v>0.7</v>
      </c>
      <c r="X139" s="3">
        <v>0.7</v>
      </c>
      <c r="Y139" s="3">
        <v>0.7</v>
      </c>
      <c r="Z139" s="3">
        <v>0.7</v>
      </c>
      <c r="AA139" s="3">
        <v>0.8</v>
      </c>
      <c r="AB139" s="3">
        <v>0.8</v>
      </c>
      <c r="AC139" s="3">
        <v>0.8</v>
      </c>
      <c r="AD139" s="3">
        <v>0.8</v>
      </c>
      <c r="AE139" s="3">
        <v>0.8</v>
      </c>
      <c r="AF139" s="3">
        <v>0.8</v>
      </c>
      <c r="AG139" s="3">
        <v>0.8</v>
      </c>
      <c r="AH139" s="3">
        <v>0.8</v>
      </c>
      <c r="AI139" s="3">
        <v>0.8</v>
      </c>
      <c r="AJ139" s="3">
        <v>0.8</v>
      </c>
      <c r="AK139" s="3">
        <v>0.8</v>
      </c>
      <c r="AL139" s="3">
        <v>0.8</v>
      </c>
      <c r="AM139" s="3">
        <v>0.4</v>
      </c>
      <c r="AN139" s="3">
        <v>0.4</v>
      </c>
      <c r="AO139" s="3">
        <v>0.4</v>
      </c>
      <c r="AP139" s="3">
        <v>0.4</v>
      </c>
      <c r="AQ139" s="3">
        <v>0.4</v>
      </c>
      <c r="AR139" s="3">
        <v>0.4</v>
      </c>
      <c r="AS139" s="3">
        <v>0.4</v>
      </c>
      <c r="AT139" s="3">
        <v>0.4</v>
      </c>
      <c r="AU139" s="3">
        <v>0.4</v>
      </c>
      <c r="AV139" s="3">
        <v>0.4</v>
      </c>
      <c r="AW139" s="3">
        <v>0.4</v>
      </c>
      <c r="AX139" s="3">
        <v>0.4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3">
        <v>0</v>
      </c>
      <c r="DS139" s="3">
        <v>0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0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0</v>
      </c>
      <c r="EV139" s="3">
        <v>0</v>
      </c>
      <c r="EW139" s="3">
        <v>0</v>
      </c>
      <c r="EX139" s="3">
        <v>0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  <c r="FH139" s="3">
        <v>0</v>
      </c>
      <c r="FI139" s="3">
        <v>0</v>
      </c>
      <c r="FJ139" s="3">
        <v>0</v>
      </c>
      <c r="FK139" s="3">
        <v>0</v>
      </c>
      <c r="FL139" s="3">
        <v>0</v>
      </c>
      <c r="FM139" s="3">
        <v>0</v>
      </c>
      <c r="FN139" s="3">
        <v>0</v>
      </c>
      <c r="FO139" s="3">
        <v>0</v>
      </c>
      <c r="FP139" s="3">
        <v>0</v>
      </c>
      <c r="FQ139" s="3">
        <v>0</v>
      </c>
      <c r="FR139" s="3">
        <v>0</v>
      </c>
      <c r="FS139" s="3">
        <v>0</v>
      </c>
      <c r="FT139" s="3">
        <v>0</v>
      </c>
      <c r="FU139" s="3">
        <v>0</v>
      </c>
      <c r="FV139" s="3">
        <v>0</v>
      </c>
      <c r="FW139" s="3">
        <v>0</v>
      </c>
      <c r="FX139" s="3">
        <v>0</v>
      </c>
      <c r="FY139" s="3">
        <v>0</v>
      </c>
      <c r="FZ139" s="3">
        <v>0</v>
      </c>
      <c r="GA139" s="37">
        <f t="shared" si="2"/>
        <v>0</v>
      </c>
      <c r="GB139" s="25"/>
    </row>
    <row r="140" spans="1:184">
      <c r="A140" s="2" t="s">
        <v>138</v>
      </c>
      <c r="B140" s="36"/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3">
        <v>0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  <c r="EK140" s="3">
        <v>0</v>
      </c>
      <c r="EL140" s="3">
        <v>0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0</v>
      </c>
      <c r="ET140" s="3">
        <v>0</v>
      </c>
      <c r="EU140" s="3">
        <v>0</v>
      </c>
      <c r="EV140" s="3">
        <v>0</v>
      </c>
      <c r="EW140" s="3">
        <v>0</v>
      </c>
      <c r="EX140" s="3">
        <v>0</v>
      </c>
      <c r="EY140" s="3">
        <v>0</v>
      </c>
      <c r="EZ140" s="3">
        <v>0</v>
      </c>
      <c r="FA140" s="3">
        <v>0</v>
      </c>
      <c r="FB140" s="3">
        <v>0</v>
      </c>
      <c r="FC140" s="3">
        <v>0</v>
      </c>
      <c r="FD140" s="3">
        <v>0</v>
      </c>
      <c r="FE140" s="3">
        <v>0</v>
      </c>
      <c r="FF140" s="3">
        <v>0</v>
      </c>
      <c r="FG140" s="3">
        <v>0</v>
      </c>
      <c r="FH140" s="3">
        <v>0</v>
      </c>
      <c r="FI140" s="3">
        <v>0</v>
      </c>
      <c r="FJ140" s="3">
        <v>0</v>
      </c>
      <c r="FK140" s="3">
        <v>0</v>
      </c>
      <c r="FL140" s="3">
        <v>0</v>
      </c>
      <c r="FM140" s="3">
        <v>0</v>
      </c>
      <c r="FN140" s="3">
        <v>0</v>
      </c>
      <c r="FO140" s="3">
        <v>0</v>
      </c>
      <c r="FP140" s="3">
        <v>0</v>
      </c>
      <c r="FQ140" s="3">
        <v>0</v>
      </c>
      <c r="FR140" s="3">
        <v>0</v>
      </c>
      <c r="FS140" s="3">
        <v>0</v>
      </c>
      <c r="FT140" s="3">
        <v>0</v>
      </c>
      <c r="FU140" s="3">
        <v>0</v>
      </c>
      <c r="FV140" s="3">
        <v>0</v>
      </c>
      <c r="FW140" s="3">
        <v>0</v>
      </c>
      <c r="FX140" s="3">
        <v>0</v>
      </c>
      <c r="FY140" s="3">
        <v>0</v>
      </c>
      <c r="FZ140" s="3">
        <v>0</v>
      </c>
      <c r="GA140" s="37">
        <f t="shared" si="2"/>
        <v>0</v>
      </c>
      <c r="GB140" s="25"/>
    </row>
    <row r="141" spans="1:184">
      <c r="A141" s="2" t="s">
        <v>139</v>
      </c>
      <c r="B141" s="36"/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0</v>
      </c>
      <c r="DP141" s="3">
        <v>0</v>
      </c>
      <c r="DQ141" s="3">
        <v>0</v>
      </c>
      <c r="DR141" s="3">
        <v>0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0</v>
      </c>
      <c r="EL141" s="3">
        <v>0</v>
      </c>
      <c r="EM141" s="3">
        <v>0</v>
      </c>
      <c r="EN141" s="3">
        <v>0</v>
      </c>
      <c r="EO141" s="3">
        <v>0</v>
      </c>
      <c r="EP141" s="3">
        <v>0</v>
      </c>
      <c r="EQ141" s="3">
        <v>0</v>
      </c>
      <c r="ER141" s="3">
        <v>0</v>
      </c>
      <c r="ES141" s="3">
        <v>0</v>
      </c>
      <c r="ET141" s="3">
        <v>0</v>
      </c>
      <c r="EU141" s="3">
        <v>0</v>
      </c>
      <c r="EV141" s="3">
        <v>0</v>
      </c>
      <c r="EW141" s="3">
        <v>0</v>
      </c>
      <c r="EX141" s="3">
        <v>0</v>
      </c>
      <c r="EY141" s="3">
        <v>0</v>
      </c>
      <c r="EZ141" s="3">
        <v>0</v>
      </c>
      <c r="FA141" s="3">
        <v>0</v>
      </c>
      <c r="FB141" s="3">
        <v>0</v>
      </c>
      <c r="FC141" s="3">
        <v>0</v>
      </c>
      <c r="FD141" s="3">
        <v>0</v>
      </c>
      <c r="FE141" s="3">
        <v>0</v>
      </c>
      <c r="FF141" s="3">
        <v>0</v>
      </c>
      <c r="FG141" s="3">
        <v>0</v>
      </c>
      <c r="FH141" s="3">
        <v>0</v>
      </c>
      <c r="FI141" s="3">
        <v>0</v>
      </c>
      <c r="FJ141" s="3">
        <v>0</v>
      </c>
      <c r="FK141" s="3">
        <v>0</v>
      </c>
      <c r="FL141" s="3">
        <v>0</v>
      </c>
      <c r="FM141" s="3">
        <v>0</v>
      </c>
      <c r="FN141" s="3">
        <v>0</v>
      </c>
      <c r="FO141" s="3">
        <v>0</v>
      </c>
      <c r="FP141" s="3">
        <v>0</v>
      </c>
      <c r="FQ141" s="3">
        <v>0</v>
      </c>
      <c r="FR141" s="3">
        <v>0</v>
      </c>
      <c r="FS141" s="3">
        <v>0</v>
      </c>
      <c r="FT141" s="3">
        <v>0</v>
      </c>
      <c r="FU141" s="3">
        <v>0</v>
      </c>
      <c r="FV141" s="3">
        <v>0</v>
      </c>
      <c r="FW141" s="3">
        <v>0</v>
      </c>
      <c r="FX141" s="3">
        <v>0</v>
      </c>
      <c r="FY141" s="3">
        <v>0</v>
      </c>
      <c r="FZ141" s="3">
        <v>0</v>
      </c>
      <c r="GA141" s="37">
        <f t="shared" si="2"/>
        <v>0</v>
      </c>
      <c r="GB141" s="25"/>
    </row>
    <row r="142" spans="1:184">
      <c r="A142" s="2" t="s">
        <v>140</v>
      </c>
      <c r="B142" s="36"/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0</v>
      </c>
      <c r="CR142" s="3">
        <v>0</v>
      </c>
      <c r="CS142" s="3">
        <v>0</v>
      </c>
      <c r="CT142" s="3">
        <v>0</v>
      </c>
      <c r="CU142" s="3">
        <v>0</v>
      </c>
      <c r="CV142" s="3">
        <v>0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0</v>
      </c>
      <c r="DO142" s="3">
        <v>0</v>
      </c>
      <c r="DP142" s="3">
        <v>0</v>
      </c>
      <c r="DQ142" s="3">
        <v>0</v>
      </c>
      <c r="DR142" s="3">
        <v>0</v>
      </c>
      <c r="DS142" s="3">
        <v>0</v>
      </c>
      <c r="DT142" s="3">
        <v>0</v>
      </c>
      <c r="DU142" s="3">
        <v>0</v>
      </c>
      <c r="DV142" s="3">
        <v>0</v>
      </c>
      <c r="DW142" s="3">
        <v>0</v>
      </c>
      <c r="DX142" s="3">
        <v>0</v>
      </c>
      <c r="DY142" s="3">
        <v>0</v>
      </c>
      <c r="DZ142" s="3">
        <v>0</v>
      </c>
      <c r="EA142" s="3">
        <v>0</v>
      </c>
      <c r="EB142" s="3">
        <v>0</v>
      </c>
      <c r="EC142" s="3">
        <v>0</v>
      </c>
      <c r="ED142" s="3">
        <v>0</v>
      </c>
      <c r="EE142" s="3">
        <v>0</v>
      </c>
      <c r="EF142" s="3">
        <v>0</v>
      </c>
      <c r="EG142" s="3">
        <v>0</v>
      </c>
      <c r="EH142" s="3">
        <v>0</v>
      </c>
      <c r="EI142" s="3">
        <v>0</v>
      </c>
      <c r="EJ142" s="3">
        <v>0</v>
      </c>
      <c r="EK142" s="3">
        <v>0</v>
      </c>
      <c r="EL142" s="3">
        <v>0</v>
      </c>
      <c r="EM142" s="3">
        <v>0</v>
      </c>
      <c r="EN142" s="3">
        <v>0</v>
      </c>
      <c r="EO142" s="3">
        <v>0</v>
      </c>
      <c r="EP142" s="3">
        <v>0</v>
      </c>
      <c r="EQ142" s="3">
        <v>0</v>
      </c>
      <c r="ER142" s="3">
        <v>0</v>
      </c>
      <c r="ES142" s="3">
        <v>0</v>
      </c>
      <c r="ET142" s="3">
        <v>0</v>
      </c>
      <c r="EU142" s="3">
        <v>0</v>
      </c>
      <c r="EV142" s="3">
        <v>0</v>
      </c>
      <c r="EW142" s="3">
        <v>0</v>
      </c>
      <c r="EX142" s="3">
        <v>0</v>
      </c>
      <c r="EY142" s="3">
        <v>0</v>
      </c>
      <c r="EZ142" s="3">
        <v>0</v>
      </c>
      <c r="FA142" s="3">
        <v>0</v>
      </c>
      <c r="FB142" s="3">
        <v>0</v>
      </c>
      <c r="FC142" s="3">
        <v>0</v>
      </c>
      <c r="FD142" s="3">
        <v>0</v>
      </c>
      <c r="FE142" s="3">
        <v>0</v>
      </c>
      <c r="FF142" s="3">
        <v>0</v>
      </c>
      <c r="FG142" s="3">
        <v>0</v>
      </c>
      <c r="FH142" s="3">
        <v>0</v>
      </c>
      <c r="FI142" s="3">
        <v>0</v>
      </c>
      <c r="FJ142" s="3">
        <v>0</v>
      </c>
      <c r="FK142" s="3">
        <v>0</v>
      </c>
      <c r="FL142" s="3">
        <v>0</v>
      </c>
      <c r="FM142" s="3">
        <v>0</v>
      </c>
      <c r="FN142" s="3">
        <v>0</v>
      </c>
      <c r="FO142" s="3">
        <v>0</v>
      </c>
      <c r="FP142" s="3">
        <v>0</v>
      </c>
      <c r="FQ142" s="3">
        <v>0</v>
      </c>
      <c r="FR142" s="3">
        <v>0</v>
      </c>
      <c r="FS142" s="3">
        <v>0</v>
      </c>
      <c r="FT142" s="3">
        <v>0</v>
      </c>
      <c r="FU142" s="3">
        <v>0</v>
      </c>
      <c r="FV142" s="3">
        <v>0</v>
      </c>
      <c r="FW142" s="3">
        <v>0</v>
      </c>
      <c r="FX142" s="3">
        <v>0</v>
      </c>
      <c r="FY142" s="3">
        <v>0</v>
      </c>
      <c r="FZ142" s="3">
        <v>0</v>
      </c>
      <c r="GA142" s="37">
        <f t="shared" si="2"/>
        <v>0</v>
      </c>
      <c r="GB142" s="25"/>
    </row>
    <row r="143" spans="1:184">
      <c r="A143" s="2" t="s">
        <v>141</v>
      </c>
      <c r="B143" s="36"/>
      <c r="C143" s="3">
        <v>89</v>
      </c>
      <c r="D143" s="3">
        <v>88</v>
      </c>
      <c r="E143" s="3">
        <v>87</v>
      </c>
      <c r="F143" s="3">
        <v>87</v>
      </c>
      <c r="G143" s="3">
        <v>86</v>
      </c>
      <c r="H143" s="3">
        <v>85</v>
      </c>
      <c r="I143" s="3">
        <v>84</v>
      </c>
      <c r="J143" s="3">
        <v>84</v>
      </c>
      <c r="K143" s="3">
        <v>83</v>
      </c>
      <c r="L143" s="3">
        <v>82</v>
      </c>
      <c r="M143" s="3">
        <v>82</v>
      </c>
      <c r="N143" s="3">
        <v>81</v>
      </c>
      <c r="O143" s="3">
        <v>80</v>
      </c>
      <c r="P143" s="3">
        <v>80</v>
      </c>
      <c r="Q143" s="3">
        <v>79</v>
      </c>
      <c r="R143" s="3">
        <v>78</v>
      </c>
      <c r="S143" s="3">
        <v>78</v>
      </c>
      <c r="T143" s="3">
        <v>77</v>
      </c>
      <c r="U143" s="3">
        <v>76</v>
      </c>
      <c r="V143" s="3">
        <v>76</v>
      </c>
      <c r="W143" s="3">
        <v>75</v>
      </c>
      <c r="X143" s="3">
        <v>74</v>
      </c>
      <c r="Y143" s="3">
        <v>74</v>
      </c>
      <c r="Z143" s="3">
        <v>73</v>
      </c>
      <c r="AA143" s="3">
        <v>73</v>
      </c>
      <c r="AB143" s="3">
        <v>72</v>
      </c>
      <c r="AC143" s="3">
        <v>71</v>
      </c>
      <c r="AD143" s="3">
        <v>71</v>
      </c>
      <c r="AE143" s="3">
        <v>70</v>
      </c>
      <c r="AF143" s="3">
        <v>70</v>
      </c>
      <c r="AG143" s="3">
        <v>70</v>
      </c>
      <c r="AH143" s="3">
        <v>70</v>
      </c>
      <c r="AI143" s="3">
        <v>70</v>
      </c>
      <c r="AJ143" s="3">
        <v>67</v>
      </c>
      <c r="AK143" s="3">
        <v>67</v>
      </c>
      <c r="AL143" s="3">
        <v>67</v>
      </c>
      <c r="AM143" s="3">
        <v>67</v>
      </c>
      <c r="AN143" s="3">
        <v>67</v>
      </c>
      <c r="AO143" s="3">
        <v>67</v>
      </c>
      <c r="AP143" s="3">
        <v>67</v>
      </c>
      <c r="AQ143" s="3">
        <v>67</v>
      </c>
      <c r="AR143" s="3">
        <v>67</v>
      </c>
      <c r="AS143" s="3">
        <v>67</v>
      </c>
      <c r="AT143" s="3">
        <v>67</v>
      </c>
      <c r="AU143" s="3">
        <v>67</v>
      </c>
      <c r="AV143" s="3">
        <v>67</v>
      </c>
      <c r="AW143" s="3">
        <v>67</v>
      </c>
      <c r="AX143" s="3">
        <v>67</v>
      </c>
      <c r="AY143" s="3">
        <v>69</v>
      </c>
      <c r="AZ143" s="3">
        <v>69</v>
      </c>
      <c r="BA143" s="3">
        <v>68</v>
      </c>
      <c r="BB143" s="3">
        <v>68</v>
      </c>
      <c r="BC143" s="3">
        <v>68</v>
      </c>
      <c r="BD143" s="3">
        <v>67</v>
      </c>
      <c r="BE143" s="3">
        <v>66</v>
      </c>
      <c r="BF143" s="3">
        <v>65</v>
      </c>
      <c r="BG143" s="3">
        <v>64</v>
      </c>
      <c r="BH143" s="3">
        <v>63</v>
      </c>
      <c r="BI143" s="3">
        <v>63</v>
      </c>
      <c r="BJ143" s="3">
        <v>62</v>
      </c>
      <c r="BK143" s="3">
        <v>84</v>
      </c>
      <c r="BL143" s="3">
        <v>84</v>
      </c>
      <c r="BM143" s="3">
        <v>81</v>
      </c>
      <c r="BN143" s="3">
        <v>81</v>
      </c>
      <c r="BO143" s="3">
        <v>81</v>
      </c>
      <c r="BP143" s="3">
        <v>76</v>
      </c>
      <c r="BQ143" s="3">
        <v>77</v>
      </c>
      <c r="BR143" s="3">
        <v>79</v>
      </c>
      <c r="BS143" s="3">
        <v>87</v>
      </c>
      <c r="BT143" s="3">
        <v>84</v>
      </c>
      <c r="BU143" s="3">
        <v>87</v>
      </c>
      <c r="BV143" s="3">
        <v>87</v>
      </c>
      <c r="BW143" s="3">
        <v>87</v>
      </c>
      <c r="BX143" s="3">
        <v>89</v>
      </c>
      <c r="BY143" s="3">
        <v>90</v>
      </c>
      <c r="BZ143" s="3">
        <v>87</v>
      </c>
      <c r="CA143" s="3">
        <v>87</v>
      </c>
      <c r="CB143" s="3">
        <v>87</v>
      </c>
      <c r="CC143" s="3">
        <v>87</v>
      </c>
      <c r="CD143" s="3">
        <v>85</v>
      </c>
      <c r="CE143" s="3">
        <v>85</v>
      </c>
      <c r="CF143" s="3">
        <v>85</v>
      </c>
      <c r="CG143" s="3">
        <v>84</v>
      </c>
      <c r="CH143" s="3">
        <v>84</v>
      </c>
      <c r="CI143" s="3">
        <v>83</v>
      </c>
      <c r="CJ143" s="3">
        <v>84</v>
      </c>
      <c r="CK143" s="3">
        <v>84</v>
      </c>
      <c r="CL143" s="3">
        <v>83</v>
      </c>
      <c r="CM143" s="3">
        <v>82</v>
      </c>
      <c r="CN143" s="3">
        <v>82</v>
      </c>
      <c r="CO143" s="3">
        <v>82</v>
      </c>
      <c r="CP143" s="3">
        <v>81</v>
      </c>
      <c r="CQ143" s="3">
        <v>81</v>
      </c>
      <c r="CR143" s="3">
        <v>84</v>
      </c>
      <c r="CS143" s="3">
        <v>84</v>
      </c>
      <c r="CT143" s="3">
        <v>84</v>
      </c>
      <c r="CU143" s="3">
        <v>85</v>
      </c>
      <c r="CV143" s="3">
        <v>85</v>
      </c>
      <c r="CW143" s="3">
        <v>84</v>
      </c>
      <c r="CX143" s="3">
        <v>81</v>
      </c>
      <c r="CY143" s="3">
        <v>81</v>
      </c>
      <c r="CZ143" s="3">
        <v>80</v>
      </c>
      <c r="DA143" s="3">
        <v>80</v>
      </c>
      <c r="DB143" s="3">
        <v>80</v>
      </c>
      <c r="DC143" s="3">
        <v>80</v>
      </c>
      <c r="DD143" s="3">
        <v>80</v>
      </c>
      <c r="DE143" s="3">
        <v>80</v>
      </c>
      <c r="DF143" s="3">
        <v>80</v>
      </c>
      <c r="DG143" s="3">
        <v>80</v>
      </c>
      <c r="DH143" s="3">
        <v>79</v>
      </c>
      <c r="DI143" s="3">
        <v>78</v>
      </c>
      <c r="DJ143" s="3">
        <v>78</v>
      </c>
      <c r="DK143" s="3">
        <v>78</v>
      </c>
      <c r="DL143" s="3">
        <v>77</v>
      </c>
      <c r="DM143" s="3">
        <v>77</v>
      </c>
      <c r="DN143" s="3">
        <v>76</v>
      </c>
      <c r="DO143" s="3">
        <v>76</v>
      </c>
      <c r="DP143" s="3">
        <v>75</v>
      </c>
      <c r="DQ143" s="3">
        <v>75</v>
      </c>
      <c r="DR143" s="3">
        <v>74</v>
      </c>
      <c r="DS143" s="3">
        <v>65</v>
      </c>
      <c r="DT143" s="3">
        <v>65</v>
      </c>
      <c r="DU143" s="3">
        <v>65</v>
      </c>
      <c r="DV143" s="3">
        <v>65</v>
      </c>
      <c r="DW143" s="3">
        <v>65</v>
      </c>
      <c r="DX143" s="3">
        <v>65</v>
      </c>
      <c r="DY143" s="3">
        <v>65</v>
      </c>
      <c r="DZ143" s="3">
        <v>65</v>
      </c>
      <c r="EA143" s="3">
        <v>65</v>
      </c>
      <c r="EB143" s="3">
        <v>65</v>
      </c>
      <c r="EC143" s="3">
        <v>65</v>
      </c>
      <c r="ED143" s="3">
        <v>65</v>
      </c>
      <c r="EE143" s="3">
        <v>62</v>
      </c>
      <c r="EF143" s="3">
        <v>62</v>
      </c>
      <c r="EG143" s="3">
        <v>61</v>
      </c>
      <c r="EH143" s="3">
        <v>61</v>
      </c>
      <c r="EI143" s="3">
        <v>60</v>
      </c>
      <c r="EJ143" s="3">
        <v>60</v>
      </c>
      <c r="EK143" s="3">
        <v>60</v>
      </c>
      <c r="EL143" s="3">
        <v>59</v>
      </c>
      <c r="EM143" s="3">
        <v>62</v>
      </c>
      <c r="EN143" s="3">
        <v>63</v>
      </c>
      <c r="EO143" s="3">
        <v>65</v>
      </c>
      <c r="EP143" s="3">
        <v>65</v>
      </c>
      <c r="EQ143" s="3">
        <v>63</v>
      </c>
      <c r="ER143" s="3">
        <v>63</v>
      </c>
      <c r="ES143" s="3">
        <v>63</v>
      </c>
      <c r="ET143" s="3">
        <v>63</v>
      </c>
      <c r="EU143" s="3">
        <v>63</v>
      </c>
      <c r="EV143" s="3">
        <v>63</v>
      </c>
      <c r="EW143" s="3">
        <v>63</v>
      </c>
      <c r="EX143" s="3">
        <v>63</v>
      </c>
      <c r="EY143" s="3">
        <v>63</v>
      </c>
      <c r="EZ143" s="3">
        <v>63</v>
      </c>
      <c r="FA143" s="3">
        <v>63</v>
      </c>
      <c r="FB143" s="3">
        <v>63</v>
      </c>
      <c r="FC143" s="3">
        <v>63</v>
      </c>
      <c r="FD143" s="3">
        <v>62</v>
      </c>
      <c r="FE143" s="3">
        <v>62</v>
      </c>
      <c r="FF143" s="3">
        <v>62</v>
      </c>
      <c r="FG143" s="3">
        <v>61</v>
      </c>
      <c r="FH143" s="3">
        <v>61</v>
      </c>
      <c r="FI143" s="3">
        <v>60</v>
      </c>
      <c r="FJ143" s="3">
        <v>60</v>
      </c>
      <c r="FK143" s="3">
        <v>60</v>
      </c>
      <c r="FL143" s="3">
        <v>61</v>
      </c>
      <c r="FM143" s="3">
        <v>68</v>
      </c>
      <c r="FN143" s="3">
        <v>73</v>
      </c>
      <c r="FO143" s="3">
        <v>76</v>
      </c>
      <c r="FP143" s="3">
        <v>80</v>
      </c>
      <c r="FQ143" s="3">
        <v>82</v>
      </c>
      <c r="FR143" s="3">
        <v>84</v>
      </c>
      <c r="FS143" s="3">
        <v>83</v>
      </c>
      <c r="FT143" s="3">
        <v>83</v>
      </c>
      <c r="FU143" s="3">
        <v>82</v>
      </c>
      <c r="FV143" s="3">
        <v>81</v>
      </c>
      <c r="FW143" s="3">
        <v>81</v>
      </c>
      <c r="FX143" s="3">
        <v>80</v>
      </c>
      <c r="FY143" s="3">
        <v>79</v>
      </c>
      <c r="FZ143" s="3">
        <v>79</v>
      </c>
      <c r="GA143" s="37">
        <f t="shared" si="2"/>
        <v>-4</v>
      </c>
      <c r="GB143" s="25"/>
    </row>
    <row r="144" spans="1:184">
      <c r="A144" s="2" t="s">
        <v>142</v>
      </c>
      <c r="B144" s="36"/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0</v>
      </c>
      <c r="BK144" s="3">
        <v>0</v>
      </c>
      <c r="BL144" s="3">
        <v>0</v>
      </c>
      <c r="BM144" s="3">
        <v>0</v>
      </c>
      <c r="BN144" s="3">
        <v>0</v>
      </c>
      <c r="BO144" s="3">
        <v>0</v>
      </c>
      <c r="BP144" s="3">
        <v>0</v>
      </c>
      <c r="BQ144" s="3">
        <v>0</v>
      </c>
      <c r="BR144" s="3">
        <v>0</v>
      </c>
      <c r="BS144" s="3">
        <v>0</v>
      </c>
      <c r="BT144" s="3">
        <v>0</v>
      </c>
      <c r="BU144" s="3">
        <v>0</v>
      </c>
      <c r="BV144" s="3">
        <v>0</v>
      </c>
      <c r="BW144" s="3">
        <v>0</v>
      </c>
      <c r="BX144" s="3">
        <v>0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0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0</v>
      </c>
      <c r="CR144" s="3">
        <v>0</v>
      </c>
      <c r="CS144" s="3">
        <v>0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  <c r="DE144" s="3">
        <v>0</v>
      </c>
      <c r="DF144" s="3">
        <v>0</v>
      </c>
      <c r="DG144" s="3">
        <v>0</v>
      </c>
      <c r="DH144" s="3">
        <v>0</v>
      </c>
      <c r="DI144" s="3">
        <v>0</v>
      </c>
      <c r="DJ144" s="3">
        <v>0</v>
      </c>
      <c r="DK144" s="3">
        <v>0</v>
      </c>
      <c r="DL144" s="3">
        <v>0</v>
      </c>
      <c r="DM144" s="3">
        <v>0</v>
      </c>
      <c r="DN144" s="3">
        <v>0</v>
      </c>
      <c r="DO144" s="3">
        <v>0</v>
      </c>
      <c r="DP144" s="3">
        <v>0</v>
      </c>
      <c r="DQ144" s="3">
        <v>0</v>
      </c>
      <c r="DR144" s="3">
        <v>0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0</v>
      </c>
      <c r="DY144" s="3">
        <v>0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0</v>
      </c>
      <c r="EH144" s="3">
        <v>0</v>
      </c>
      <c r="EI144" s="3">
        <v>0</v>
      </c>
      <c r="EJ144" s="3">
        <v>0</v>
      </c>
      <c r="EK144" s="3">
        <v>0</v>
      </c>
      <c r="EL144" s="3">
        <v>0</v>
      </c>
      <c r="EM144" s="3">
        <v>0</v>
      </c>
      <c r="EN144" s="3">
        <v>0</v>
      </c>
      <c r="EO144" s="3">
        <v>0</v>
      </c>
      <c r="EP144" s="3">
        <v>0</v>
      </c>
      <c r="EQ144" s="3">
        <v>0</v>
      </c>
      <c r="ER144" s="3">
        <v>0</v>
      </c>
      <c r="ES144" s="3">
        <v>0</v>
      </c>
      <c r="ET144" s="3">
        <v>0</v>
      </c>
      <c r="EU144" s="3">
        <v>0</v>
      </c>
      <c r="EV144" s="3">
        <v>0</v>
      </c>
      <c r="EW144" s="3">
        <v>0</v>
      </c>
      <c r="EX144" s="3">
        <v>0</v>
      </c>
      <c r="EY144" s="3">
        <v>0</v>
      </c>
      <c r="EZ144" s="3">
        <v>0</v>
      </c>
      <c r="FA144" s="3">
        <v>0</v>
      </c>
      <c r="FB144" s="3">
        <v>0</v>
      </c>
      <c r="FC144" s="3">
        <v>0</v>
      </c>
      <c r="FD144" s="3">
        <v>0</v>
      </c>
      <c r="FE144" s="3">
        <v>0</v>
      </c>
      <c r="FF144" s="3">
        <v>0</v>
      </c>
      <c r="FG144" s="3">
        <v>0</v>
      </c>
      <c r="FH144" s="3">
        <v>0</v>
      </c>
      <c r="FI144" s="3">
        <v>0</v>
      </c>
      <c r="FJ144" s="3">
        <v>0</v>
      </c>
      <c r="FK144" s="3">
        <v>0</v>
      </c>
      <c r="FL144" s="3">
        <v>0</v>
      </c>
      <c r="FM144" s="3">
        <v>0</v>
      </c>
      <c r="FN144" s="3">
        <v>0</v>
      </c>
      <c r="FO144" s="3">
        <v>0</v>
      </c>
      <c r="FP144" s="3">
        <v>0</v>
      </c>
      <c r="FQ144" s="3">
        <v>0</v>
      </c>
      <c r="FR144" s="3">
        <v>0</v>
      </c>
      <c r="FS144" s="3">
        <v>0</v>
      </c>
      <c r="FT144" s="3">
        <v>0</v>
      </c>
      <c r="FU144" s="3">
        <v>0</v>
      </c>
      <c r="FV144" s="3">
        <v>0</v>
      </c>
      <c r="FW144" s="3">
        <v>0</v>
      </c>
      <c r="FX144" s="3">
        <v>0</v>
      </c>
      <c r="FY144" s="3">
        <v>0</v>
      </c>
      <c r="FZ144" s="3">
        <v>0</v>
      </c>
      <c r="GA144" s="37">
        <f t="shared" si="2"/>
        <v>0</v>
      </c>
      <c r="GB144" s="25"/>
    </row>
    <row r="145" spans="1:184">
      <c r="A145" s="2" t="s">
        <v>143</v>
      </c>
      <c r="B145" s="36"/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0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0</v>
      </c>
      <c r="DN145" s="3">
        <v>0</v>
      </c>
      <c r="DO145" s="3">
        <v>0</v>
      </c>
      <c r="DP145" s="3">
        <v>0</v>
      </c>
      <c r="DQ145" s="3">
        <v>0</v>
      </c>
      <c r="DR145" s="3">
        <v>0</v>
      </c>
      <c r="DS145" s="3">
        <v>0</v>
      </c>
      <c r="DT145" s="3">
        <v>0</v>
      </c>
      <c r="DU145" s="3">
        <v>0</v>
      </c>
      <c r="DV145" s="3">
        <v>0</v>
      </c>
      <c r="DW145" s="3">
        <v>0</v>
      </c>
      <c r="DX145" s="3">
        <v>0</v>
      </c>
      <c r="DY145" s="3">
        <v>0</v>
      </c>
      <c r="DZ145" s="3">
        <v>0</v>
      </c>
      <c r="EA145" s="3">
        <v>0</v>
      </c>
      <c r="EB145" s="3">
        <v>0</v>
      </c>
      <c r="EC145" s="3">
        <v>0</v>
      </c>
      <c r="ED145" s="3">
        <v>0</v>
      </c>
      <c r="EE145" s="3">
        <v>0</v>
      </c>
      <c r="EF145" s="3">
        <v>0</v>
      </c>
      <c r="EG145" s="3">
        <v>0</v>
      </c>
      <c r="EH145" s="3">
        <v>0</v>
      </c>
      <c r="EI145" s="3">
        <v>0</v>
      </c>
      <c r="EJ145" s="3">
        <v>0</v>
      </c>
      <c r="EK145" s="3">
        <v>0</v>
      </c>
      <c r="EL145" s="3">
        <v>0</v>
      </c>
      <c r="EM145" s="3">
        <v>0</v>
      </c>
      <c r="EN145" s="3">
        <v>0</v>
      </c>
      <c r="EO145" s="3">
        <v>0</v>
      </c>
      <c r="EP145" s="3">
        <v>0</v>
      </c>
      <c r="EQ145" s="3">
        <v>0</v>
      </c>
      <c r="ER145" s="3">
        <v>0</v>
      </c>
      <c r="ES145" s="3">
        <v>0</v>
      </c>
      <c r="ET145" s="3">
        <v>0</v>
      </c>
      <c r="EU145" s="3">
        <v>0</v>
      </c>
      <c r="EV145" s="3">
        <v>0</v>
      </c>
      <c r="EW145" s="3">
        <v>0</v>
      </c>
      <c r="EX145" s="3">
        <v>0</v>
      </c>
      <c r="EY145" s="3">
        <v>0</v>
      </c>
      <c r="EZ145" s="3">
        <v>0</v>
      </c>
      <c r="FA145" s="3">
        <v>0</v>
      </c>
      <c r="FB145" s="3">
        <v>0</v>
      </c>
      <c r="FC145" s="3">
        <v>0</v>
      </c>
      <c r="FD145" s="3">
        <v>0</v>
      </c>
      <c r="FE145" s="3">
        <v>0</v>
      </c>
      <c r="FF145" s="3">
        <v>0</v>
      </c>
      <c r="FG145" s="3">
        <v>0</v>
      </c>
      <c r="FH145" s="3">
        <v>0</v>
      </c>
      <c r="FI145" s="3">
        <v>0</v>
      </c>
      <c r="FJ145" s="3">
        <v>0</v>
      </c>
      <c r="FK145" s="3">
        <v>0</v>
      </c>
      <c r="FL145" s="3">
        <v>0</v>
      </c>
      <c r="FM145" s="3">
        <v>0</v>
      </c>
      <c r="FN145" s="3">
        <v>0</v>
      </c>
      <c r="FO145" s="3">
        <v>0</v>
      </c>
      <c r="FP145" s="3">
        <v>0</v>
      </c>
      <c r="FQ145" s="3">
        <v>0</v>
      </c>
      <c r="FR145" s="3">
        <v>0</v>
      </c>
      <c r="FS145" s="3">
        <v>0</v>
      </c>
      <c r="FT145" s="3">
        <v>0</v>
      </c>
      <c r="FU145" s="3">
        <v>0</v>
      </c>
      <c r="FV145" s="3">
        <v>0</v>
      </c>
      <c r="FW145" s="3">
        <v>0</v>
      </c>
      <c r="FX145" s="3">
        <v>0</v>
      </c>
      <c r="FY145" s="3">
        <v>0</v>
      </c>
      <c r="FZ145" s="3">
        <v>0</v>
      </c>
      <c r="GA145" s="37">
        <f t="shared" si="2"/>
        <v>0</v>
      </c>
      <c r="GB145" s="25"/>
    </row>
    <row r="146" spans="1:184">
      <c r="A146" s="2" t="s">
        <v>144</v>
      </c>
      <c r="B146" s="36"/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25</v>
      </c>
      <c r="AT146" s="3">
        <v>60</v>
      </c>
      <c r="AU146" s="3">
        <v>75</v>
      </c>
      <c r="AV146" s="3">
        <v>80</v>
      </c>
      <c r="AW146" s="3">
        <v>90</v>
      </c>
      <c r="AX146" s="3">
        <v>100</v>
      </c>
      <c r="AY146" s="3">
        <v>100</v>
      </c>
      <c r="AZ146" s="3">
        <v>110</v>
      </c>
      <c r="BA146" s="3">
        <v>135</v>
      </c>
      <c r="BB146" s="3">
        <v>190</v>
      </c>
      <c r="BC146" s="3">
        <v>200</v>
      </c>
      <c r="BD146" s="3">
        <v>200</v>
      </c>
      <c r="BE146" s="3">
        <v>210</v>
      </c>
      <c r="BF146" s="3">
        <v>200</v>
      </c>
      <c r="BG146" s="3">
        <v>180</v>
      </c>
      <c r="BH146" s="3">
        <v>170</v>
      </c>
      <c r="BI146" s="3">
        <v>170</v>
      </c>
      <c r="BJ146" s="3">
        <v>180</v>
      </c>
      <c r="BK146" s="3">
        <v>180</v>
      </c>
      <c r="BL146" s="3">
        <v>180</v>
      </c>
      <c r="BM146" s="3">
        <v>190</v>
      </c>
      <c r="BN146" s="3">
        <v>180</v>
      </c>
      <c r="BO146" s="3">
        <v>180</v>
      </c>
      <c r="BP146" s="3">
        <v>180</v>
      </c>
      <c r="BQ146" s="3">
        <v>180</v>
      </c>
      <c r="BR146" s="3">
        <v>170</v>
      </c>
      <c r="BS146" s="3">
        <v>170</v>
      </c>
      <c r="BT146" s="3">
        <v>170</v>
      </c>
      <c r="BU146" s="3">
        <v>170</v>
      </c>
      <c r="BV146" s="3">
        <v>170</v>
      </c>
      <c r="BW146" s="3">
        <v>160</v>
      </c>
      <c r="BX146" s="3">
        <v>160</v>
      </c>
      <c r="BY146" s="3">
        <v>160</v>
      </c>
      <c r="BZ146" s="3">
        <v>150</v>
      </c>
      <c r="CA146" s="3">
        <v>150</v>
      </c>
      <c r="CB146" s="3">
        <v>155</v>
      </c>
      <c r="CC146" s="3">
        <v>155</v>
      </c>
      <c r="CD146" s="3">
        <v>160</v>
      </c>
      <c r="CE146" s="3">
        <v>160</v>
      </c>
      <c r="CF146" s="3">
        <v>160</v>
      </c>
      <c r="CG146" s="3">
        <v>160</v>
      </c>
      <c r="CH146" s="3">
        <v>165</v>
      </c>
      <c r="CI146" s="3">
        <v>152</v>
      </c>
      <c r="CJ146" s="3">
        <v>152</v>
      </c>
      <c r="CK146" s="3">
        <v>152</v>
      </c>
      <c r="CL146" s="3">
        <v>146</v>
      </c>
      <c r="CM146" s="3">
        <v>146</v>
      </c>
      <c r="CN146" s="3">
        <v>146</v>
      </c>
      <c r="CO146" s="3">
        <v>138</v>
      </c>
      <c r="CP146" s="3">
        <v>138</v>
      </c>
      <c r="CQ146" s="3">
        <v>138</v>
      </c>
      <c r="CR146" s="3">
        <v>141</v>
      </c>
      <c r="CS146" s="3">
        <v>141</v>
      </c>
      <c r="CT146" s="3">
        <v>141</v>
      </c>
      <c r="CU146" s="3">
        <v>131</v>
      </c>
      <c r="CV146" s="3">
        <v>129</v>
      </c>
      <c r="CW146" s="3">
        <v>129</v>
      </c>
      <c r="CX146" s="3">
        <v>128</v>
      </c>
      <c r="CY146" s="3">
        <v>128</v>
      </c>
      <c r="CZ146" s="3">
        <v>127</v>
      </c>
      <c r="DA146" s="3">
        <v>126</v>
      </c>
      <c r="DB146" s="3">
        <v>127</v>
      </c>
      <c r="DC146" s="3">
        <v>126</v>
      </c>
      <c r="DD146" s="3">
        <v>125</v>
      </c>
      <c r="DE146" s="3">
        <v>125</v>
      </c>
      <c r="DF146" s="3">
        <v>125</v>
      </c>
      <c r="DG146" s="3">
        <v>124</v>
      </c>
      <c r="DH146" s="3">
        <v>124</v>
      </c>
      <c r="DI146" s="3">
        <v>124</v>
      </c>
      <c r="DJ146" s="3">
        <v>121</v>
      </c>
      <c r="DK146" s="3">
        <v>121</v>
      </c>
      <c r="DL146" s="3">
        <v>121</v>
      </c>
      <c r="DM146" s="3">
        <v>118</v>
      </c>
      <c r="DN146" s="3">
        <v>118</v>
      </c>
      <c r="DO146" s="3">
        <v>118</v>
      </c>
      <c r="DP146" s="3">
        <v>115</v>
      </c>
      <c r="DQ146" s="3">
        <v>115</v>
      </c>
      <c r="DR146" s="3">
        <v>115</v>
      </c>
      <c r="DS146" s="3">
        <v>115</v>
      </c>
      <c r="DT146" s="3">
        <v>118</v>
      </c>
      <c r="DU146" s="3">
        <v>120</v>
      </c>
      <c r="DV146" s="3">
        <v>122</v>
      </c>
      <c r="DW146" s="3">
        <v>122</v>
      </c>
      <c r="DX146" s="3">
        <v>123</v>
      </c>
      <c r="DY146" s="3">
        <v>124</v>
      </c>
      <c r="DZ146" s="3">
        <v>124</v>
      </c>
      <c r="EA146" s="3">
        <v>125</v>
      </c>
      <c r="EB146" s="3">
        <v>125</v>
      </c>
      <c r="EC146" s="3">
        <v>126</v>
      </c>
      <c r="ED146" s="3">
        <v>126</v>
      </c>
      <c r="EE146" s="3">
        <v>124</v>
      </c>
      <c r="EF146" s="3">
        <v>122</v>
      </c>
      <c r="EG146" s="3">
        <v>119</v>
      </c>
      <c r="EH146" s="3">
        <v>117</v>
      </c>
      <c r="EI146" s="3">
        <v>116</v>
      </c>
      <c r="EJ146" s="3">
        <v>114</v>
      </c>
      <c r="EK146" s="3">
        <v>113</v>
      </c>
      <c r="EL146" s="3">
        <v>113</v>
      </c>
      <c r="EM146" s="3">
        <v>111</v>
      </c>
      <c r="EN146" s="3">
        <v>111</v>
      </c>
      <c r="EO146" s="3">
        <v>110</v>
      </c>
      <c r="EP146" s="3">
        <v>110</v>
      </c>
      <c r="EQ146" s="3">
        <v>109</v>
      </c>
      <c r="ER146" s="3">
        <v>109</v>
      </c>
      <c r="ES146" s="3">
        <v>109</v>
      </c>
      <c r="ET146" s="3">
        <v>106</v>
      </c>
      <c r="EU146" s="3">
        <v>106</v>
      </c>
      <c r="EV146" s="3">
        <v>106</v>
      </c>
      <c r="EW146" s="3">
        <v>103</v>
      </c>
      <c r="EX146" s="3">
        <v>103</v>
      </c>
      <c r="EY146" s="3">
        <v>103</v>
      </c>
      <c r="EZ146" s="3">
        <v>100</v>
      </c>
      <c r="FA146" s="3">
        <v>100</v>
      </c>
      <c r="FB146" s="3">
        <v>100</v>
      </c>
      <c r="FC146" s="3">
        <v>100</v>
      </c>
      <c r="FD146" s="3">
        <v>100</v>
      </c>
      <c r="FE146" s="3">
        <v>98</v>
      </c>
      <c r="FF146" s="3">
        <v>98</v>
      </c>
      <c r="FG146" s="3">
        <v>98</v>
      </c>
      <c r="FH146" s="3">
        <v>97</v>
      </c>
      <c r="FI146" s="3">
        <v>96</v>
      </c>
      <c r="FJ146" s="3">
        <v>93</v>
      </c>
      <c r="FK146" s="3">
        <v>94</v>
      </c>
      <c r="FL146" s="3">
        <v>98</v>
      </c>
      <c r="FM146" s="3">
        <v>100</v>
      </c>
      <c r="FN146" s="3">
        <v>103</v>
      </c>
      <c r="FO146" s="3">
        <v>102</v>
      </c>
      <c r="FP146" s="3">
        <v>102</v>
      </c>
      <c r="FQ146" s="3">
        <v>102</v>
      </c>
      <c r="FR146" s="3">
        <v>102</v>
      </c>
      <c r="FS146" s="3">
        <v>102</v>
      </c>
      <c r="FT146" s="3">
        <v>102</v>
      </c>
      <c r="FU146" s="3">
        <v>102</v>
      </c>
      <c r="FV146" s="3">
        <v>103</v>
      </c>
      <c r="FW146" s="3">
        <v>106</v>
      </c>
      <c r="FX146" s="3">
        <v>106</v>
      </c>
      <c r="FY146" s="3">
        <v>106</v>
      </c>
      <c r="FZ146" s="3">
        <v>106</v>
      </c>
      <c r="GA146" s="37">
        <f t="shared" si="2"/>
        <v>4</v>
      </c>
      <c r="GB146" s="25"/>
    </row>
    <row r="147" spans="1:184">
      <c r="A147" s="2" t="s">
        <v>145</v>
      </c>
      <c r="B147" s="36"/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>
        <v>0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0</v>
      </c>
      <c r="CR147" s="3">
        <v>0</v>
      </c>
      <c r="CS147" s="3">
        <v>0</v>
      </c>
      <c r="CT147" s="3">
        <v>0</v>
      </c>
      <c r="CU147" s="3">
        <v>0</v>
      </c>
      <c r="CV147" s="3">
        <v>0</v>
      </c>
      <c r="CW147" s="3">
        <v>0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  <c r="DE147" s="3">
        <v>0</v>
      </c>
      <c r="DF147" s="3">
        <v>0</v>
      </c>
      <c r="DG147" s="3">
        <v>0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0</v>
      </c>
      <c r="DP147" s="3">
        <v>0</v>
      </c>
      <c r="DQ147" s="3">
        <v>0</v>
      </c>
      <c r="DR147" s="3">
        <v>0</v>
      </c>
      <c r="DS147" s="3">
        <v>0</v>
      </c>
      <c r="DT147" s="3">
        <v>0</v>
      </c>
      <c r="DU147" s="3">
        <v>0</v>
      </c>
      <c r="DV147" s="3">
        <v>0</v>
      </c>
      <c r="DW147" s="3">
        <v>0</v>
      </c>
      <c r="DX147" s="3">
        <v>0</v>
      </c>
      <c r="DY147" s="3">
        <v>0</v>
      </c>
      <c r="DZ147" s="3">
        <v>0</v>
      </c>
      <c r="EA147" s="3">
        <v>0</v>
      </c>
      <c r="EB147" s="3">
        <v>0</v>
      </c>
      <c r="EC147" s="3">
        <v>0</v>
      </c>
      <c r="ED147" s="3">
        <v>0</v>
      </c>
      <c r="EE147" s="3">
        <v>0</v>
      </c>
      <c r="EF147" s="3">
        <v>0</v>
      </c>
      <c r="EG147" s="3">
        <v>0</v>
      </c>
      <c r="EH147" s="3">
        <v>0</v>
      </c>
      <c r="EI147" s="3">
        <v>0</v>
      </c>
      <c r="EJ147" s="3">
        <v>0</v>
      </c>
      <c r="EK147" s="3">
        <v>0</v>
      </c>
      <c r="EL147" s="3">
        <v>0</v>
      </c>
      <c r="EM147" s="3">
        <v>0</v>
      </c>
      <c r="EN147" s="3">
        <v>0</v>
      </c>
      <c r="EO147" s="3">
        <v>0</v>
      </c>
      <c r="EP147" s="3">
        <v>0</v>
      </c>
      <c r="EQ147" s="3">
        <v>0</v>
      </c>
      <c r="ER147" s="3">
        <v>0</v>
      </c>
      <c r="ES147" s="3">
        <v>0</v>
      </c>
      <c r="ET147" s="3">
        <v>0</v>
      </c>
      <c r="EU147" s="3">
        <v>0</v>
      </c>
      <c r="EV147" s="3">
        <v>0</v>
      </c>
      <c r="EW147" s="3">
        <v>0</v>
      </c>
      <c r="EX147" s="3">
        <v>0</v>
      </c>
      <c r="EY147" s="3">
        <v>0</v>
      </c>
      <c r="EZ147" s="3">
        <v>0</v>
      </c>
      <c r="FA147" s="3">
        <v>0</v>
      </c>
      <c r="FB147" s="3">
        <v>0</v>
      </c>
      <c r="FC147" s="3">
        <v>0</v>
      </c>
      <c r="FD147" s="3">
        <v>0</v>
      </c>
      <c r="FE147" s="3">
        <v>0</v>
      </c>
      <c r="FF147" s="3">
        <v>0</v>
      </c>
      <c r="FG147" s="3">
        <v>0</v>
      </c>
      <c r="FH147" s="3">
        <v>0</v>
      </c>
      <c r="FI147" s="3">
        <v>0</v>
      </c>
      <c r="FJ147" s="3">
        <v>0</v>
      </c>
      <c r="FK147" s="3">
        <v>0</v>
      </c>
      <c r="FL147" s="3">
        <v>0</v>
      </c>
      <c r="FM147" s="3">
        <v>0</v>
      </c>
      <c r="FN147" s="3">
        <v>0</v>
      </c>
      <c r="FO147" s="3">
        <v>0</v>
      </c>
      <c r="FP147" s="3">
        <v>0</v>
      </c>
      <c r="FQ147" s="3">
        <v>0</v>
      </c>
      <c r="FR147" s="3">
        <v>0</v>
      </c>
      <c r="FS147" s="3">
        <v>0</v>
      </c>
      <c r="FT147" s="3">
        <v>0</v>
      </c>
      <c r="FU147" s="3">
        <v>0</v>
      </c>
      <c r="FV147" s="3">
        <v>0</v>
      </c>
      <c r="FW147" s="3">
        <v>0</v>
      </c>
      <c r="FX147" s="3">
        <v>0</v>
      </c>
      <c r="FY147" s="3">
        <v>0</v>
      </c>
      <c r="FZ147" s="3">
        <v>0</v>
      </c>
      <c r="GA147" s="37">
        <f t="shared" si="2"/>
        <v>0</v>
      </c>
      <c r="GB147" s="25"/>
    </row>
    <row r="148" spans="1:184">
      <c r="A148" s="2" t="s">
        <v>146</v>
      </c>
      <c r="B148" s="36"/>
      <c r="C148" s="3">
        <v>281</v>
      </c>
      <c r="D148" s="3">
        <v>281</v>
      </c>
      <c r="E148" s="3">
        <v>281</v>
      </c>
      <c r="F148" s="3">
        <v>281</v>
      </c>
      <c r="G148" s="3">
        <v>281</v>
      </c>
      <c r="H148" s="3">
        <v>281</v>
      </c>
      <c r="I148" s="3">
        <v>281</v>
      </c>
      <c r="J148" s="3">
        <v>281</v>
      </c>
      <c r="K148" s="3">
        <v>279</v>
      </c>
      <c r="L148" s="3">
        <v>278</v>
      </c>
      <c r="M148" s="3">
        <v>277</v>
      </c>
      <c r="N148" s="3">
        <v>276</v>
      </c>
      <c r="O148" s="3">
        <v>253</v>
      </c>
      <c r="P148" s="3">
        <v>253</v>
      </c>
      <c r="Q148" s="3">
        <v>253</v>
      </c>
      <c r="R148" s="3">
        <v>253</v>
      </c>
      <c r="S148" s="3">
        <v>255</v>
      </c>
      <c r="T148" s="3">
        <v>255</v>
      </c>
      <c r="U148" s="3">
        <v>256</v>
      </c>
      <c r="V148" s="3">
        <v>256</v>
      </c>
      <c r="W148" s="3">
        <v>256</v>
      </c>
      <c r="X148" s="3">
        <v>257</v>
      </c>
      <c r="Y148" s="3">
        <v>257</v>
      </c>
      <c r="Z148" s="3">
        <v>258</v>
      </c>
      <c r="AA148" s="3">
        <v>260</v>
      </c>
      <c r="AB148" s="3">
        <v>258</v>
      </c>
      <c r="AC148" s="3">
        <v>257</v>
      </c>
      <c r="AD148" s="3">
        <v>254</v>
      </c>
      <c r="AE148" s="3">
        <v>252</v>
      </c>
      <c r="AF148" s="3">
        <v>250</v>
      </c>
      <c r="AG148" s="3">
        <v>248</v>
      </c>
      <c r="AH148" s="3">
        <v>246</v>
      </c>
      <c r="AI148" s="3">
        <v>244</v>
      </c>
      <c r="AJ148" s="3">
        <v>242</v>
      </c>
      <c r="AK148" s="3">
        <v>240</v>
      </c>
      <c r="AL148" s="3">
        <v>240</v>
      </c>
      <c r="AM148" s="3">
        <v>245</v>
      </c>
      <c r="AN148" s="3">
        <v>245</v>
      </c>
      <c r="AO148" s="3">
        <v>245</v>
      </c>
      <c r="AP148" s="3">
        <v>245</v>
      </c>
      <c r="AQ148" s="3">
        <v>245</v>
      </c>
      <c r="AR148" s="3">
        <v>245</v>
      </c>
      <c r="AS148" s="3">
        <v>250</v>
      </c>
      <c r="AT148" s="3">
        <v>250</v>
      </c>
      <c r="AU148" s="3">
        <v>250</v>
      </c>
      <c r="AV148" s="3">
        <v>247</v>
      </c>
      <c r="AW148" s="3">
        <v>247</v>
      </c>
      <c r="AX148" s="3">
        <v>248</v>
      </c>
      <c r="AY148" s="3">
        <v>244</v>
      </c>
      <c r="AZ148" s="3">
        <v>243</v>
      </c>
      <c r="BA148" s="3">
        <v>241</v>
      </c>
      <c r="BB148" s="3">
        <v>239</v>
      </c>
      <c r="BC148" s="3">
        <v>237</v>
      </c>
      <c r="BD148" s="3">
        <v>236</v>
      </c>
      <c r="BE148" s="3">
        <v>235</v>
      </c>
      <c r="BF148" s="3">
        <v>234</v>
      </c>
      <c r="BG148" s="3">
        <v>232</v>
      </c>
      <c r="BH148" s="3">
        <v>230</v>
      </c>
      <c r="BI148" s="3">
        <v>228</v>
      </c>
      <c r="BJ148" s="3">
        <v>227</v>
      </c>
      <c r="BK148" s="3">
        <v>225</v>
      </c>
      <c r="BL148" s="3">
        <v>223</v>
      </c>
      <c r="BM148" s="3">
        <v>223</v>
      </c>
      <c r="BN148" s="3">
        <v>221</v>
      </c>
      <c r="BO148" s="3">
        <v>221</v>
      </c>
      <c r="BP148" s="3">
        <v>225</v>
      </c>
      <c r="BQ148" s="3">
        <v>230</v>
      </c>
      <c r="BR148" s="3">
        <v>230</v>
      </c>
      <c r="BS148" s="3">
        <v>230</v>
      </c>
      <c r="BT148" s="3">
        <v>230</v>
      </c>
      <c r="BU148" s="3">
        <v>240</v>
      </c>
      <c r="BV148" s="3">
        <v>245</v>
      </c>
      <c r="BW148" s="3">
        <v>245</v>
      </c>
      <c r="BX148" s="3">
        <v>245</v>
      </c>
      <c r="BY148" s="3">
        <v>245</v>
      </c>
      <c r="BZ148" s="3">
        <v>245</v>
      </c>
      <c r="CA148" s="3">
        <v>245</v>
      </c>
      <c r="CB148" s="3">
        <v>245</v>
      </c>
      <c r="CC148" s="3">
        <v>245</v>
      </c>
      <c r="CD148" s="3">
        <v>240</v>
      </c>
      <c r="CE148" s="3">
        <v>240</v>
      </c>
      <c r="CF148" s="3">
        <v>235</v>
      </c>
      <c r="CG148" s="3">
        <v>235</v>
      </c>
      <c r="CH148" s="3">
        <v>235</v>
      </c>
      <c r="CI148" s="3">
        <v>237</v>
      </c>
      <c r="CJ148" s="3">
        <v>232</v>
      </c>
      <c r="CK148" s="3">
        <v>231</v>
      </c>
      <c r="CL148" s="3">
        <v>229</v>
      </c>
      <c r="CM148" s="3">
        <v>191</v>
      </c>
      <c r="CN148" s="3">
        <v>175</v>
      </c>
      <c r="CO148" s="3">
        <v>174</v>
      </c>
      <c r="CP148" s="3">
        <v>194</v>
      </c>
      <c r="CQ148" s="3">
        <v>198</v>
      </c>
      <c r="CR148" s="3">
        <v>208</v>
      </c>
      <c r="CS148" s="3">
        <v>209</v>
      </c>
      <c r="CT148" s="3">
        <v>210</v>
      </c>
      <c r="CU148" s="3">
        <v>210</v>
      </c>
      <c r="CV148" s="3">
        <v>220</v>
      </c>
      <c r="CW148" s="3">
        <v>220</v>
      </c>
      <c r="CX148" s="3">
        <v>220</v>
      </c>
      <c r="CY148" s="3">
        <v>220</v>
      </c>
      <c r="CZ148" s="3">
        <v>225</v>
      </c>
      <c r="DA148" s="3">
        <v>233</v>
      </c>
      <c r="DB148" s="3">
        <v>241</v>
      </c>
      <c r="DC148" s="3">
        <v>250</v>
      </c>
      <c r="DD148" s="3">
        <v>248</v>
      </c>
      <c r="DE148" s="3">
        <v>257</v>
      </c>
      <c r="DF148" s="3">
        <v>255</v>
      </c>
      <c r="DG148" s="3">
        <v>264</v>
      </c>
      <c r="DH148" s="3">
        <v>263</v>
      </c>
      <c r="DI148" s="3">
        <v>261</v>
      </c>
      <c r="DJ148" s="3">
        <v>260</v>
      </c>
      <c r="DK148" s="3">
        <v>258</v>
      </c>
      <c r="DL148" s="3">
        <v>257</v>
      </c>
      <c r="DM148" s="3">
        <v>255</v>
      </c>
      <c r="DN148" s="3">
        <v>264</v>
      </c>
      <c r="DO148" s="3">
        <v>272</v>
      </c>
      <c r="DP148" s="3">
        <v>279</v>
      </c>
      <c r="DQ148" s="3">
        <v>287</v>
      </c>
      <c r="DR148" s="3">
        <v>294</v>
      </c>
      <c r="DS148" s="3">
        <v>305</v>
      </c>
      <c r="DT148" s="3">
        <v>305</v>
      </c>
      <c r="DU148" s="3">
        <v>305</v>
      </c>
      <c r="DV148" s="3">
        <v>305</v>
      </c>
      <c r="DW148" s="3">
        <v>305</v>
      </c>
      <c r="DX148" s="3">
        <v>305</v>
      </c>
      <c r="DY148" s="3">
        <v>305</v>
      </c>
      <c r="DZ148" s="3">
        <v>305</v>
      </c>
      <c r="EA148" s="3">
        <v>305</v>
      </c>
      <c r="EB148" s="3">
        <v>305</v>
      </c>
      <c r="EC148" s="3">
        <v>305</v>
      </c>
      <c r="ED148" s="3">
        <v>305</v>
      </c>
      <c r="EE148" s="3">
        <v>290</v>
      </c>
      <c r="EF148" s="3">
        <v>290</v>
      </c>
      <c r="EG148" s="3">
        <v>290</v>
      </c>
      <c r="EH148" s="3">
        <v>290</v>
      </c>
      <c r="EI148" s="3">
        <v>290</v>
      </c>
      <c r="EJ148" s="3">
        <v>290</v>
      </c>
      <c r="EK148" s="3">
        <v>290</v>
      </c>
      <c r="EL148" s="3">
        <v>290</v>
      </c>
      <c r="EM148" s="3">
        <v>290</v>
      </c>
      <c r="EN148" s="3">
        <v>290</v>
      </c>
      <c r="EO148" s="3">
        <v>290</v>
      </c>
      <c r="EP148" s="3">
        <v>290</v>
      </c>
      <c r="EQ148" s="3">
        <v>280</v>
      </c>
      <c r="ER148" s="3">
        <v>280</v>
      </c>
      <c r="ES148" s="3">
        <v>280</v>
      </c>
      <c r="ET148" s="3">
        <v>280</v>
      </c>
      <c r="EU148" s="3">
        <v>280</v>
      </c>
      <c r="EV148" s="3">
        <v>280</v>
      </c>
      <c r="EW148" s="3">
        <v>280</v>
      </c>
      <c r="EX148" s="3">
        <v>280</v>
      </c>
      <c r="EY148" s="3">
        <v>280</v>
      </c>
      <c r="EZ148" s="3">
        <v>280</v>
      </c>
      <c r="FA148" s="3">
        <v>280</v>
      </c>
      <c r="FB148" s="3">
        <v>280</v>
      </c>
      <c r="FC148" s="3">
        <v>265</v>
      </c>
      <c r="FD148" s="3">
        <v>265</v>
      </c>
      <c r="FE148" s="3">
        <v>265</v>
      </c>
      <c r="FF148" s="3">
        <v>265</v>
      </c>
      <c r="FG148" s="3">
        <v>265</v>
      </c>
      <c r="FH148" s="3">
        <v>265</v>
      </c>
      <c r="FI148" s="3">
        <v>265</v>
      </c>
      <c r="FJ148" s="3">
        <v>265</v>
      </c>
      <c r="FK148" s="3">
        <v>265</v>
      </c>
      <c r="FL148" s="3">
        <v>265</v>
      </c>
      <c r="FM148" s="3">
        <v>265</v>
      </c>
      <c r="FN148" s="3">
        <v>265</v>
      </c>
      <c r="FO148" s="3">
        <v>250</v>
      </c>
      <c r="FP148" s="3">
        <v>250</v>
      </c>
      <c r="FQ148" s="3">
        <v>250</v>
      </c>
      <c r="FR148" s="3">
        <v>250</v>
      </c>
      <c r="FS148" s="3">
        <v>250</v>
      </c>
      <c r="FT148" s="3">
        <v>250</v>
      </c>
      <c r="FU148" s="3">
        <v>250</v>
      </c>
      <c r="FV148" s="3">
        <v>250</v>
      </c>
      <c r="FW148" s="3">
        <v>250</v>
      </c>
      <c r="FX148" s="3">
        <v>250</v>
      </c>
      <c r="FY148" s="3">
        <v>250</v>
      </c>
      <c r="FZ148" s="3">
        <v>250</v>
      </c>
      <c r="GA148" s="37">
        <f t="shared" si="2"/>
        <v>0</v>
      </c>
      <c r="GB148" s="25"/>
    </row>
    <row r="149" spans="1:184">
      <c r="A149" s="2" t="s">
        <v>147</v>
      </c>
      <c r="B149" s="36"/>
      <c r="C149" s="3">
        <v>26</v>
      </c>
      <c r="D149" s="3">
        <v>26</v>
      </c>
      <c r="E149" s="3">
        <v>26</v>
      </c>
      <c r="F149" s="3">
        <v>26</v>
      </c>
      <c r="G149" s="3">
        <v>26</v>
      </c>
      <c r="H149" s="3">
        <v>26</v>
      </c>
      <c r="I149" s="3">
        <v>26</v>
      </c>
      <c r="J149" s="3">
        <v>26</v>
      </c>
      <c r="K149" s="3">
        <v>26</v>
      </c>
      <c r="L149" s="3">
        <v>26</v>
      </c>
      <c r="M149" s="3">
        <v>26</v>
      </c>
      <c r="N149" s="3">
        <v>26</v>
      </c>
      <c r="O149" s="3">
        <v>24</v>
      </c>
      <c r="P149" s="3">
        <v>24</v>
      </c>
      <c r="Q149" s="3">
        <v>24</v>
      </c>
      <c r="R149" s="3">
        <v>24</v>
      </c>
      <c r="S149" s="3">
        <v>24</v>
      </c>
      <c r="T149" s="3">
        <v>24</v>
      </c>
      <c r="U149" s="3">
        <v>24</v>
      </c>
      <c r="V149" s="3">
        <v>24</v>
      </c>
      <c r="W149" s="3">
        <v>24</v>
      </c>
      <c r="X149" s="3">
        <v>24</v>
      </c>
      <c r="Y149" s="3">
        <v>24</v>
      </c>
      <c r="Z149" s="3">
        <v>24</v>
      </c>
      <c r="AA149" s="3">
        <v>24</v>
      </c>
      <c r="AB149" s="3">
        <v>23</v>
      </c>
      <c r="AC149" s="3">
        <v>23</v>
      </c>
      <c r="AD149" s="3">
        <v>23</v>
      </c>
      <c r="AE149" s="3">
        <v>23</v>
      </c>
      <c r="AF149" s="3">
        <v>23</v>
      </c>
      <c r="AG149" s="3">
        <v>23</v>
      </c>
      <c r="AH149" s="3">
        <v>22</v>
      </c>
      <c r="AI149" s="3">
        <v>22</v>
      </c>
      <c r="AJ149" s="3">
        <v>22</v>
      </c>
      <c r="AK149" s="3">
        <v>22</v>
      </c>
      <c r="AL149" s="3">
        <v>22</v>
      </c>
      <c r="AM149" s="3">
        <v>22</v>
      </c>
      <c r="AN149" s="3">
        <v>22</v>
      </c>
      <c r="AO149" s="3">
        <v>22</v>
      </c>
      <c r="AP149" s="3">
        <v>22</v>
      </c>
      <c r="AQ149" s="3">
        <v>22</v>
      </c>
      <c r="AR149" s="3">
        <v>22</v>
      </c>
      <c r="AS149" s="3">
        <v>22</v>
      </c>
      <c r="AT149" s="3">
        <v>22</v>
      </c>
      <c r="AU149" s="3">
        <v>22</v>
      </c>
      <c r="AV149" s="3">
        <v>22</v>
      </c>
      <c r="AW149" s="3">
        <v>22</v>
      </c>
      <c r="AX149" s="3">
        <v>22</v>
      </c>
      <c r="AY149" s="3">
        <v>22</v>
      </c>
      <c r="AZ149" s="3">
        <v>21</v>
      </c>
      <c r="BA149" s="3">
        <v>21</v>
      </c>
      <c r="BB149" s="3">
        <v>21</v>
      </c>
      <c r="BC149" s="3">
        <v>21</v>
      </c>
      <c r="BD149" s="3">
        <v>21</v>
      </c>
      <c r="BE149" s="3">
        <v>21</v>
      </c>
      <c r="BF149" s="3">
        <v>21</v>
      </c>
      <c r="BG149" s="3">
        <v>21</v>
      </c>
      <c r="BH149" s="3">
        <v>21</v>
      </c>
      <c r="BI149" s="3">
        <v>21</v>
      </c>
      <c r="BJ149" s="3">
        <v>21</v>
      </c>
      <c r="BK149" s="3">
        <v>20</v>
      </c>
      <c r="BL149" s="3">
        <v>20</v>
      </c>
      <c r="BM149" s="3">
        <v>20</v>
      </c>
      <c r="BN149" s="3">
        <v>20</v>
      </c>
      <c r="BO149" s="3">
        <v>20</v>
      </c>
      <c r="BP149" s="3">
        <v>20</v>
      </c>
      <c r="BQ149" s="3">
        <v>19</v>
      </c>
      <c r="BR149" s="3">
        <v>19</v>
      </c>
      <c r="BS149" s="3">
        <v>19</v>
      </c>
      <c r="BT149" s="3">
        <v>20</v>
      </c>
      <c r="BU149" s="3">
        <v>20</v>
      </c>
      <c r="BV149" s="3">
        <v>20</v>
      </c>
      <c r="BW149" s="3">
        <v>20</v>
      </c>
      <c r="BX149" s="3">
        <v>20</v>
      </c>
      <c r="BY149" s="3">
        <v>20</v>
      </c>
      <c r="BZ149" s="3">
        <v>20</v>
      </c>
      <c r="CA149" s="3">
        <v>20</v>
      </c>
      <c r="CB149" s="3">
        <v>20</v>
      </c>
      <c r="CC149" s="3">
        <v>20</v>
      </c>
      <c r="CD149" s="3">
        <v>20</v>
      </c>
      <c r="CE149" s="3">
        <v>20</v>
      </c>
      <c r="CF149" s="3">
        <v>20</v>
      </c>
      <c r="CG149" s="3">
        <v>20</v>
      </c>
      <c r="CH149" s="3">
        <v>20</v>
      </c>
      <c r="CI149" s="3">
        <v>20</v>
      </c>
      <c r="CJ149" s="3">
        <v>24</v>
      </c>
      <c r="CK149" s="3">
        <v>24</v>
      </c>
      <c r="CL149" s="3">
        <v>24</v>
      </c>
      <c r="CM149" s="3">
        <v>24</v>
      </c>
      <c r="CN149" s="3">
        <v>24</v>
      </c>
      <c r="CO149" s="3">
        <v>24</v>
      </c>
      <c r="CP149" s="3">
        <v>23</v>
      </c>
      <c r="CQ149" s="3">
        <v>19</v>
      </c>
      <c r="CR149" s="3">
        <v>20</v>
      </c>
      <c r="CS149" s="3">
        <v>20</v>
      </c>
      <c r="CT149" s="3">
        <v>20</v>
      </c>
      <c r="CU149" s="3">
        <v>20</v>
      </c>
      <c r="CV149" s="3">
        <v>20</v>
      </c>
      <c r="CW149" s="3">
        <v>20</v>
      </c>
      <c r="CX149" s="3">
        <v>20</v>
      </c>
      <c r="CY149" s="3">
        <v>20</v>
      </c>
      <c r="CZ149" s="3">
        <v>20</v>
      </c>
      <c r="DA149" s="3">
        <v>20</v>
      </c>
      <c r="DB149" s="3">
        <v>20</v>
      </c>
      <c r="DC149" s="3">
        <v>20</v>
      </c>
      <c r="DD149" s="3">
        <v>20</v>
      </c>
      <c r="DE149" s="3">
        <v>20</v>
      </c>
      <c r="DF149" s="3">
        <v>20</v>
      </c>
      <c r="DG149" s="3">
        <v>22</v>
      </c>
      <c r="DH149" s="3">
        <v>22</v>
      </c>
      <c r="DI149" s="3">
        <v>22</v>
      </c>
      <c r="DJ149" s="3">
        <v>22</v>
      </c>
      <c r="DK149" s="3">
        <v>22</v>
      </c>
      <c r="DL149" s="3">
        <v>22</v>
      </c>
      <c r="DM149" s="3">
        <v>22</v>
      </c>
      <c r="DN149" s="3">
        <v>22</v>
      </c>
      <c r="DO149" s="3">
        <v>22</v>
      </c>
      <c r="DP149" s="3">
        <v>22</v>
      </c>
      <c r="DQ149" s="3">
        <v>22</v>
      </c>
      <c r="DR149" s="3">
        <v>22</v>
      </c>
      <c r="DS149" s="3">
        <v>21</v>
      </c>
      <c r="DT149" s="3">
        <v>21</v>
      </c>
      <c r="DU149" s="3">
        <v>21</v>
      </c>
      <c r="DV149" s="3">
        <v>21</v>
      </c>
      <c r="DW149" s="3">
        <v>21</v>
      </c>
      <c r="DX149" s="3">
        <v>21</v>
      </c>
      <c r="DY149" s="3">
        <v>21</v>
      </c>
      <c r="DZ149" s="3">
        <v>21</v>
      </c>
      <c r="EA149" s="3">
        <v>21</v>
      </c>
      <c r="EB149" s="3">
        <v>21</v>
      </c>
      <c r="EC149" s="3">
        <v>21</v>
      </c>
      <c r="ED149" s="3">
        <v>21</v>
      </c>
      <c r="EE149" s="3">
        <v>21</v>
      </c>
      <c r="EF149" s="3">
        <v>21</v>
      </c>
      <c r="EG149" s="3">
        <v>20</v>
      </c>
      <c r="EH149" s="3">
        <v>20</v>
      </c>
      <c r="EI149" s="3">
        <v>20</v>
      </c>
      <c r="EJ149" s="3">
        <v>20</v>
      </c>
      <c r="EK149" s="3">
        <v>20</v>
      </c>
      <c r="EL149" s="3">
        <v>20</v>
      </c>
      <c r="EM149" s="3">
        <v>20</v>
      </c>
      <c r="EN149" s="3">
        <v>20</v>
      </c>
      <c r="EO149" s="3">
        <v>20</v>
      </c>
      <c r="EP149" s="3">
        <v>20</v>
      </c>
      <c r="EQ149" s="3">
        <v>20</v>
      </c>
      <c r="ER149" s="3">
        <v>20</v>
      </c>
      <c r="ES149" s="3">
        <v>20</v>
      </c>
      <c r="ET149" s="3">
        <v>20</v>
      </c>
      <c r="EU149" s="3">
        <v>20</v>
      </c>
      <c r="EV149" s="3">
        <v>20</v>
      </c>
      <c r="EW149" s="3">
        <v>20</v>
      </c>
      <c r="EX149" s="3">
        <v>20</v>
      </c>
      <c r="EY149" s="3">
        <v>20</v>
      </c>
      <c r="EZ149" s="3">
        <v>20</v>
      </c>
      <c r="FA149" s="3">
        <v>20</v>
      </c>
      <c r="FB149" s="3">
        <v>20</v>
      </c>
      <c r="FC149" s="3">
        <v>20</v>
      </c>
      <c r="FD149" s="3">
        <v>20</v>
      </c>
      <c r="FE149" s="3">
        <v>20</v>
      </c>
      <c r="FF149" s="3">
        <v>20</v>
      </c>
      <c r="FG149" s="3">
        <v>20</v>
      </c>
      <c r="FH149" s="3">
        <v>20</v>
      </c>
      <c r="FI149" s="3">
        <v>20</v>
      </c>
      <c r="FJ149" s="3">
        <v>20</v>
      </c>
      <c r="FK149" s="3">
        <v>20</v>
      </c>
      <c r="FL149" s="3">
        <v>20</v>
      </c>
      <c r="FM149" s="3">
        <v>20</v>
      </c>
      <c r="FN149" s="3">
        <v>20</v>
      </c>
      <c r="FO149" s="3">
        <v>20</v>
      </c>
      <c r="FP149" s="3">
        <v>20</v>
      </c>
      <c r="FQ149" s="3">
        <v>20</v>
      </c>
      <c r="FR149" s="3">
        <v>20</v>
      </c>
      <c r="FS149" s="3">
        <v>20</v>
      </c>
      <c r="FT149" s="3">
        <v>20</v>
      </c>
      <c r="FU149" s="3">
        <v>20</v>
      </c>
      <c r="FV149" s="3">
        <v>20</v>
      </c>
      <c r="FW149" s="3">
        <v>20</v>
      </c>
      <c r="FX149" s="3">
        <v>20</v>
      </c>
      <c r="FY149" s="3">
        <v>20</v>
      </c>
      <c r="FZ149" s="3">
        <v>20</v>
      </c>
      <c r="GA149" s="37">
        <f t="shared" si="2"/>
        <v>0</v>
      </c>
      <c r="GB149" s="25"/>
    </row>
    <row r="150" spans="1:184">
      <c r="A150" s="2" t="s">
        <v>148</v>
      </c>
      <c r="B150" s="36"/>
      <c r="C150" s="3">
        <v>12</v>
      </c>
      <c r="D150" s="3">
        <v>12</v>
      </c>
      <c r="E150" s="3">
        <v>12</v>
      </c>
      <c r="F150" s="3">
        <v>12</v>
      </c>
      <c r="G150" s="3">
        <v>12</v>
      </c>
      <c r="H150" s="3">
        <v>12</v>
      </c>
      <c r="I150" s="3">
        <v>11</v>
      </c>
      <c r="J150" s="3">
        <v>11</v>
      </c>
      <c r="K150" s="3">
        <v>11</v>
      </c>
      <c r="L150" s="3">
        <v>11</v>
      </c>
      <c r="M150" s="3">
        <v>11</v>
      </c>
      <c r="N150" s="3">
        <v>11</v>
      </c>
      <c r="O150" s="3">
        <v>11</v>
      </c>
      <c r="P150" s="3">
        <v>11</v>
      </c>
      <c r="Q150" s="3">
        <v>11</v>
      </c>
      <c r="R150" s="3">
        <v>11</v>
      </c>
      <c r="S150" s="3">
        <v>11</v>
      </c>
      <c r="T150" s="3">
        <v>11</v>
      </c>
      <c r="U150" s="3">
        <v>11</v>
      </c>
      <c r="V150" s="3">
        <v>11</v>
      </c>
      <c r="W150" s="3">
        <v>11</v>
      </c>
      <c r="X150" s="3">
        <v>11</v>
      </c>
      <c r="Y150" s="3">
        <v>11</v>
      </c>
      <c r="Z150" s="3">
        <v>11</v>
      </c>
      <c r="AA150" s="3">
        <v>12</v>
      </c>
      <c r="AB150" s="3">
        <v>12</v>
      </c>
      <c r="AC150" s="3">
        <v>12</v>
      </c>
      <c r="AD150" s="3">
        <v>12</v>
      </c>
      <c r="AE150" s="3">
        <v>12</v>
      </c>
      <c r="AF150" s="3">
        <v>12</v>
      </c>
      <c r="AG150" s="3">
        <v>12</v>
      </c>
      <c r="AH150" s="3">
        <v>12</v>
      </c>
      <c r="AI150" s="3">
        <v>12</v>
      </c>
      <c r="AJ150" s="3">
        <v>12</v>
      </c>
      <c r="AK150" s="3">
        <v>12</v>
      </c>
      <c r="AL150" s="3">
        <v>12</v>
      </c>
      <c r="AM150" s="3">
        <v>19</v>
      </c>
      <c r="AN150" s="3">
        <v>19</v>
      </c>
      <c r="AO150" s="3">
        <v>19</v>
      </c>
      <c r="AP150" s="3">
        <v>19</v>
      </c>
      <c r="AQ150" s="3">
        <v>19</v>
      </c>
      <c r="AR150" s="3">
        <v>19</v>
      </c>
      <c r="AS150" s="3">
        <v>19</v>
      </c>
      <c r="AT150" s="3">
        <v>19</v>
      </c>
      <c r="AU150" s="3">
        <v>19</v>
      </c>
      <c r="AV150" s="3">
        <v>19</v>
      </c>
      <c r="AW150" s="3">
        <v>19</v>
      </c>
      <c r="AX150" s="3">
        <v>19</v>
      </c>
      <c r="AY150" s="3">
        <v>26</v>
      </c>
      <c r="AZ150" s="3">
        <v>26</v>
      </c>
      <c r="BA150" s="3">
        <v>26</v>
      </c>
      <c r="BB150" s="3">
        <v>26</v>
      </c>
      <c r="BC150" s="3">
        <v>26</v>
      </c>
      <c r="BD150" s="3">
        <v>26</v>
      </c>
      <c r="BE150" s="3">
        <v>26</v>
      </c>
      <c r="BF150" s="3">
        <v>26</v>
      </c>
      <c r="BG150" s="3">
        <v>26</v>
      </c>
      <c r="BH150" s="3">
        <v>26</v>
      </c>
      <c r="BI150" s="3">
        <v>26</v>
      </c>
      <c r="BJ150" s="3">
        <v>26</v>
      </c>
      <c r="BK150" s="3">
        <v>39</v>
      </c>
      <c r="BL150" s="3">
        <v>39</v>
      </c>
      <c r="BM150" s="3">
        <v>39</v>
      </c>
      <c r="BN150" s="3">
        <v>39</v>
      </c>
      <c r="BO150" s="3">
        <v>39</v>
      </c>
      <c r="BP150" s="3">
        <v>39</v>
      </c>
      <c r="BQ150" s="3">
        <v>39</v>
      </c>
      <c r="BR150" s="3">
        <v>39</v>
      </c>
      <c r="BS150" s="3">
        <v>39</v>
      </c>
      <c r="BT150" s="3">
        <v>39</v>
      </c>
      <c r="BU150" s="3">
        <v>39</v>
      </c>
      <c r="BV150" s="3">
        <v>39</v>
      </c>
      <c r="BW150" s="3">
        <v>62</v>
      </c>
      <c r="BX150" s="3">
        <v>62</v>
      </c>
      <c r="BY150" s="3">
        <v>62</v>
      </c>
      <c r="BZ150" s="3">
        <v>62</v>
      </c>
      <c r="CA150" s="3">
        <v>62</v>
      </c>
      <c r="CB150" s="3">
        <v>62</v>
      </c>
      <c r="CC150" s="3">
        <v>62</v>
      </c>
      <c r="CD150" s="3">
        <v>62</v>
      </c>
      <c r="CE150" s="3">
        <v>62</v>
      </c>
      <c r="CF150" s="3">
        <v>62</v>
      </c>
      <c r="CG150" s="3">
        <v>62</v>
      </c>
      <c r="CH150" s="3">
        <v>62</v>
      </c>
      <c r="CI150" s="3">
        <v>52</v>
      </c>
      <c r="CJ150" s="3">
        <v>52</v>
      </c>
      <c r="CK150" s="3">
        <v>52</v>
      </c>
      <c r="CL150" s="3">
        <v>52</v>
      </c>
      <c r="CM150" s="3">
        <v>52</v>
      </c>
      <c r="CN150" s="3">
        <v>52</v>
      </c>
      <c r="CO150" s="3">
        <v>52</v>
      </c>
      <c r="CP150" s="3">
        <v>52</v>
      </c>
      <c r="CQ150" s="3">
        <v>52</v>
      </c>
      <c r="CR150" s="3">
        <v>52</v>
      </c>
      <c r="CS150" s="3">
        <v>52</v>
      </c>
      <c r="CT150" s="3">
        <v>52</v>
      </c>
      <c r="CU150" s="3">
        <v>53</v>
      </c>
      <c r="CV150" s="3">
        <v>54</v>
      </c>
      <c r="CW150" s="3">
        <v>55</v>
      </c>
      <c r="CX150" s="3">
        <v>56</v>
      </c>
      <c r="CY150" s="3">
        <v>58</v>
      </c>
      <c r="CZ150" s="3">
        <v>59</v>
      </c>
      <c r="DA150" s="3">
        <v>60</v>
      </c>
      <c r="DB150" s="3">
        <v>61</v>
      </c>
      <c r="DC150" s="3">
        <v>62</v>
      </c>
      <c r="DD150" s="3">
        <v>63</v>
      </c>
      <c r="DE150" s="3">
        <v>64</v>
      </c>
      <c r="DF150" s="3">
        <v>65</v>
      </c>
      <c r="DG150" s="3">
        <v>66</v>
      </c>
      <c r="DH150" s="3">
        <v>65</v>
      </c>
      <c r="DI150" s="3">
        <v>63</v>
      </c>
      <c r="DJ150" s="3">
        <v>60</v>
      </c>
      <c r="DK150" s="3">
        <v>60</v>
      </c>
      <c r="DL150" s="3">
        <v>55</v>
      </c>
      <c r="DM150" s="3">
        <v>53</v>
      </c>
      <c r="DN150" s="3">
        <v>57</v>
      </c>
      <c r="DO150" s="3">
        <v>56</v>
      </c>
      <c r="DP150" s="3">
        <v>55</v>
      </c>
      <c r="DQ150" s="3">
        <v>54</v>
      </c>
      <c r="DR150" s="3">
        <v>50</v>
      </c>
      <c r="DS150" s="3">
        <v>50</v>
      </c>
      <c r="DT150" s="3">
        <v>45</v>
      </c>
      <c r="DU150" s="3">
        <v>44</v>
      </c>
      <c r="DV150" s="3">
        <v>43</v>
      </c>
      <c r="DW150" s="3">
        <v>43</v>
      </c>
      <c r="DX150" s="3">
        <v>43</v>
      </c>
      <c r="DY150" s="3">
        <v>43</v>
      </c>
      <c r="DZ150" s="3">
        <v>43</v>
      </c>
      <c r="EA150" s="3">
        <v>43</v>
      </c>
      <c r="EB150" s="3">
        <v>43</v>
      </c>
      <c r="EC150" s="3">
        <v>43</v>
      </c>
      <c r="ED150" s="3">
        <v>43</v>
      </c>
      <c r="EE150" s="3">
        <v>40</v>
      </c>
      <c r="EF150" s="3">
        <v>40</v>
      </c>
      <c r="EG150" s="3">
        <v>40</v>
      </c>
      <c r="EH150" s="3">
        <v>35</v>
      </c>
      <c r="EI150" s="3">
        <v>40</v>
      </c>
      <c r="EJ150" s="3">
        <v>40</v>
      </c>
      <c r="EK150" s="3">
        <v>40</v>
      </c>
      <c r="EL150" s="3">
        <v>40</v>
      </c>
      <c r="EM150" s="3">
        <v>40</v>
      </c>
      <c r="EN150" s="3">
        <v>40</v>
      </c>
      <c r="EO150" s="3">
        <v>40</v>
      </c>
      <c r="EP150" s="3">
        <v>40</v>
      </c>
      <c r="EQ150" s="3">
        <v>38</v>
      </c>
      <c r="ER150" s="3">
        <v>38</v>
      </c>
      <c r="ES150" s="3">
        <v>38</v>
      </c>
      <c r="ET150" s="3">
        <v>38</v>
      </c>
      <c r="EU150" s="3">
        <v>38</v>
      </c>
      <c r="EV150" s="3">
        <v>38</v>
      </c>
      <c r="EW150" s="3">
        <v>38</v>
      </c>
      <c r="EX150" s="3">
        <v>38</v>
      </c>
      <c r="EY150" s="3">
        <v>38</v>
      </c>
      <c r="EZ150" s="3">
        <v>38</v>
      </c>
      <c r="FA150" s="3">
        <v>38</v>
      </c>
      <c r="FB150" s="3">
        <v>37</v>
      </c>
      <c r="FC150" s="3">
        <v>37</v>
      </c>
      <c r="FD150" s="3">
        <v>37</v>
      </c>
      <c r="FE150" s="3">
        <v>37</v>
      </c>
      <c r="FF150" s="3">
        <v>37</v>
      </c>
      <c r="FG150" s="3">
        <v>37</v>
      </c>
      <c r="FH150" s="3">
        <v>37</v>
      </c>
      <c r="FI150" s="3">
        <v>37</v>
      </c>
      <c r="FJ150" s="3">
        <v>37</v>
      </c>
      <c r="FK150" s="3">
        <v>37</v>
      </c>
      <c r="FL150" s="3">
        <v>37</v>
      </c>
      <c r="FM150" s="3">
        <v>37</v>
      </c>
      <c r="FN150" s="3">
        <v>37</v>
      </c>
      <c r="FO150" s="3">
        <v>36</v>
      </c>
      <c r="FP150" s="3">
        <v>36</v>
      </c>
      <c r="FQ150" s="3">
        <v>36</v>
      </c>
      <c r="FR150" s="3">
        <v>36</v>
      </c>
      <c r="FS150" s="3">
        <v>36</v>
      </c>
      <c r="FT150" s="3">
        <v>36</v>
      </c>
      <c r="FU150" s="3">
        <v>36</v>
      </c>
      <c r="FV150" s="3">
        <v>36</v>
      </c>
      <c r="FW150" s="3">
        <v>36</v>
      </c>
      <c r="FX150" s="3">
        <v>36</v>
      </c>
      <c r="FY150" s="3">
        <v>36</v>
      </c>
      <c r="FZ150" s="3">
        <v>36</v>
      </c>
      <c r="GA150" s="37">
        <f t="shared" si="2"/>
        <v>0</v>
      </c>
      <c r="GB150" s="25"/>
    </row>
    <row r="151" spans="1:184">
      <c r="A151" s="2" t="s">
        <v>149</v>
      </c>
      <c r="B151" s="36"/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  <c r="BM151" s="3">
        <v>0</v>
      </c>
      <c r="BN151" s="3">
        <v>0</v>
      </c>
      <c r="BO151" s="3">
        <v>0</v>
      </c>
      <c r="BP151" s="3">
        <v>0</v>
      </c>
      <c r="BQ151" s="3">
        <v>0</v>
      </c>
      <c r="BR151" s="3">
        <v>0</v>
      </c>
      <c r="BS151" s="3">
        <v>0</v>
      </c>
      <c r="BT151" s="3">
        <v>0</v>
      </c>
      <c r="BU151" s="3">
        <v>0</v>
      </c>
      <c r="BV151" s="3">
        <v>0</v>
      </c>
      <c r="BW151" s="3">
        <v>0</v>
      </c>
      <c r="BX151" s="3">
        <v>0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0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0</v>
      </c>
      <c r="CR151" s="3">
        <v>0</v>
      </c>
      <c r="CS151" s="3">
        <v>0</v>
      </c>
      <c r="CT151" s="3">
        <v>0</v>
      </c>
      <c r="CU151" s="3">
        <v>0</v>
      </c>
      <c r="CV151" s="3">
        <v>0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0</v>
      </c>
      <c r="DF151" s="3">
        <v>0</v>
      </c>
      <c r="DG151" s="3">
        <v>0</v>
      </c>
      <c r="DH151" s="3">
        <v>0</v>
      </c>
      <c r="DI151" s="3">
        <v>0</v>
      </c>
      <c r="DJ151" s="3">
        <v>0</v>
      </c>
      <c r="DK151" s="3">
        <v>0</v>
      </c>
      <c r="DL151" s="3">
        <v>0</v>
      </c>
      <c r="DM151" s="3">
        <v>0</v>
      </c>
      <c r="DN151" s="3">
        <v>0</v>
      </c>
      <c r="DO151" s="3">
        <v>0</v>
      </c>
      <c r="DP151" s="3">
        <v>0</v>
      </c>
      <c r="DQ151" s="3">
        <v>0</v>
      </c>
      <c r="DR151" s="3">
        <v>0</v>
      </c>
      <c r="DS151" s="3">
        <v>0</v>
      </c>
      <c r="DT151" s="3">
        <v>0</v>
      </c>
      <c r="DU151" s="3">
        <v>0</v>
      </c>
      <c r="DV151" s="3">
        <v>0</v>
      </c>
      <c r="DW151" s="3">
        <v>0</v>
      </c>
      <c r="DX151" s="3">
        <v>0</v>
      </c>
      <c r="DY151" s="3">
        <v>0</v>
      </c>
      <c r="DZ151" s="3">
        <v>0</v>
      </c>
      <c r="EA151" s="3">
        <v>0</v>
      </c>
      <c r="EB151" s="3">
        <v>0</v>
      </c>
      <c r="EC151" s="3">
        <v>0</v>
      </c>
      <c r="ED151" s="3">
        <v>0</v>
      </c>
      <c r="EE151" s="3">
        <v>0</v>
      </c>
      <c r="EF151" s="3">
        <v>0</v>
      </c>
      <c r="EG151" s="3">
        <v>0</v>
      </c>
      <c r="EH151" s="3">
        <v>0</v>
      </c>
      <c r="EI151" s="3">
        <v>0</v>
      </c>
      <c r="EJ151" s="3">
        <v>0</v>
      </c>
      <c r="EK151" s="3">
        <v>0</v>
      </c>
      <c r="EL151" s="3">
        <v>0</v>
      </c>
      <c r="EM151" s="3">
        <v>0</v>
      </c>
      <c r="EN151" s="3">
        <v>0</v>
      </c>
      <c r="EO151" s="3">
        <v>0</v>
      </c>
      <c r="EP151" s="3">
        <v>0</v>
      </c>
      <c r="EQ151" s="3">
        <v>0</v>
      </c>
      <c r="ER151" s="3">
        <v>0</v>
      </c>
      <c r="ES151" s="3">
        <v>0</v>
      </c>
      <c r="ET151" s="3">
        <v>0</v>
      </c>
      <c r="EU151" s="3">
        <v>0</v>
      </c>
      <c r="EV151" s="3">
        <v>0</v>
      </c>
      <c r="EW151" s="3">
        <v>0</v>
      </c>
      <c r="EX151" s="3">
        <v>0</v>
      </c>
      <c r="EY151" s="3">
        <v>0</v>
      </c>
      <c r="EZ151" s="3">
        <v>0</v>
      </c>
      <c r="FA151" s="3">
        <v>0</v>
      </c>
      <c r="FB151" s="3">
        <v>0</v>
      </c>
      <c r="FC151" s="3">
        <v>0</v>
      </c>
      <c r="FD151" s="3">
        <v>0</v>
      </c>
      <c r="FE151" s="3">
        <v>0</v>
      </c>
      <c r="FF151" s="3">
        <v>0</v>
      </c>
      <c r="FG151" s="3">
        <v>0</v>
      </c>
      <c r="FH151" s="3">
        <v>0</v>
      </c>
      <c r="FI151" s="3">
        <v>0</v>
      </c>
      <c r="FJ151" s="3">
        <v>0</v>
      </c>
      <c r="FK151" s="3">
        <v>0</v>
      </c>
      <c r="FL151" s="3">
        <v>0</v>
      </c>
      <c r="FM151" s="3">
        <v>0</v>
      </c>
      <c r="FN151" s="3">
        <v>0</v>
      </c>
      <c r="FO151" s="3">
        <v>0</v>
      </c>
      <c r="FP151" s="3">
        <v>0</v>
      </c>
      <c r="FQ151" s="3">
        <v>0</v>
      </c>
      <c r="FR151" s="3">
        <v>0</v>
      </c>
      <c r="FS151" s="3">
        <v>0</v>
      </c>
      <c r="FT151" s="3">
        <v>0</v>
      </c>
      <c r="FU151" s="3">
        <v>0</v>
      </c>
      <c r="FV151" s="3">
        <v>0</v>
      </c>
      <c r="FW151" s="3">
        <v>0</v>
      </c>
      <c r="FX151" s="3">
        <v>0</v>
      </c>
      <c r="FY151" s="3">
        <v>0</v>
      </c>
      <c r="FZ151" s="3">
        <v>0</v>
      </c>
      <c r="GA151" s="37">
        <f t="shared" si="2"/>
        <v>0</v>
      </c>
      <c r="GB151" s="25"/>
    </row>
    <row r="152" spans="1:184">
      <c r="A152" s="2" t="s">
        <v>150</v>
      </c>
      <c r="B152" s="36"/>
      <c r="C152" s="3">
        <v>798</v>
      </c>
      <c r="D152" s="3">
        <v>793</v>
      </c>
      <c r="E152" s="3">
        <v>788</v>
      </c>
      <c r="F152" s="3">
        <v>793</v>
      </c>
      <c r="G152" s="3">
        <v>783</v>
      </c>
      <c r="H152" s="3">
        <v>778</v>
      </c>
      <c r="I152" s="3">
        <v>765</v>
      </c>
      <c r="J152" s="3">
        <v>754</v>
      </c>
      <c r="K152" s="3">
        <v>749</v>
      </c>
      <c r="L152" s="3">
        <v>744</v>
      </c>
      <c r="M152" s="3">
        <v>739</v>
      </c>
      <c r="N152" s="3">
        <v>736</v>
      </c>
      <c r="O152" s="3">
        <v>749</v>
      </c>
      <c r="P152" s="3">
        <v>739</v>
      </c>
      <c r="Q152" s="3">
        <v>735</v>
      </c>
      <c r="R152" s="3">
        <v>732</v>
      </c>
      <c r="S152" s="3">
        <v>676</v>
      </c>
      <c r="T152" s="3">
        <v>707</v>
      </c>
      <c r="U152" s="3">
        <v>710</v>
      </c>
      <c r="V152" s="3">
        <v>714</v>
      </c>
      <c r="W152" s="3">
        <v>718</v>
      </c>
      <c r="X152" s="3">
        <v>713</v>
      </c>
      <c r="Y152" s="3">
        <v>719</v>
      </c>
      <c r="Z152" s="3">
        <v>721</v>
      </c>
      <c r="AA152" s="3">
        <v>711</v>
      </c>
      <c r="AB152" s="3">
        <v>713</v>
      </c>
      <c r="AC152" s="3">
        <v>708</v>
      </c>
      <c r="AD152" s="3">
        <v>714</v>
      </c>
      <c r="AE152" s="3">
        <v>751</v>
      </c>
      <c r="AF152" s="3">
        <v>719</v>
      </c>
      <c r="AG152" s="3">
        <v>712</v>
      </c>
      <c r="AH152" s="3">
        <v>708</v>
      </c>
      <c r="AI152" s="3">
        <v>712</v>
      </c>
      <c r="AJ152" s="3">
        <v>709</v>
      </c>
      <c r="AK152" s="3">
        <v>713</v>
      </c>
      <c r="AL152" s="3">
        <v>714</v>
      </c>
      <c r="AM152" s="3">
        <v>725</v>
      </c>
      <c r="AN152" s="3">
        <v>725</v>
      </c>
      <c r="AO152" s="3">
        <v>720</v>
      </c>
      <c r="AP152" s="3">
        <v>720</v>
      </c>
      <c r="AQ152" s="3">
        <v>720</v>
      </c>
      <c r="AR152" s="3">
        <v>715</v>
      </c>
      <c r="AS152" s="3">
        <v>705</v>
      </c>
      <c r="AT152" s="3">
        <v>699</v>
      </c>
      <c r="AU152" s="3">
        <v>709</v>
      </c>
      <c r="AV152" s="3">
        <v>710</v>
      </c>
      <c r="AW152" s="3">
        <v>705</v>
      </c>
      <c r="AX152" s="3">
        <v>705</v>
      </c>
      <c r="AY152" s="3">
        <v>689</v>
      </c>
      <c r="AZ152" s="3">
        <v>686</v>
      </c>
      <c r="BA152" s="3">
        <v>669</v>
      </c>
      <c r="BB152" s="3">
        <v>659</v>
      </c>
      <c r="BC152" s="3">
        <v>670</v>
      </c>
      <c r="BD152" s="3">
        <v>664</v>
      </c>
      <c r="BE152" s="3">
        <v>674</v>
      </c>
      <c r="BF152" s="3">
        <v>675</v>
      </c>
      <c r="BG152" s="3">
        <v>684</v>
      </c>
      <c r="BH152" s="3">
        <v>683</v>
      </c>
      <c r="BI152" s="3">
        <v>678</v>
      </c>
      <c r="BJ152" s="3">
        <v>650</v>
      </c>
      <c r="BK152" s="3">
        <v>647</v>
      </c>
      <c r="BL152" s="3">
        <v>643</v>
      </c>
      <c r="BM152" s="3">
        <v>638</v>
      </c>
      <c r="BN152" s="3">
        <v>635</v>
      </c>
      <c r="BO152" s="3">
        <v>632</v>
      </c>
      <c r="BP152" s="3">
        <v>628</v>
      </c>
      <c r="BQ152" s="3">
        <v>623</v>
      </c>
      <c r="BR152" s="3">
        <v>618</v>
      </c>
      <c r="BS152" s="3">
        <v>613</v>
      </c>
      <c r="BT152" s="3">
        <v>608</v>
      </c>
      <c r="BU152" s="3">
        <v>603</v>
      </c>
      <c r="BV152" s="3">
        <v>598</v>
      </c>
      <c r="BW152" s="3">
        <v>551</v>
      </c>
      <c r="BX152" s="3">
        <v>548</v>
      </c>
      <c r="BY152" s="3">
        <v>545</v>
      </c>
      <c r="BZ152" s="3">
        <v>542</v>
      </c>
      <c r="CA152" s="3">
        <v>540</v>
      </c>
      <c r="CB152" s="3">
        <v>537</v>
      </c>
      <c r="CC152" s="3">
        <v>534</v>
      </c>
      <c r="CD152" s="3">
        <v>531</v>
      </c>
      <c r="CE152" s="3">
        <v>528</v>
      </c>
      <c r="CF152" s="3">
        <v>525</v>
      </c>
      <c r="CG152" s="3">
        <v>522</v>
      </c>
      <c r="CH152" s="3">
        <v>519</v>
      </c>
      <c r="CI152" s="3">
        <v>519</v>
      </c>
      <c r="CJ152" s="3">
        <v>521</v>
      </c>
      <c r="CK152" s="3">
        <v>523</v>
      </c>
      <c r="CL152" s="3">
        <v>525</v>
      </c>
      <c r="CM152" s="3">
        <v>527</v>
      </c>
      <c r="CN152" s="3">
        <v>529</v>
      </c>
      <c r="CO152" s="3">
        <v>531</v>
      </c>
      <c r="CP152" s="3">
        <v>533</v>
      </c>
      <c r="CQ152" s="3">
        <v>535</v>
      </c>
      <c r="CR152" s="3">
        <v>537</v>
      </c>
      <c r="CS152" s="3">
        <v>539</v>
      </c>
      <c r="CT152" s="3">
        <v>541</v>
      </c>
      <c r="CU152" s="3">
        <v>549</v>
      </c>
      <c r="CV152" s="3">
        <v>552</v>
      </c>
      <c r="CW152" s="3">
        <v>555</v>
      </c>
      <c r="CX152" s="3">
        <v>558</v>
      </c>
      <c r="CY152" s="3">
        <v>561</v>
      </c>
      <c r="CZ152" s="3">
        <v>564</v>
      </c>
      <c r="DA152" s="3">
        <v>567</v>
      </c>
      <c r="DB152" s="3">
        <v>570</v>
      </c>
      <c r="DC152" s="3">
        <v>573</v>
      </c>
      <c r="DD152" s="3">
        <v>576</v>
      </c>
      <c r="DE152" s="3">
        <v>579</v>
      </c>
      <c r="DF152" s="3">
        <v>582</v>
      </c>
      <c r="DG152" s="3">
        <v>580</v>
      </c>
      <c r="DH152" s="3">
        <v>583</v>
      </c>
      <c r="DI152" s="3">
        <v>586</v>
      </c>
      <c r="DJ152" s="3">
        <v>589</v>
      </c>
      <c r="DK152" s="3">
        <v>592</v>
      </c>
      <c r="DL152" s="3">
        <v>595</v>
      </c>
      <c r="DM152" s="3">
        <v>596</v>
      </c>
      <c r="DN152" s="3">
        <v>592</v>
      </c>
      <c r="DO152" s="3">
        <v>588</v>
      </c>
      <c r="DP152" s="3">
        <v>584</v>
      </c>
      <c r="DQ152" s="3">
        <v>580</v>
      </c>
      <c r="DR152" s="3">
        <v>576</v>
      </c>
      <c r="DS152" s="3">
        <v>579</v>
      </c>
      <c r="DT152" s="3">
        <v>577</v>
      </c>
      <c r="DU152" s="3">
        <v>575</v>
      </c>
      <c r="DV152" s="3">
        <v>573</v>
      </c>
      <c r="DW152" s="3">
        <v>571</v>
      </c>
      <c r="DX152" s="3">
        <v>569</v>
      </c>
      <c r="DY152" s="3">
        <v>567</v>
      </c>
      <c r="DZ152" s="3">
        <v>565</v>
      </c>
      <c r="EA152" s="3">
        <v>563</v>
      </c>
      <c r="EB152" s="3">
        <v>561</v>
      </c>
      <c r="EC152" s="3">
        <v>559</v>
      </c>
      <c r="ED152" s="3">
        <v>557</v>
      </c>
      <c r="EE152" s="3">
        <v>556</v>
      </c>
      <c r="EF152" s="3">
        <v>556</v>
      </c>
      <c r="EG152" s="3">
        <v>556</v>
      </c>
      <c r="EH152" s="3">
        <v>553</v>
      </c>
      <c r="EI152" s="3">
        <v>553</v>
      </c>
      <c r="EJ152" s="3">
        <v>553</v>
      </c>
      <c r="EK152" s="3">
        <v>550</v>
      </c>
      <c r="EL152" s="3">
        <v>550</v>
      </c>
      <c r="EM152" s="3">
        <v>550</v>
      </c>
      <c r="EN152" s="3">
        <v>547</v>
      </c>
      <c r="EO152" s="3">
        <v>547</v>
      </c>
      <c r="EP152" s="3">
        <v>547</v>
      </c>
      <c r="EQ152" s="3">
        <v>544</v>
      </c>
      <c r="ER152" s="3">
        <v>544</v>
      </c>
      <c r="ES152" s="3">
        <v>544</v>
      </c>
      <c r="ET152" s="3">
        <v>541</v>
      </c>
      <c r="EU152" s="3">
        <v>541</v>
      </c>
      <c r="EV152" s="3">
        <v>541</v>
      </c>
      <c r="EW152" s="3">
        <v>538</v>
      </c>
      <c r="EX152" s="3">
        <v>538</v>
      </c>
      <c r="EY152" s="3">
        <v>538</v>
      </c>
      <c r="EZ152" s="3">
        <v>535</v>
      </c>
      <c r="FA152" s="3">
        <v>535</v>
      </c>
      <c r="FB152" s="3">
        <v>535</v>
      </c>
      <c r="FC152" s="3">
        <v>531</v>
      </c>
      <c r="FD152" s="3">
        <v>528</v>
      </c>
      <c r="FE152" s="3">
        <v>525</v>
      </c>
      <c r="FF152" s="3">
        <v>522</v>
      </c>
      <c r="FG152" s="3">
        <v>519</v>
      </c>
      <c r="FH152" s="3">
        <v>516</v>
      </c>
      <c r="FI152" s="3">
        <v>513</v>
      </c>
      <c r="FJ152" s="3">
        <v>510</v>
      </c>
      <c r="FK152" s="3">
        <v>507</v>
      </c>
      <c r="FL152" s="3">
        <v>504</v>
      </c>
      <c r="FM152" s="3">
        <v>501</v>
      </c>
      <c r="FN152" s="3">
        <v>498</v>
      </c>
      <c r="FO152" s="3">
        <v>495</v>
      </c>
      <c r="FP152" s="3">
        <v>492</v>
      </c>
      <c r="FQ152" s="3">
        <v>489</v>
      </c>
      <c r="FR152" s="3">
        <v>486</v>
      </c>
      <c r="FS152" s="3">
        <v>483</v>
      </c>
      <c r="FT152" s="3">
        <v>480</v>
      </c>
      <c r="FU152" s="3">
        <v>477</v>
      </c>
      <c r="FV152" s="3">
        <v>474</v>
      </c>
      <c r="FW152" s="3">
        <v>471</v>
      </c>
      <c r="FX152" s="3">
        <v>468</v>
      </c>
      <c r="FY152" s="3">
        <v>465</v>
      </c>
      <c r="FZ152" s="3">
        <v>462</v>
      </c>
      <c r="GA152" s="37">
        <f t="shared" si="2"/>
        <v>-18</v>
      </c>
      <c r="GB152" s="25"/>
    </row>
    <row r="153" spans="1:184">
      <c r="A153" s="2" t="s">
        <v>151</v>
      </c>
      <c r="B153" s="36"/>
      <c r="C153" s="3">
        <v>158</v>
      </c>
      <c r="D153" s="3">
        <v>158</v>
      </c>
      <c r="E153" s="3">
        <v>158</v>
      </c>
      <c r="F153" s="3">
        <v>158</v>
      </c>
      <c r="G153" s="3">
        <v>158</v>
      </c>
      <c r="H153" s="3">
        <v>158</v>
      </c>
      <c r="I153" s="3">
        <v>175</v>
      </c>
      <c r="J153" s="3">
        <v>175</v>
      </c>
      <c r="K153" s="3">
        <v>175</v>
      </c>
      <c r="L153" s="3">
        <v>178</v>
      </c>
      <c r="M153" s="3">
        <v>178</v>
      </c>
      <c r="N153" s="3">
        <v>178</v>
      </c>
      <c r="O153" s="3">
        <v>150</v>
      </c>
      <c r="P153" s="3">
        <v>150</v>
      </c>
      <c r="Q153" s="3">
        <v>160</v>
      </c>
      <c r="R153" s="3">
        <v>170</v>
      </c>
      <c r="S153" s="3">
        <v>175</v>
      </c>
      <c r="T153" s="3">
        <v>180</v>
      </c>
      <c r="U153" s="3">
        <v>185</v>
      </c>
      <c r="V153" s="3">
        <v>195</v>
      </c>
      <c r="W153" s="3">
        <v>195</v>
      </c>
      <c r="X153" s="3">
        <v>205</v>
      </c>
      <c r="Y153" s="3">
        <v>205</v>
      </c>
      <c r="Z153" s="3">
        <v>205</v>
      </c>
      <c r="AA153" s="3">
        <v>205</v>
      </c>
      <c r="AB153" s="3">
        <v>205</v>
      </c>
      <c r="AC153" s="3">
        <v>205</v>
      </c>
      <c r="AD153" s="3">
        <v>205</v>
      </c>
      <c r="AE153" s="3">
        <v>205</v>
      </c>
      <c r="AF153" s="3">
        <v>205</v>
      </c>
      <c r="AG153" s="3">
        <v>220</v>
      </c>
      <c r="AH153" s="3">
        <v>220</v>
      </c>
      <c r="AI153" s="3">
        <v>220</v>
      </c>
      <c r="AJ153" s="3">
        <v>220</v>
      </c>
      <c r="AK153" s="3">
        <v>220</v>
      </c>
      <c r="AL153" s="3">
        <v>220</v>
      </c>
      <c r="AM153" s="3">
        <v>184</v>
      </c>
      <c r="AN153" s="3">
        <v>184</v>
      </c>
      <c r="AO153" s="3">
        <v>184</v>
      </c>
      <c r="AP153" s="3">
        <v>170</v>
      </c>
      <c r="AQ153" s="3">
        <v>170</v>
      </c>
      <c r="AR153" s="3">
        <v>170</v>
      </c>
      <c r="AS153" s="3">
        <v>179</v>
      </c>
      <c r="AT153" s="3">
        <v>183</v>
      </c>
      <c r="AU153" s="3">
        <v>217</v>
      </c>
      <c r="AV153" s="3">
        <v>268</v>
      </c>
      <c r="AW153" s="3">
        <v>276</v>
      </c>
      <c r="AX153" s="3">
        <v>293</v>
      </c>
      <c r="AY153" s="3">
        <v>330</v>
      </c>
      <c r="AZ153" s="3">
        <v>330</v>
      </c>
      <c r="BA153" s="3">
        <v>330</v>
      </c>
      <c r="BB153" s="3">
        <v>340</v>
      </c>
      <c r="BC153" s="3">
        <v>370</v>
      </c>
      <c r="BD153" s="3">
        <v>366</v>
      </c>
      <c r="BE153" s="3">
        <v>370</v>
      </c>
      <c r="BF153" s="3">
        <v>385</v>
      </c>
      <c r="BG153" s="3">
        <v>389</v>
      </c>
      <c r="BH153" s="3">
        <v>390</v>
      </c>
      <c r="BI153" s="3">
        <v>391</v>
      </c>
      <c r="BJ153" s="3">
        <v>393</v>
      </c>
      <c r="BK153" s="3">
        <v>350</v>
      </c>
      <c r="BL153" s="3">
        <v>355</v>
      </c>
      <c r="BM153" s="3">
        <v>360</v>
      </c>
      <c r="BN153" s="3">
        <v>365</v>
      </c>
      <c r="BO153" s="3">
        <v>365</v>
      </c>
      <c r="BP153" s="3">
        <v>365</v>
      </c>
      <c r="BQ153" s="3">
        <v>365</v>
      </c>
      <c r="BR153" s="3">
        <v>365</v>
      </c>
      <c r="BS153" s="3">
        <v>365</v>
      </c>
      <c r="BT153" s="3">
        <v>365</v>
      </c>
      <c r="BU153" s="3">
        <v>365</v>
      </c>
      <c r="BV153" s="3">
        <v>365</v>
      </c>
      <c r="BW153" s="3">
        <v>354</v>
      </c>
      <c r="BX153" s="3">
        <v>352</v>
      </c>
      <c r="BY153" s="3">
        <v>350</v>
      </c>
      <c r="BZ153" s="3">
        <v>346</v>
      </c>
      <c r="CA153" s="3">
        <v>344</v>
      </c>
      <c r="CB153" s="3">
        <v>346</v>
      </c>
      <c r="CC153" s="3">
        <v>344</v>
      </c>
      <c r="CD153" s="3">
        <v>341</v>
      </c>
      <c r="CE153" s="3">
        <v>338</v>
      </c>
      <c r="CF153" s="3">
        <v>336</v>
      </c>
      <c r="CG153" s="3">
        <v>333</v>
      </c>
      <c r="CH153" s="3">
        <v>331</v>
      </c>
      <c r="CI153" s="3">
        <v>337</v>
      </c>
      <c r="CJ153" s="3">
        <v>340</v>
      </c>
      <c r="CK153" s="3">
        <v>342</v>
      </c>
      <c r="CL153" s="3">
        <v>343</v>
      </c>
      <c r="CM153" s="3">
        <v>347</v>
      </c>
      <c r="CN153" s="3">
        <v>350</v>
      </c>
      <c r="CO153" s="3">
        <v>352</v>
      </c>
      <c r="CP153" s="3">
        <v>350</v>
      </c>
      <c r="CQ153" s="3">
        <v>345</v>
      </c>
      <c r="CR153" s="3">
        <v>348</v>
      </c>
      <c r="CS153" s="3">
        <v>346</v>
      </c>
      <c r="CT153" s="3">
        <v>344</v>
      </c>
      <c r="CU153" s="3">
        <v>344</v>
      </c>
      <c r="CV153" s="3">
        <v>342</v>
      </c>
      <c r="CW153" s="3">
        <v>339</v>
      </c>
      <c r="CX153" s="3">
        <v>341</v>
      </c>
      <c r="CY153" s="3">
        <v>340</v>
      </c>
      <c r="CZ153" s="3">
        <v>337</v>
      </c>
      <c r="DA153" s="3">
        <v>339</v>
      </c>
      <c r="DB153" s="3">
        <v>336</v>
      </c>
      <c r="DC153" s="3">
        <v>334</v>
      </c>
      <c r="DD153" s="3">
        <v>332</v>
      </c>
      <c r="DE153" s="3">
        <v>329</v>
      </c>
      <c r="DF153" s="3">
        <v>329</v>
      </c>
      <c r="DG153" s="3">
        <v>329</v>
      </c>
      <c r="DH153" s="3">
        <v>329</v>
      </c>
      <c r="DI153" s="3">
        <v>327</v>
      </c>
      <c r="DJ153" s="3">
        <v>325</v>
      </c>
      <c r="DK153" s="3">
        <v>326</v>
      </c>
      <c r="DL153" s="3">
        <v>323</v>
      </c>
      <c r="DM153" s="3">
        <v>322</v>
      </c>
      <c r="DN153" s="3">
        <v>320</v>
      </c>
      <c r="DO153" s="3">
        <v>318</v>
      </c>
      <c r="DP153" s="3">
        <v>317</v>
      </c>
      <c r="DQ153" s="3">
        <v>315</v>
      </c>
      <c r="DR153" s="3">
        <v>313</v>
      </c>
      <c r="DS153" s="3">
        <v>309</v>
      </c>
      <c r="DT153" s="3">
        <v>307</v>
      </c>
      <c r="DU153" s="3">
        <v>306</v>
      </c>
      <c r="DV153" s="3">
        <v>304</v>
      </c>
      <c r="DW153" s="3">
        <v>304</v>
      </c>
      <c r="DX153" s="3">
        <v>302</v>
      </c>
      <c r="DY153" s="3">
        <v>300</v>
      </c>
      <c r="DZ153" s="3">
        <v>299</v>
      </c>
      <c r="EA153" s="3">
        <v>289</v>
      </c>
      <c r="EB153" s="3">
        <v>287</v>
      </c>
      <c r="EC153" s="3">
        <v>284</v>
      </c>
      <c r="ED153" s="3">
        <v>282</v>
      </c>
      <c r="EE153" s="3">
        <v>273</v>
      </c>
      <c r="EF153" s="3">
        <v>273</v>
      </c>
      <c r="EG153" s="3">
        <v>273</v>
      </c>
      <c r="EH153" s="3">
        <v>273</v>
      </c>
      <c r="EI153" s="3">
        <v>273</v>
      </c>
      <c r="EJ153" s="3">
        <v>273</v>
      </c>
      <c r="EK153" s="3">
        <v>273</v>
      </c>
      <c r="EL153" s="3">
        <v>273</v>
      </c>
      <c r="EM153" s="3">
        <v>273</v>
      </c>
      <c r="EN153" s="3">
        <v>273</v>
      </c>
      <c r="EO153" s="3">
        <v>298</v>
      </c>
      <c r="EP153" s="3">
        <v>308</v>
      </c>
      <c r="EQ153" s="3">
        <v>289</v>
      </c>
      <c r="ER153" s="3">
        <v>289</v>
      </c>
      <c r="ES153" s="3">
        <v>289</v>
      </c>
      <c r="ET153" s="3">
        <v>289</v>
      </c>
      <c r="EU153" s="3">
        <v>289</v>
      </c>
      <c r="EV153" s="3">
        <v>289</v>
      </c>
      <c r="EW153" s="3">
        <v>289</v>
      </c>
      <c r="EX153" s="3">
        <v>289</v>
      </c>
      <c r="EY153" s="3">
        <v>289</v>
      </c>
      <c r="EZ153" s="3">
        <v>289</v>
      </c>
      <c r="FA153" s="3">
        <v>289</v>
      </c>
      <c r="FB153" s="3">
        <v>289</v>
      </c>
      <c r="FC153" s="3">
        <v>248</v>
      </c>
      <c r="FD153" s="3">
        <v>248</v>
      </c>
      <c r="FE153" s="3">
        <v>248</v>
      </c>
      <c r="FF153" s="3">
        <v>255</v>
      </c>
      <c r="FG153" s="3">
        <v>255</v>
      </c>
      <c r="FH153" s="3">
        <v>255</v>
      </c>
      <c r="FI153" s="3">
        <v>270</v>
      </c>
      <c r="FJ153" s="3">
        <v>285</v>
      </c>
      <c r="FK153" s="3">
        <v>293</v>
      </c>
      <c r="FL153" s="3">
        <v>293</v>
      </c>
      <c r="FM153" s="3">
        <v>293</v>
      </c>
      <c r="FN153" s="3">
        <v>293</v>
      </c>
      <c r="FO153" s="3">
        <v>248</v>
      </c>
      <c r="FP153" s="3">
        <v>248</v>
      </c>
      <c r="FQ153" s="3">
        <v>248</v>
      </c>
      <c r="FR153" s="3">
        <v>248</v>
      </c>
      <c r="FS153" s="3">
        <v>248</v>
      </c>
      <c r="FT153" s="3">
        <v>248</v>
      </c>
      <c r="FU153" s="3">
        <v>248</v>
      </c>
      <c r="FV153" s="3">
        <v>248</v>
      </c>
      <c r="FW153" s="3">
        <v>248</v>
      </c>
      <c r="FX153" s="3">
        <v>248</v>
      </c>
      <c r="FY153" s="3">
        <v>248</v>
      </c>
      <c r="FZ153" s="3">
        <v>248</v>
      </c>
      <c r="GA153" s="37">
        <f t="shared" si="2"/>
        <v>0</v>
      </c>
      <c r="GB153" s="25"/>
    </row>
    <row r="154" spans="1:184">
      <c r="A154" s="2" t="s">
        <v>152</v>
      </c>
      <c r="B154" s="36"/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0</v>
      </c>
      <c r="BQ154" s="3">
        <v>0</v>
      </c>
      <c r="BR154" s="3">
        <v>0</v>
      </c>
      <c r="BS154" s="3">
        <v>0</v>
      </c>
      <c r="BT154" s="3">
        <v>0</v>
      </c>
      <c r="BU154" s="3">
        <v>0</v>
      </c>
      <c r="BV154" s="3">
        <v>0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  <c r="CT154" s="3">
        <v>0</v>
      </c>
      <c r="CU154" s="3">
        <v>0</v>
      </c>
      <c r="CV154" s="3">
        <v>0</v>
      </c>
      <c r="CW154" s="3">
        <v>0</v>
      </c>
      <c r="CX154" s="3">
        <v>0</v>
      </c>
      <c r="CY154" s="3">
        <v>0</v>
      </c>
      <c r="CZ154" s="3">
        <v>0</v>
      </c>
      <c r="DA154" s="3">
        <v>0</v>
      </c>
      <c r="DB154" s="3">
        <v>0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0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3">
        <v>0</v>
      </c>
      <c r="DS154" s="3">
        <v>0</v>
      </c>
      <c r="DT154" s="3">
        <v>0</v>
      </c>
      <c r="DU154" s="3">
        <v>0</v>
      </c>
      <c r="DV154" s="3">
        <v>0</v>
      </c>
      <c r="DW154" s="3">
        <v>0</v>
      </c>
      <c r="DX154" s="3">
        <v>0</v>
      </c>
      <c r="DY154" s="3">
        <v>0</v>
      </c>
      <c r="DZ154" s="3">
        <v>0</v>
      </c>
      <c r="EA154" s="3">
        <v>0</v>
      </c>
      <c r="EB154" s="3">
        <v>0</v>
      </c>
      <c r="EC154" s="3">
        <v>0</v>
      </c>
      <c r="ED154" s="3">
        <v>0</v>
      </c>
      <c r="EE154" s="3">
        <v>0</v>
      </c>
      <c r="EF154" s="3">
        <v>0</v>
      </c>
      <c r="EG154" s="3">
        <v>0</v>
      </c>
      <c r="EH154" s="3">
        <v>0</v>
      </c>
      <c r="EI154" s="3">
        <v>0</v>
      </c>
      <c r="EJ154" s="3">
        <v>0</v>
      </c>
      <c r="EK154" s="3">
        <v>0</v>
      </c>
      <c r="EL154" s="3">
        <v>0</v>
      </c>
      <c r="EM154" s="3">
        <v>0</v>
      </c>
      <c r="EN154" s="3">
        <v>0</v>
      </c>
      <c r="EO154" s="3">
        <v>0</v>
      </c>
      <c r="EP154" s="3">
        <v>0</v>
      </c>
      <c r="EQ154" s="3">
        <v>0</v>
      </c>
      <c r="ER154" s="3">
        <v>0</v>
      </c>
      <c r="ES154" s="3">
        <v>0</v>
      </c>
      <c r="ET154" s="3">
        <v>0</v>
      </c>
      <c r="EU154" s="3">
        <v>0</v>
      </c>
      <c r="EV154" s="3">
        <v>0</v>
      </c>
      <c r="EW154" s="3">
        <v>0</v>
      </c>
      <c r="EX154" s="3">
        <v>0</v>
      </c>
      <c r="EY154" s="3">
        <v>0</v>
      </c>
      <c r="EZ154" s="3">
        <v>0</v>
      </c>
      <c r="FA154" s="3">
        <v>0</v>
      </c>
      <c r="FB154" s="3">
        <v>0</v>
      </c>
      <c r="FC154" s="3">
        <v>0</v>
      </c>
      <c r="FD154" s="3">
        <v>0</v>
      </c>
      <c r="FE154" s="3">
        <v>0</v>
      </c>
      <c r="FF154" s="3">
        <v>0</v>
      </c>
      <c r="FG154" s="3">
        <v>0</v>
      </c>
      <c r="FH154" s="3">
        <v>0</v>
      </c>
      <c r="FI154" s="3">
        <v>0</v>
      </c>
      <c r="FJ154" s="3">
        <v>0</v>
      </c>
      <c r="FK154" s="3">
        <v>0</v>
      </c>
      <c r="FL154" s="3">
        <v>0</v>
      </c>
      <c r="FM154" s="3">
        <v>0</v>
      </c>
      <c r="FN154" s="3">
        <v>0</v>
      </c>
      <c r="FO154" s="3">
        <v>0</v>
      </c>
      <c r="FP154" s="3">
        <v>0</v>
      </c>
      <c r="FQ154" s="3">
        <v>0</v>
      </c>
      <c r="FR154" s="3">
        <v>0</v>
      </c>
      <c r="FS154" s="3">
        <v>0</v>
      </c>
      <c r="FT154" s="3">
        <v>0</v>
      </c>
      <c r="FU154" s="3">
        <v>0</v>
      </c>
      <c r="FV154" s="3">
        <v>0</v>
      </c>
      <c r="FW154" s="3">
        <v>0</v>
      </c>
      <c r="FX154" s="3">
        <v>0</v>
      </c>
      <c r="FY154" s="3">
        <v>0</v>
      </c>
      <c r="FZ154" s="3">
        <v>0</v>
      </c>
      <c r="GA154" s="37">
        <f t="shared" si="2"/>
        <v>0</v>
      </c>
      <c r="GB154" s="25"/>
    </row>
    <row r="155" spans="1:184">
      <c r="A155" s="2" t="s">
        <v>153</v>
      </c>
      <c r="B155" s="36"/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0</v>
      </c>
      <c r="BT155" s="3">
        <v>0</v>
      </c>
      <c r="BU155" s="3">
        <v>0</v>
      </c>
      <c r="BV155" s="3">
        <v>0</v>
      </c>
      <c r="BW155" s="3">
        <v>0</v>
      </c>
      <c r="BX155" s="3">
        <v>0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0</v>
      </c>
      <c r="DG155" s="3">
        <v>0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3">
        <v>0</v>
      </c>
      <c r="DS155" s="3">
        <v>0</v>
      </c>
      <c r="DT155" s="3">
        <v>0</v>
      </c>
      <c r="DU155" s="3">
        <v>0</v>
      </c>
      <c r="DV155" s="3">
        <v>0</v>
      </c>
      <c r="DW155" s="3">
        <v>0</v>
      </c>
      <c r="DX155" s="3">
        <v>0</v>
      </c>
      <c r="DY155" s="3">
        <v>0</v>
      </c>
      <c r="DZ155" s="3">
        <v>0</v>
      </c>
      <c r="EA155" s="3">
        <v>0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0</v>
      </c>
      <c r="EI155" s="3">
        <v>0</v>
      </c>
      <c r="EJ155" s="3">
        <v>0</v>
      </c>
      <c r="EK155" s="3">
        <v>0</v>
      </c>
      <c r="EL155" s="3">
        <v>0</v>
      </c>
      <c r="EM155" s="3">
        <v>0</v>
      </c>
      <c r="EN155" s="3">
        <v>0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0</v>
      </c>
      <c r="EV155" s="3">
        <v>0</v>
      </c>
      <c r="EW155" s="3">
        <v>0</v>
      </c>
      <c r="EX155" s="3">
        <v>0</v>
      </c>
      <c r="EY155" s="3">
        <v>0</v>
      </c>
      <c r="EZ155" s="3">
        <v>0</v>
      </c>
      <c r="FA155" s="3">
        <v>0</v>
      </c>
      <c r="FB155" s="3">
        <v>0</v>
      </c>
      <c r="FC155" s="3">
        <v>0</v>
      </c>
      <c r="FD155" s="3">
        <v>0</v>
      </c>
      <c r="FE155" s="3">
        <v>0</v>
      </c>
      <c r="FF155" s="3">
        <v>0</v>
      </c>
      <c r="FG155" s="3">
        <v>0</v>
      </c>
      <c r="FH155" s="3">
        <v>0</v>
      </c>
      <c r="FI155" s="3">
        <v>0</v>
      </c>
      <c r="FJ155" s="3">
        <v>0</v>
      </c>
      <c r="FK155" s="3">
        <v>0</v>
      </c>
      <c r="FL155" s="3">
        <v>0</v>
      </c>
      <c r="FM155" s="3">
        <v>0</v>
      </c>
      <c r="FN155" s="3">
        <v>0</v>
      </c>
      <c r="FO155" s="3">
        <v>0</v>
      </c>
      <c r="FP155" s="3">
        <v>0</v>
      </c>
      <c r="FQ155" s="3">
        <v>0</v>
      </c>
      <c r="FR155" s="3">
        <v>0</v>
      </c>
      <c r="FS155" s="3">
        <v>0</v>
      </c>
      <c r="FT155" s="3">
        <v>0</v>
      </c>
      <c r="FU155" s="3">
        <v>0</v>
      </c>
      <c r="FV155" s="3">
        <v>0</v>
      </c>
      <c r="FW155" s="3">
        <v>0</v>
      </c>
      <c r="FX155" s="3">
        <v>0</v>
      </c>
      <c r="FY155" s="3">
        <v>0</v>
      </c>
      <c r="FZ155" s="3">
        <v>0</v>
      </c>
      <c r="GA155" s="37">
        <f t="shared" si="2"/>
        <v>0</v>
      </c>
      <c r="GB155" s="25"/>
    </row>
    <row r="156" spans="1:184">
      <c r="A156" s="2" t="s">
        <v>154</v>
      </c>
      <c r="B156" s="36"/>
      <c r="C156" s="3">
        <v>334</v>
      </c>
      <c r="D156" s="3">
        <v>334</v>
      </c>
      <c r="E156" s="3">
        <v>334</v>
      </c>
      <c r="F156" s="3">
        <v>334</v>
      </c>
      <c r="G156" s="3">
        <v>334</v>
      </c>
      <c r="H156" s="3">
        <v>325</v>
      </c>
      <c r="I156" s="3">
        <v>306</v>
      </c>
      <c r="J156" s="3">
        <v>306</v>
      </c>
      <c r="K156" s="3">
        <v>306</v>
      </c>
      <c r="L156" s="3">
        <v>296</v>
      </c>
      <c r="M156" s="3">
        <v>286</v>
      </c>
      <c r="N156" s="3">
        <v>286</v>
      </c>
      <c r="O156" s="3">
        <v>269</v>
      </c>
      <c r="P156" s="3">
        <v>265</v>
      </c>
      <c r="Q156" s="3">
        <v>267</v>
      </c>
      <c r="R156" s="3">
        <v>269</v>
      </c>
      <c r="S156" s="3">
        <v>272</v>
      </c>
      <c r="T156" s="3">
        <v>269</v>
      </c>
      <c r="U156" s="3">
        <v>272</v>
      </c>
      <c r="V156" s="3">
        <v>270</v>
      </c>
      <c r="W156" s="3">
        <v>272</v>
      </c>
      <c r="X156" s="3">
        <v>271</v>
      </c>
      <c r="Y156" s="3">
        <v>273</v>
      </c>
      <c r="Z156" s="3">
        <v>272</v>
      </c>
      <c r="AA156" s="3">
        <v>257</v>
      </c>
      <c r="AB156" s="3">
        <v>256</v>
      </c>
      <c r="AC156" s="3">
        <v>256</v>
      </c>
      <c r="AD156" s="3">
        <v>253</v>
      </c>
      <c r="AE156" s="3">
        <v>253</v>
      </c>
      <c r="AF156" s="3">
        <v>252</v>
      </c>
      <c r="AG156" s="3">
        <v>251</v>
      </c>
      <c r="AH156" s="3">
        <v>249</v>
      </c>
      <c r="AI156" s="3">
        <v>248</v>
      </c>
      <c r="AJ156" s="3">
        <v>247</v>
      </c>
      <c r="AK156" s="3">
        <v>247</v>
      </c>
      <c r="AL156" s="3">
        <v>246</v>
      </c>
      <c r="AM156" s="3">
        <v>240</v>
      </c>
      <c r="AN156" s="3">
        <v>240</v>
      </c>
      <c r="AO156" s="3">
        <v>240</v>
      </c>
      <c r="AP156" s="3">
        <v>240</v>
      </c>
      <c r="AQ156" s="3">
        <v>240</v>
      </c>
      <c r="AR156" s="3">
        <v>240</v>
      </c>
      <c r="AS156" s="3">
        <v>232</v>
      </c>
      <c r="AT156" s="3">
        <v>240</v>
      </c>
      <c r="AU156" s="3">
        <v>245</v>
      </c>
      <c r="AV156" s="3">
        <v>245</v>
      </c>
      <c r="AW156" s="3">
        <v>245</v>
      </c>
      <c r="AX156" s="3">
        <v>250</v>
      </c>
      <c r="AY156" s="3">
        <v>250</v>
      </c>
      <c r="AZ156" s="3">
        <v>250</v>
      </c>
      <c r="BA156" s="3">
        <v>245</v>
      </c>
      <c r="BB156" s="3">
        <v>242</v>
      </c>
      <c r="BC156" s="3">
        <v>240</v>
      </c>
      <c r="BD156" s="3">
        <v>237</v>
      </c>
      <c r="BE156" s="3">
        <v>234</v>
      </c>
      <c r="BF156" s="3">
        <v>232</v>
      </c>
      <c r="BG156" s="3">
        <v>230</v>
      </c>
      <c r="BH156" s="3">
        <v>237</v>
      </c>
      <c r="BI156" s="3">
        <v>237</v>
      </c>
      <c r="BJ156" s="3">
        <v>235</v>
      </c>
      <c r="BK156" s="3">
        <v>278</v>
      </c>
      <c r="BL156" s="3">
        <v>268</v>
      </c>
      <c r="BM156" s="3">
        <v>263</v>
      </c>
      <c r="BN156" s="3">
        <v>267</v>
      </c>
      <c r="BO156" s="3">
        <v>271</v>
      </c>
      <c r="BP156" s="3">
        <v>263</v>
      </c>
      <c r="BQ156" s="3">
        <v>263</v>
      </c>
      <c r="BR156" s="3">
        <v>273</v>
      </c>
      <c r="BS156" s="3">
        <v>268</v>
      </c>
      <c r="BT156" s="3">
        <v>260</v>
      </c>
      <c r="BU156" s="3">
        <v>264</v>
      </c>
      <c r="BV156" s="3">
        <v>258</v>
      </c>
      <c r="BW156" s="3">
        <v>254</v>
      </c>
      <c r="BX156" s="3">
        <v>245</v>
      </c>
      <c r="BY156" s="3">
        <v>242</v>
      </c>
      <c r="BZ156" s="3">
        <v>239</v>
      </c>
      <c r="CA156" s="3">
        <v>249</v>
      </c>
      <c r="CB156" s="3">
        <v>240</v>
      </c>
      <c r="CC156" s="3">
        <v>227</v>
      </c>
      <c r="CD156" s="3">
        <v>237</v>
      </c>
      <c r="CE156" s="3">
        <v>241</v>
      </c>
      <c r="CF156" s="3">
        <v>230</v>
      </c>
      <c r="CG156" s="3">
        <v>223</v>
      </c>
      <c r="CH156" s="3">
        <v>220</v>
      </c>
      <c r="CI156" s="3">
        <v>240</v>
      </c>
      <c r="CJ156" s="3">
        <v>240</v>
      </c>
      <c r="CK156" s="3">
        <v>238</v>
      </c>
      <c r="CL156" s="3">
        <v>236</v>
      </c>
      <c r="CM156" s="3">
        <v>245</v>
      </c>
      <c r="CN156" s="3">
        <v>245</v>
      </c>
      <c r="CO156" s="3">
        <v>245</v>
      </c>
      <c r="CP156" s="3">
        <v>245</v>
      </c>
      <c r="CQ156" s="3">
        <v>245</v>
      </c>
      <c r="CR156" s="3">
        <v>250</v>
      </c>
      <c r="CS156" s="3">
        <v>250</v>
      </c>
      <c r="CT156" s="3">
        <v>250</v>
      </c>
      <c r="CU156" s="3">
        <v>250</v>
      </c>
      <c r="CV156" s="3">
        <v>250</v>
      </c>
      <c r="CW156" s="3">
        <v>228</v>
      </c>
      <c r="CX156" s="3">
        <v>250</v>
      </c>
      <c r="CY156" s="3">
        <v>250</v>
      </c>
      <c r="CZ156" s="3">
        <v>250</v>
      </c>
      <c r="DA156" s="3">
        <v>250</v>
      </c>
      <c r="DB156" s="3">
        <v>250</v>
      </c>
      <c r="DC156" s="3">
        <v>250</v>
      </c>
      <c r="DD156" s="3">
        <v>250</v>
      </c>
      <c r="DE156" s="3">
        <v>250</v>
      </c>
      <c r="DF156" s="3">
        <v>250</v>
      </c>
      <c r="DG156" s="3">
        <v>249</v>
      </c>
      <c r="DH156" s="3">
        <v>248</v>
      </c>
      <c r="DI156" s="3">
        <v>246</v>
      </c>
      <c r="DJ156" s="3">
        <v>245</v>
      </c>
      <c r="DK156" s="3">
        <v>244</v>
      </c>
      <c r="DL156" s="3">
        <v>243</v>
      </c>
      <c r="DM156" s="3">
        <v>241</v>
      </c>
      <c r="DN156" s="3">
        <v>240</v>
      </c>
      <c r="DO156" s="3">
        <v>239</v>
      </c>
      <c r="DP156" s="3">
        <v>238</v>
      </c>
      <c r="DQ156" s="3">
        <v>238</v>
      </c>
      <c r="DR156" s="3">
        <v>235</v>
      </c>
      <c r="DS156" s="3">
        <v>245</v>
      </c>
      <c r="DT156" s="3">
        <v>245</v>
      </c>
      <c r="DU156" s="3">
        <v>245</v>
      </c>
      <c r="DV156" s="3">
        <v>220</v>
      </c>
      <c r="DW156" s="3">
        <v>245</v>
      </c>
      <c r="DX156" s="3">
        <v>250</v>
      </c>
      <c r="DY156" s="3">
        <v>250</v>
      </c>
      <c r="DZ156" s="3">
        <v>250</v>
      </c>
      <c r="EA156" s="3">
        <v>250</v>
      </c>
      <c r="EB156" s="3">
        <v>250</v>
      </c>
      <c r="EC156" s="3">
        <v>250</v>
      </c>
      <c r="ED156" s="3">
        <v>250</v>
      </c>
      <c r="EE156" s="3">
        <v>246</v>
      </c>
      <c r="EF156" s="3">
        <v>246</v>
      </c>
      <c r="EG156" s="3">
        <v>246</v>
      </c>
      <c r="EH156" s="3">
        <v>246</v>
      </c>
      <c r="EI156" s="3">
        <v>247</v>
      </c>
      <c r="EJ156" s="3">
        <v>247</v>
      </c>
      <c r="EK156" s="3">
        <v>240</v>
      </c>
      <c r="EL156" s="3">
        <v>236</v>
      </c>
      <c r="EM156" s="3">
        <v>246</v>
      </c>
      <c r="EN156" s="3">
        <v>246</v>
      </c>
      <c r="EO156" s="3">
        <v>246</v>
      </c>
      <c r="EP156" s="3">
        <v>245</v>
      </c>
      <c r="EQ156" s="3">
        <v>245</v>
      </c>
      <c r="ER156" s="3">
        <v>245</v>
      </c>
      <c r="ES156" s="3">
        <v>244</v>
      </c>
      <c r="ET156" s="3">
        <v>243</v>
      </c>
      <c r="EU156" s="3">
        <v>243</v>
      </c>
      <c r="EV156" s="3">
        <v>242</v>
      </c>
      <c r="EW156" s="3">
        <v>242</v>
      </c>
      <c r="EX156" s="3">
        <v>242</v>
      </c>
      <c r="EY156" s="3">
        <v>241</v>
      </c>
      <c r="EZ156" s="3">
        <v>241</v>
      </c>
      <c r="FA156" s="3">
        <v>240</v>
      </c>
      <c r="FB156" s="3">
        <v>240</v>
      </c>
      <c r="FC156" s="3">
        <v>240</v>
      </c>
      <c r="FD156" s="3">
        <v>239</v>
      </c>
      <c r="FE156" s="3">
        <v>239</v>
      </c>
      <c r="FF156" s="3">
        <v>238</v>
      </c>
      <c r="FG156" s="3">
        <v>238</v>
      </c>
      <c r="FH156" s="3">
        <v>237</v>
      </c>
      <c r="FI156" s="3">
        <v>240</v>
      </c>
      <c r="FJ156" s="3">
        <v>240</v>
      </c>
      <c r="FK156" s="3">
        <v>240</v>
      </c>
      <c r="FL156" s="3">
        <v>240</v>
      </c>
      <c r="FM156" s="3">
        <v>240</v>
      </c>
      <c r="FN156" s="3">
        <v>240</v>
      </c>
      <c r="FO156" s="3">
        <v>240</v>
      </c>
      <c r="FP156" s="3">
        <v>240</v>
      </c>
      <c r="FQ156" s="3">
        <v>240</v>
      </c>
      <c r="FR156" s="3">
        <v>240</v>
      </c>
      <c r="FS156" s="3">
        <v>240</v>
      </c>
      <c r="FT156" s="3">
        <v>240</v>
      </c>
      <c r="FU156" s="3">
        <v>240</v>
      </c>
      <c r="FV156" s="3">
        <v>240</v>
      </c>
      <c r="FW156" s="3">
        <v>240</v>
      </c>
      <c r="FX156" s="3">
        <v>240</v>
      </c>
      <c r="FY156" s="3">
        <v>240</v>
      </c>
      <c r="FZ156" s="3">
        <v>240</v>
      </c>
      <c r="GA156" s="37">
        <f t="shared" si="2"/>
        <v>0</v>
      </c>
      <c r="GB156" s="25"/>
    </row>
    <row r="157" spans="1:184">
      <c r="A157" s="2" t="s">
        <v>155</v>
      </c>
      <c r="B157" s="36"/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  <c r="CK157" s="3">
        <v>0</v>
      </c>
      <c r="CL157" s="3">
        <v>0</v>
      </c>
      <c r="CM157" s="3">
        <v>0</v>
      </c>
      <c r="CN157" s="3">
        <v>0</v>
      </c>
      <c r="CO157" s="3">
        <v>0</v>
      </c>
      <c r="CP157" s="3">
        <v>0</v>
      </c>
      <c r="CQ157" s="3">
        <v>0</v>
      </c>
      <c r="CR157" s="3">
        <v>0</v>
      </c>
      <c r="CS157" s="3">
        <v>0</v>
      </c>
      <c r="CT157" s="3">
        <v>0</v>
      </c>
      <c r="CU157" s="3">
        <v>0</v>
      </c>
      <c r="CV157" s="3">
        <v>0</v>
      </c>
      <c r="CW157" s="3">
        <v>0</v>
      </c>
      <c r="CX157" s="3">
        <v>0</v>
      </c>
      <c r="CY157" s="3">
        <v>0</v>
      </c>
      <c r="CZ157" s="3">
        <v>0</v>
      </c>
      <c r="DA157" s="3">
        <v>0</v>
      </c>
      <c r="DB157" s="3">
        <v>0</v>
      </c>
      <c r="DC157" s="3">
        <v>0</v>
      </c>
      <c r="DD157" s="3">
        <v>0</v>
      </c>
      <c r="DE157" s="3">
        <v>0</v>
      </c>
      <c r="DF157" s="3">
        <v>0</v>
      </c>
      <c r="DG157" s="3">
        <v>0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3">
        <v>0</v>
      </c>
      <c r="DS157" s="3">
        <v>0</v>
      </c>
      <c r="DT157" s="3">
        <v>0</v>
      </c>
      <c r="DU157" s="3">
        <v>0</v>
      </c>
      <c r="DV157" s="3">
        <v>0</v>
      </c>
      <c r="DW157" s="3">
        <v>0</v>
      </c>
      <c r="DX157" s="3">
        <v>0</v>
      </c>
      <c r="DY157" s="3">
        <v>0</v>
      </c>
      <c r="DZ157" s="3">
        <v>0</v>
      </c>
      <c r="EA157" s="3">
        <v>0</v>
      </c>
      <c r="EB157" s="3">
        <v>0</v>
      </c>
      <c r="EC157" s="3">
        <v>0</v>
      </c>
      <c r="ED157" s="3">
        <v>0</v>
      </c>
      <c r="EE157" s="3">
        <v>0</v>
      </c>
      <c r="EF157" s="3">
        <v>0</v>
      </c>
      <c r="EG157" s="3">
        <v>0</v>
      </c>
      <c r="EH157" s="3">
        <v>0</v>
      </c>
      <c r="EI157" s="3">
        <v>0</v>
      </c>
      <c r="EJ157" s="3">
        <v>0</v>
      </c>
      <c r="EK157" s="3">
        <v>0</v>
      </c>
      <c r="EL157" s="3">
        <v>0</v>
      </c>
      <c r="EM157" s="3">
        <v>0</v>
      </c>
      <c r="EN157" s="3">
        <v>0</v>
      </c>
      <c r="EO157" s="3">
        <v>0</v>
      </c>
      <c r="EP157" s="3">
        <v>0</v>
      </c>
      <c r="EQ157" s="3">
        <v>0</v>
      </c>
      <c r="ER157" s="3">
        <v>0</v>
      </c>
      <c r="ES157" s="3">
        <v>0</v>
      </c>
      <c r="ET157" s="3">
        <v>0</v>
      </c>
      <c r="EU157" s="3">
        <v>0</v>
      </c>
      <c r="EV157" s="3">
        <v>0</v>
      </c>
      <c r="EW157" s="3">
        <v>0</v>
      </c>
      <c r="EX157" s="3">
        <v>0</v>
      </c>
      <c r="EY157" s="3">
        <v>0</v>
      </c>
      <c r="EZ157" s="3">
        <v>0</v>
      </c>
      <c r="FA157" s="3">
        <v>0</v>
      </c>
      <c r="FB157" s="3">
        <v>0</v>
      </c>
      <c r="FC157" s="3">
        <v>0</v>
      </c>
      <c r="FD157" s="3">
        <v>0</v>
      </c>
      <c r="FE157" s="3">
        <v>0</v>
      </c>
      <c r="FF157" s="3">
        <v>0</v>
      </c>
      <c r="FG157" s="3">
        <v>0</v>
      </c>
      <c r="FH157" s="3">
        <v>0</v>
      </c>
      <c r="FI157" s="3">
        <v>0</v>
      </c>
      <c r="FJ157" s="3">
        <v>0</v>
      </c>
      <c r="FK157" s="3">
        <v>0</v>
      </c>
      <c r="FL157" s="3">
        <v>0</v>
      </c>
      <c r="FM157" s="3">
        <v>0</v>
      </c>
      <c r="FN157" s="3">
        <v>0</v>
      </c>
      <c r="FO157" s="3">
        <v>0</v>
      </c>
      <c r="FP157" s="3">
        <v>0</v>
      </c>
      <c r="FQ157" s="3">
        <v>0</v>
      </c>
      <c r="FR157" s="3">
        <v>0</v>
      </c>
      <c r="FS157" s="3">
        <v>0</v>
      </c>
      <c r="FT157" s="3">
        <v>0</v>
      </c>
      <c r="FU157" s="3">
        <v>0</v>
      </c>
      <c r="FV157" s="3">
        <v>0</v>
      </c>
      <c r="FW157" s="3">
        <v>0</v>
      </c>
      <c r="FX157" s="3">
        <v>0</v>
      </c>
      <c r="FY157" s="3">
        <v>0</v>
      </c>
      <c r="FZ157" s="3">
        <v>0</v>
      </c>
      <c r="GA157" s="37">
        <f t="shared" si="2"/>
        <v>0</v>
      </c>
      <c r="GB157" s="25"/>
    </row>
    <row r="158" spans="1:184">
      <c r="A158" s="2" t="s">
        <v>156</v>
      </c>
      <c r="B158" s="36"/>
      <c r="C158" s="3">
        <v>7</v>
      </c>
      <c r="D158" s="3">
        <v>7</v>
      </c>
      <c r="E158" s="3">
        <v>7</v>
      </c>
      <c r="F158" s="3">
        <v>7</v>
      </c>
      <c r="G158" s="3">
        <v>7</v>
      </c>
      <c r="H158" s="3">
        <v>7</v>
      </c>
      <c r="I158" s="3">
        <v>7</v>
      </c>
      <c r="J158" s="3">
        <v>7</v>
      </c>
      <c r="K158" s="3">
        <v>7</v>
      </c>
      <c r="L158" s="3">
        <v>7</v>
      </c>
      <c r="M158" s="3">
        <v>7</v>
      </c>
      <c r="N158" s="3">
        <v>7</v>
      </c>
      <c r="O158" s="3">
        <v>7</v>
      </c>
      <c r="P158" s="3">
        <v>7</v>
      </c>
      <c r="Q158" s="3">
        <v>7</v>
      </c>
      <c r="R158" s="3">
        <v>7</v>
      </c>
      <c r="S158" s="3">
        <v>7</v>
      </c>
      <c r="T158" s="3">
        <v>7</v>
      </c>
      <c r="U158" s="3">
        <v>7</v>
      </c>
      <c r="V158" s="3">
        <v>7</v>
      </c>
      <c r="W158" s="3">
        <v>7</v>
      </c>
      <c r="X158" s="3">
        <v>7</v>
      </c>
      <c r="Y158" s="3">
        <v>7</v>
      </c>
      <c r="Z158" s="3">
        <v>7</v>
      </c>
      <c r="AA158" s="3">
        <v>7</v>
      </c>
      <c r="AB158" s="3">
        <v>7</v>
      </c>
      <c r="AC158" s="3">
        <v>7</v>
      </c>
      <c r="AD158" s="3">
        <v>7</v>
      </c>
      <c r="AE158" s="3">
        <v>7</v>
      </c>
      <c r="AF158" s="3">
        <v>7</v>
      </c>
      <c r="AG158" s="3">
        <v>7</v>
      </c>
      <c r="AH158" s="3">
        <v>7</v>
      </c>
      <c r="AI158" s="3">
        <v>7</v>
      </c>
      <c r="AJ158" s="3">
        <v>7</v>
      </c>
      <c r="AK158" s="3">
        <v>7</v>
      </c>
      <c r="AL158" s="3">
        <v>7</v>
      </c>
      <c r="AM158" s="3">
        <v>7</v>
      </c>
      <c r="AN158" s="3">
        <v>7</v>
      </c>
      <c r="AO158" s="3">
        <v>7</v>
      </c>
      <c r="AP158" s="3">
        <v>7</v>
      </c>
      <c r="AQ158" s="3">
        <v>7</v>
      </c>
      <c r="AR158" s="3">
        <v>7</v>
      </c>
      <c r="AS158" s="3">
        <v>7</v>
      </c>
      <c r="AT158" s="3">
        <v>7</v>
      </c>
      <c r="AU158" s="3">
        <v>7</v>
      </c>
      <c r="AV158" s="3">
        <v>7</v>
      </c>
      <c r="AW158" s="3">
        <v>7</v>
      </c>
      <c r="AX158" s="3">
        <v>7</v>
      </c>
      <c r="AY158" s="3">
        <v>7</v>
      </c>
      <c r="AZ158" s="3">
        <v>7</v>
      </c>
      <c r="BA158" s="3">
        <v>7</v>
      </c>
      <c r="BB158" s="3">
        <v>7</v>
      </c>
      <c r="BC158" s="3">
        <v>7</v>
      </c>
      <c r="BD158" s="3">
        <v>7</v>
      </c>
      <c r="BE158" s="3">
        <v>7</v>
      </c>
      <c r="BF158" s="3">
        <v>7</v>
      </c>
      <c r="BG158" s="3">
        <v>7</v>
      </c>
      <c r="BH158" s="3">
        <v>7</v>
      </c>
      <c r="BI158" s="3">
        <v>7</v>
      </c>
      <c r="BJ158" s="3">
        <v>7</v>
      </c>
      <c r="BK158" s="3">
        <v>6</v>
      </c>
      <c r="BL158" s="3">
        <v>6</v>
      </c>
      <c r="BM158" s="3">
        <v>6</v>
      </c>
      <c r="BN158" s="3">
        <v>6</v>
      </c>
      <c r="BO158" s="3">
        <v>6</v>
      </c>
      <c r="BP158" s="3">
        <v>6</v>
      </c>
      <c r="BQ158" s="3">
        <v>6</v>
      </c>
      <c r="BR158" s="3">
        <v>6</v>
      </c>
      <c r="BS158" s="3">
        <v>6</v>
      </c>
      <c r="BT158" s="3">
        <v>6</v>
      </c>
      <c r="BU158" s="3">
        <v>6</v>
      </c>
      <c r="BV158" s="3">
        <v>6</v>
      </c>
      <c r="BW158" s="3">
        <v>6</v>
      </c>
      <c r="BX158" s="3">
        <v>6</v>
      </c>
      <c r="BY158" s="3">
        <v>6</v>
      </c>
      <c r="BZ158" s="3">
        <v>6</v>
      </c>
      <c r="CA158" s="3">
        <v>6</v>
      </c>
      <c r="CB158" s="3">
        <v>6</v>
      </c>
      <c r="CC158" s="3">
        <v>6</v>
      </c>
      <c r="CD158" s="3">
        <v>6</v>
      </c>
      <c r="CE158" s="3">
        <v>6</v>
      </c>
      <c r="CF158" s="3">
        <v>6</v>
      </c>
      <c r="CG158" s="3">
        <v>6</v>
      </c>
      <c r="CH158" s="3">
        <v>6</v>
      </c>
      <c r="CI158" s="3">
        <v>6</v>
      </c>
      <c r="CJ158" s="3">
        <v>6</v>
      </c>
      <c r="CK158" s="3">
        <v>6</v>
      </c>
      <c r="CL158" s="3">
        <v>6</v>
      </c>
      <c r="CM158" s="3">
        <v>6</v>
      </c>
      <c r="CN158" s="3">
        <v>6</v>
      </c>
      <c r="CO158" s="3">
        <v>6</v>
      </c>
      <c r="CP158" s="3">
        <v>6</v>
      </c>
      <c r="CQ158" s="3">
        <v>6</v>
      </c>
      <c r="CR158" s="3">
        <v>6</v>
      </c>
      <c r="CS158" s="3">
        <v>6</v>
      </c>
      <c r="CT158" s="3">
        <v>6</v>
      </c>
      <c r="CU158" s="3">
        <v>6</v>
      </c>
      <c r="CV158" s="3">
        <v>6</v>
      </c>
      <c r="CW158" s="3">
        <v>6</v>
      </c>
      <c r="CX158" s="3">
        <v>6</v>
      </c>
      <c r="CY158" s="3">
        <v>6</v>
      </c>
      <c r="CZ158" s="3">
        <v>6</v>
      </c>
      <c r="DA158" s="3">
        <v>6</v>
      </c>
      <c r="DB158" s="3">
        <v>6</v>
      </c>
      <c r="DC158" s="3">
        <v>6</v>
      </c>
      <c r="DD158" s="3">
        <v>6</v>
      </c>
      <c r="DE158" s="3">
        <v>6</v>
      </c>
      <c r="DF158" s="3">
        <v>6</v>
      </c>
      <c r="DG158" s="3">
        <v>6</v>
      </c>
      <c r="DH158" s="3">
        <v>6</v>
      </c>
      <c r="DI158" s="3">
        <v>6</v>
      </c>
      <c r="DJ158" s="3">
        <v>6</v>
      </c>
      <c r="DK158" s="3">
        <v>6</v>
      </c>
      <c r="DL158" s="3">
        <v>6</v>
      </c>
      <c r="DM158" s="3">
        <v>6</v>
      </c>
      <c r="DN158" s="3">
        <v>6</v>
      </c>
      <c r="DO158" s="3">
        <v>6</v>
      </c>
      <c r="DP158" s="3">
        <v>6</v>
      </c>
      <c r="DQ158" s="3">
        <v>6</v>
      </c>
      <c r="DR158" s="3">
        <v>6</v>
      </c>
      <c r="DS158" s="3">
        <v>6</v>
      </c>
      <c r="DT158" s="3">
        <v>6</v>
      </c>
      <c r="DU158" s="3">
        <v>6</v>
      </c>
      <c r="DV158" s="3">
        <v>6</v>
      </c>
      <c r="DW158" s="3">
        <v>6</v>
      </c>
      <c r="DX158" s="3">
        <v>6</v>
      </c>
      <c r="DY158" s="3">
        <v>6</v>
      </c>
      <c r="DZ158" s="3">
        <v>6</v>
      </c>
      <c r="EA158" s="3">
        <v>6</v>
      </c>
      <c r="EB158" s="3">
        <v>6</v>
      </c>
      <c r="EC158" s="3">
        <v>6</v>
      </c>
      <c r="ED158" s="3">
        <v>20</v>
      </c>
      <c r="EE158" s="3">
        <v>30</v>
      </c>
      <c r="EF158" s="3">
        <v>55</v>
      </c>
      <c r="EG158" s="3">
        <v>80</v>
      </c>
      <c r="EH158" s="3">
        <v>85</v>
      </c>
      <c r="EI158" s="3">
        <v>86</v>
      </c>
      <c r="EJ158" s="3">
        <v>88</v>
      </c>
      <c r="EK158" s="3">
        <v>88</v>
      </c>
      <c r="EL158" s="3">
        <v>88</v>
      </c>
      <c r="EM158" s="3">
        <v>86</v>
      </c>
      <c r="EN158" s="3">
        <v>79</v>
      </c>
      <c r="EO158" s="3">
        <v>76</v>
      </c>
      <c r="EP158" s="3">
        <v>76</v>
      </c>
      <c r="EQ158" s="3">
        <v>77</v>
      </c>
      <c r="ER158" s="3">
        <v>76</v>
      </c>
      <c r="ES158" s="3">
        <v>75</v>
      </c>
      <c r="ET158" s="3">
        <v>75</v>
      </c>
      <c r="EU158" s="3">
        <v>73</v>
      </c>
      <c r="EV158" s="3">
        <v>70</v>
      </c>
      <c r="EW158" s="3">
        <v>70</v>
      </c>
      <c r="EX158" s="3">
        <v>75</v>
      </c>
      <c r="EY158" s="3">
        <v>80</v>
      </c>
      <c r="EZ158" s="3">
        <v>86</v>
      </c>
      <c r="FA158" s="3">
        <v>85</v>
      </c>
      <c r="FB158" s="3">
        <v>98</v>
      </c>
      <c r="FC158" s="3">
        <v>104</v>
      </c>
      <c r="FD158" s="3">
        <v>104</v>
      </c>
      <c r="FE158" s="3">
        <v>104</v>
      </c>
      <c r="FF158" s="3">
        <v>106</v>
      </c>
      <c r="FG158" s="3">
        <v>106</v>
      </c>
      <c r="FH158" s="3">
        <v>106</v>
      </c>
      <c r="FI158" s="3">
        <v>106</v>
      </c>
      <c r="FJ158" s="3">
        <v>106</v>
      </c>
      <c r="FK158" s="3">
        <v>53</v>
      </c>
      <c r="FL158" s="3">
        <v>60</v>
      </c>
      <c r="FM158" s="3">
        <v>110</v>
      </c>
      <c r="FN158" s="3">
        <v>110</v>
      </c>
      <c r="FO158" s="3">
        <v>102</v>
      </c>
      <c r="FP158" s="3">
        <v>102</v>
      </c>
      <c r="FQ158" s="3">
        <v>102</v>
      </c>
      <c r="FR158" s="3">
        <v>104</v>
      </c>
      <c r="FS158" s="3">
        <v>104</v>
      </c>
      <c r="FT158" s="3">
        <v>104</v>
      </c>
      <c r="FU158" s="3">
        <v>104</v>
      </c>
      <c r="FV158" s="3">
        <v>104</v>
      </c>
      <c r="FW158" s="3">
        <v>104</v>
      </c>
      <c r="FX158" s="3">
        <v>110</v>
      </c>
      <c r="FY158" s="3">
        <v>110</v>
      </c>
      <c r="FZ158" s="3">
        <v>110</v>
      </c>
      <c r="GA158" s="37">
        <f t="shared" si="2"/>
        <v>6</v>
      </c>
      <c r="GB158" s="25"/>
    </row>
    <row r="159" spans="1:184">
      <c r="A159" s="2" t="s">
        <v>157</v>
      </c>
      <c r="B159" s="36"/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0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0</v>
      </c>
      <c r="AO159" s="3">
        <v>0</v>
      </c>
      <c r="AP159" s="3">
        <v>0</v>
      </c>
      <c r="AQ159" s="3">
        <v>0</v>
      </c>
      <c r="AR159" s="3">
        <v>0</v>
      </c>
      <c r="AS159" s="3">
        <v>0</v>
      </c>
      <c r="AT159" s="3">
        <v>0</v>
      </c>
      <c r="AU159" s="3">
        <v>0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3">
        <v>0</v>
      </c>
      <c r="DS159" s="3">
        <v>0</v>
      </c>
      <c r="DT159" s="3">
        <v>0</v>
      </c>
      <c r="DU159" s="3">
        <v>0</v>
      </c>
      <c r="DV159" s="3">
        <v>0</v>
      </c>
      <c r="DW159" s="3">
        <v>0</v>
      </c>
      <c r="DX159" s="3">
        <v>0</v>
      </c>
      <c r="DY159" s="3">
        <v>0</v>
      </c>
      <c r="DZ159" s="3">
        <v>0</v>
      </c>
      <c r="EA159" s="3">
        <v>0</v>
      </c>
      <c r="EB159" s="3">
        <v>0</v>
      </c>
      <c r="EC159" s="3">
        <v>0</v>
      </c>
      <c r="ED159" s="3">
        <v>0</v>
      </c>
      <c r="EE159" s="3">
        <v>0</v>
      </c>
      <c r="EF159" s="3">
        <v>0</v>
      </c>
      <c r="EG159" s="3">
        <v>0</v>
      </c>
      <c r="EH159" s="3">
        <v>0</v>
      </c>
      <c r="EI159" s="3">
        <v>0</v>
      </c>
      <c r="EJ159" s="3">
        <v>0</v>
      </c>
      <c r="EK159" s="3">
        <v>0</v>
      </c>
      <c r="EL159" s="3">
        <v>0</v>
      </c>
      <c r="EM159" s="3">
        <v>0</v>
      </c>
      <c r="EN159" s="3">
        <v>0</v>
      </c>
      <c r="EO159" s="3">
        <v>0</v>
      </c>
      <c r="EP159" s="3">
        <v>0</v>
      </c>
      <c r="EQ159" s="3">
        <v>0</v>
      </c>
      <c r="ER159" s="3">
        <v>0</v>
      </c>
      <c r="ES159" s="3">
        <v>0</v>
      </c>
      <c r="ET159" s="3">
        <v>0</v>
      </c>
      <c r="EU159" s="3">
        <v>0</v>
      </c>
      <c r="EV159" s="3">
        <v>0</v>
      </c>
      <c r="EW159" s="3">
        <v>0</v>
      </c>
      <c r="EX159" s="3">
        <v>0</v>
      </c>
      <c r="EY159" s="3">
        <v>0</v>
      </c>
      <c r="EZ159" s="3">
        <v>0</v>
      </c>
      <c r="FA159" s="3">
        <v>0</v>
      </c>
      <c r="FB159" s="3">
        <v>0</v>
      </c>
      <c r="FC159" s="3">
        <v>0</v>
      </c>
      <c r="FD159" s="3">
        <v>0</v>
      </c>
      <c r="FE159" s="3">
        <v>0</v>
      </c>
      <c r="FF159" s="3">
        <v>0</v>
      </c>
      <c r="FG159" s="3">
        <v>0</v>
      </c>
      <c r="FH159" s="3">
        <v>0</v>
      </c>
      <c r="FI159" s="3">
        <v>0</v>
      </c>
      <c r="FJ159" s="3">
        <v>0</v>
      </c>
      <c r="FK159" s="3">
        <v>0</v>
      </c>
      <c r="FL159" s="3">
        <v>0</v>
      </c>
      <c r="FM159" s="3">
        <v>0</v>
      </c>
      <c r="FN159" s="3">
        <v>0</v>
      </c>
      <c r="FO159" s="3">
        <v>0</v>
      </c>
      <c r="FP159" s="3">
        <v>0</v>
      </c>
      <c r="FQ159" s="3">
        <v>0</v>
      </c>
      <c r="FR159" s="3">
        <v>0</v>
      </c>
      <c r="FS159" s="3">
        <v>0</v>
      </c>
      <c r="FT159" s="3">
        <v>0</v>
      </c>
      <c r="FU159" s="3">
        <v>0</v>
      </c>
      <c r="FV159" s="3">
        <v>0</v>
      </c>
      <c r="FW159" s="3">
        <v>0</v>
      </c>
      <c r="FX159" s="3">
        <v>0</v>
      </c>
      <c r="FY159" s="3">
        <v>0</v>
      </c>
      <c r="FZ159" s="3">
        <v>0</v>
      </c>
      <c r="GA159" s="37">
        <f t="shared" si="2"/>
        <v>0</v>
      </c>
      <c r="GB159" s="25"/>
    </row>
    <row r="160" spans="1:184">
      <c r="A160" s="2" t="s">
        <v>158</v>
      </c>
      <c r="B160" s="36"/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0</v>
      </c>
      <c r="CT160" s="3">
        <v>0</v>
      </c>
      <c r="CU160" s="3">
        <v>0</v>
      </c>
      <c r="CV160" s="3">
        <v>0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">
        <v>0</v>
      </c>
      <c r="DK160" s="3">
        <v>0</v>
      </c>
      <c r="DL160" s="3">
        <v>0</v>
      </c>
      <c r="DM160" s="3">
        <v>0</v>
      </c>
      <c r="DN160" s="3">
        <v>0</v>
      </c>
      <c r="DO160" s="3">
        <v>0</v>
      </c>
      <c r="DP160" s="3">
        <v>0</v>
      </c>
      <c r="DQ160" s="3">
        <v>0</v>
      </c>
      <c r="DR160" s="3">
        <v>0</v>
      </c>
      <c r="DS160" s="3">
        <v>0</v>
      </c>
      <c r="DT160" s="3">
        <v>0</v>
      </c>
      <c r="DU160" s="3">
        <v>0</v>
      </c>
      <c r="DV160" s="3">
        <v>0</v>
      </c>
      <c r="DW160" s="3">
        <v>0</v>
      </c>
      <c r="DX160" s="3">
        <v>0</v>
      </c>
      <c r="DY160" s="3">
        <v>0</v>
      </c>
      <c r="DZ160" s="3">
        <v>0</v>
      </c>
      <c r="EA160" s="3">
        <v>0</v>
      </c>
      <c r="EB160" s="3">
        <v>0</v>
      </c>
      <c r="EC160" s="3">
        <v>0</v>
      </c>
      <c r="ED160" s="3">
        <v>0</v>
      </c>
      <c r="EE160" s="3">
        <v>0</v>
      </c>
      <c r="EF160" s="3">
        <v>0</v>
      </c>
      <c r="EG160" s="3">
        <v>0</v>
      </c>
      <c r="EH160" s="3">
        <v>0</v>
      </c>
      <c r="EI160" s="3">
        <v>0</v>
      </c>
      <c r="EJ160" s="3">
        <v>0</v>
      </c>
      <c r="EK160" s="3">
        <v>0</v>
      </c>
      <c r="EL160" s="3">
        <v>0</v>
      </c>
      <c r="EM160" s="3">
        <v>0</v>
      </c>
      <c r="EN160" s="3">
        <v>0</v>
      </c>
      <c r="EO160" s="3">
        <v>0</v>
      </c>
      <c r="EP160" s="3">
        <v>0</v>
      </c>
      <c r="EQ160" s="3">
        <v>0</v>
      </c>
      <c r="ER160" s="3">
        <v>0</v>
      </c>
      <c r="ES160" s="3">
        <v>0</v>
      </c>
      <c r="ET160" s="3">
        <v>0</v>
      </c>
      <c r="EU160" s="3">
        <v>0</v>
      </c>
      <c r="EV160" s="3">
        <v>0</v>
      </c>
      <c r="EW160" s="3">
        <v>0</v>
      </c>
      <c r="EX160" s="3">
        <v>0</v>
      </c>
      <c r="EY160" s="3">
        <v>0</v>
      </c>
      <c r="EZ160" s="3">
        <v>0</v>
      </c>
      <c r="FA160" s="3">
        <v>0</v>
      </c>
      <c r="FB160" s="3">
        <v>0</v>
      </c>
      <c r="FC160" s="3">
        <v>0</v>
      </c>
      <c r="FD160" s="3">
        <v>0</v>
      </c>
      <c r="FE160" s="3">
        <v>0</v>
      </c>
      <c r="FF160" s="3">
        <v>0</v>
      </c>
      <c r="FG160" s="3">
        <v>0</v>
      </c>
      <c r="FH160" s="3">
        <v>0</v>
      </c>
      <c r="FI160" s="3">
        <v>0</v>
      </c>
      <c r="FJ160" s="3">
        <v>0</v>
      </c>
      <c r="FK160" s="3">
        <v>0</v>
      </c>
      <c r="FL160" s="3">
        <v>0</v>
      </c>
      <c r="FM160" s="3">
        <v>0</v>
      </c>
      <c r="FN160" s="3">
        <v>0</v>
      </c>
      <c r="FO160" s="3">
        <v>0</v>
      </c>
      <c r="FP160" s="3">
        <v>0</v>
      </c>
      <c r="FQ160" s="3">
        <v>0</v>
      </c>
      <c r="FR160" s="3">
        <v>0</v>
      </c>
      <c r="FS160" s="3">
        <v>0</v>
      </c>
      <c r="FT160" s="3">
        <v>0</v>
      </c>
      <c r="FU160" s="3">
        <v>0</v>
      </c>
      <c r="FV160" s="3">
        <v>0</v>
      </c>
      <c r="FW160" s="3">
        <v>0</v>
      </c>
      <c r="FX160" s="3">
        <v>0</v>
      </c>
      <c r="FY160" s="3">
        <v>0</v>
      </c>
      <c r="FZ160" s="3">
        <v>0</v>
      </c>
      <c r="GA160" s="37">
        <f t="shared" si="2"/>
        <v>0</v>
      </c>
      <c r="GB160" s="25"/>
    </row>
    <row r="161" spans="1:184">
      <c r="A161" s="2" t="s">
        <v>159</v>
      </c>
      <c r="B161" s="36"/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0</v>
      </c>
      <c r="CS161" s="3">
        <v>0</v>
      </c>
      <c r="CT161" s="3">
        <v>0</v>
      </c>
      <c r="CU161" s="3">
        <v>0</v>
      </c>
      <c r="CV161" s="3">
        <v>0</v>
      </c>
      <c r="CW161" s="3">
        <v>0</v>
      </c>
      <c r="CX161" s="3">
        <v>0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3">
        <v>0</v>
      </c>
      <c r="DS161" s="3">
        <v>0</v>
      </c>
      <c r="DT161" s="3">
        <v>0</v>
      </c>
      <c r="DU161" s="3">
        <v>0</v>
      </c>
      <c r="DV161" s="3">
        <v>0</v>
      </c>
      <c r="DW161" s="3">
        <v>0</v>
      </c>
      <c r="DX161" s="3">
        <v>0</v>
      </c>
      <c r="DY161" s="3">
        <v>0</v>
      </c>
      <c r="DZ161" s="3">
        <v>0</v>
      </c>
      <c r="EA161" s="3">
        <v>0</v>
      </c>
      <c r="EB161" s="3">
        <v>0</v>
      </c>
      <c r="EC161" s="3">
        <v>0</v>
      </c>
      <c r="ED161" s="3">
        <v>0</v>
      </c>
      <c r="EE161" s="3">
        <v>0</v>
      </c>
      <c r="EF161" s="3">
        <v>0</v>
      </c>
      <c r="EG161" s="3">
        <v>0</v>
      </c>
      <c r="EH161" s="3">
        <v>0</v>
      </c>
      <c r="EI161" s="3">
        <v>0</v>
      </c>
      <c r="EJ161" s="3">
        <v>0</v>
      </c>
      <c r="EK161" s="3">
        <v>0</v>
      </c>
      <c r="EL161" s="3">
        <v>0</v>
      </c>
      <c r="EM161" s="3">
        <v>0</v>
      </c>
      <c r="EN161" s="3">
        <v>0</v>
      </c>
      <c r="EO161" s="3">
        <v>0</v>
      </c>
      <c r="EP161" s="3">
        <v>0</v>
      </c>
      <c r="EQ161" s="3">
        <v>0</v>
      </c>
      <c r="ER161" s="3">
        <v>0</v>
      </c>
      <c r="ES161" s="3">
        <v>0</v>
      </c>
      <c r="ET161" s="3">
        <v>0</v>
      </c>
      <c r="EU161" s="3">
        <v>0</v>
      </c>
      <c r="EV161" s="3">
        <v>0</v>
      </c>
      <c r="EW161" s="3">
        <v>0</v>
      </c>
      <c r="EX161" s="3">
        <v>0</v>
      </c>
      <c r="EY161" s="3">
        <v>0</v>
      </c>
      <c r="EZ161" s="3">
        <v>0</v>
      </c>
      <c r="FA161" s="3">
        <v>0</v>
      </c>
      <c r="FB161" s="3">
        <v>0</v>
      </c>
      <c r="FC161" s="3">
        <v>0</v>
      </c>
      <c r="FD161" s="3">
        <v>0</v>
      </c>
      <c r="FE161" s="3">
        <v>0</v>
      </c>
      <c r="FF161" s="3">
        <v>0</v>
      </c>
      <c r="FG161" s="3">
        <v>0</v>
      </c>
      <c r="FH161" s="3">
        <v>0</v>
      </c>
      <c r="FI161" s="3">
        <v>0</v>
      </c>
      <c r="FJ161" s="3">
        <v>0</v>
      </c>
      <c r="FK161" s="3">
        <v>0</v>
      </c>
      <c r="FL161" s="3">
        <v>0</v>
      </c>
      <c r="FM161" s="3">
        <v>0</v>
      </c>
      <c r="FN161" s="3">
        <v>0</v>
      </c>
      <c r="FO161" s="3">
        <v>0</v>
      </c>
      <c r="FP161" s="3">
        <v>0</v>
      </c>
      <c r="FQ161" s="3">
        <v>0</v>
      </c>
      <c r="FR161" s="3">
        <v>0</v>
      </c>
      <c r="FS161" s="3">
        <v>0</v>
      </c>
      <c r="FT161" s="3">
        <v>0</v>
      </c>
      <c r="FU161" s="3">
        <v>0</v>
      </c>
      <c r="FV161" s="3">
        <v>0</v>
      </c>
      <c r="FW161" s="3">
        <v>0</v>
      </c>
      <c r="FX161" s="3">
        <v>0</v>
      </c>
      <c r="FY161" s="3">
        <v>0</v>
      </c>
      <c r="FZ161" s="3">
        <v>0</v>
      </c>
      <c r="GA161" s="37">
        <f t="shared" si="2"/>
        <v>0</v>
      </c>
      <c r="GB161" s="25"/>
    </row>
    <row r="162" spans="1:184">
      <c r="A162" s="2" t="s">
        <v>160</v>
      </c>
      <c r="B162" s="36"/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3">
        <v>0</v>
      </c>
      <c r="DS162" s="3">
        <v>0</v>
      </c>
      <c r="DT162" s="3">
        <v>0</v>
      </c>
      <c r="DU162" s="3">
        <v>0</v>
      </c>
      <c r="DV162" s="3">
        <v>0</v>
      </c>
      <c r="DW162" s="3">
        <v>0</v>
      </c>
      <c r="DX162" s="3">
        <v>0</v>
      </c>
      <c r="DY162" s="3">
        <v>0</v>
      </c>
      <c r="DZ162" s="3">
        <v>0</v>
      </c>
      <c r="EA162" s="3">
        <v>0</v>
      </c>
      <c r="EB162" s="3">
        <v>0</v>
      </c>
      <c r="EC162" s="3">
        <v>0</v>
      </c>
      <c r="ED162" s="3">
        <v>0</v>
      </c>
      <c r="EE162" s="3">
        <v>0</v>
      </c>
      <c r="EF162" s="3">
        <v>0</v>
      </c>
      <c r="EG162" s="3">
        <v>0</v>
      </c>
      <c r="EH162" s="3">
        <v>0</v>
      </c>
      <c r="EI162" s="3">
        <v>0</v>
      </c>
      <c r="EJ162" s="3">
        <v>0</v>
      </c>
      <c r="EK162" s="3">
        <v>0</v>
      </c>
      <c r="EL162" s="3">
        <v>0</v>
      </c>
      <c r="EM162" s="3">
        <v>0</v>
      </c>
      <c r="EN162" s="3">
        <v>0</v>
      </c>
      <c r="EO162" s="3">
        <v>0</v>
      </c>
      <c r="EP162" s="3">
        <v>0</v>
      </c>
      <c r="EQ162" s="3">
        <v>0</v>
      </c>
      <c r="ER162" s="3">
        <v>0</v>
      </c>
      <c r="ES162" s="3">
        <v>0</v>
      </c>
      <c r="ET162" s="3">
        <v>0</v>
      </c>
      <c r="EU162" s="3">
        <v>0</v>
      </c>
      <c r="EV162" s="3">
        <v>0</v>
      </c>
      <c r="EW162" s="3">
        <v>0</v>
      </c>
      <c r="EX162" s="3">
        <v>0</v>
      </c>
      <c r="EY162" s="3">
        <v>0</v>
      </c>
      <c r="EZ162" s="3">
        <v>0</v>
      </c>
      <c r="FA162" s="3">
        <v>0</v>
      </c>
      <c r="FB162" s="3">
        <v>0</v>
      </c>
      <c r="FC162" s="3">
        <v>0</v>
      </c>
      <c r="FD162" s="3">
        <v>0</v>
      </c>
      <c r="FE162" s="3">
        <v>0</v>
      </c>
      <c r="FF162" s="3">
        <v>0</v>
      </c>
      <c r="FG162" s="3">
        <v>0</v>
      </c>
      <c r="FH162" s="3">
        <v>0</v>
      </c>
      <c r="FI162" s="3">
        <v>0</v>
      </c>
      <c r="FJ162" s="3">
        <v>0</v>
      </c>
      <c r="FK162" s="3">
        <v>0</v>
      </c>
      <c r="FL162" s="3">
        <v>0</v>
      </c>
      <c r="FM162" s="3">
        <v>0</v>
      </c>
      <c r="FN162" s="3">
        <v>0</v>
      </c>
      <c r="FO162" s="3">
        <v>0</v>
      </c>
      <c r="FP162" s="3">
        <v>0</v>
      </c>
      <c r="FQ162" s="3">
        <v>0</v>
      </c>
      <c r="FR162" s="3">
        <v>0</v>
      </c>
      <c r="FS162" s="3">
        <v>0</v>
      </c>
      <c r="FT162" s="3">
        <v>0</v>
      </c>
      <c r="FU162" s="3">
        <v>0</v>
      </c>
      <c r="FV162" s="3">
        <v>0</v>
      </c>
      <c r="FW162" s="3">
        <v>0</v>
      </c>
      <c r="FX162" s="3">
        <v>0</v>
      </c>
      <c r="FY162" s="3">
        <v>0</v>
      </c>
      <c r="FZ162" s="3">
        <v>0</v>
      </c>
      <c r="GA162" s="37">
        <f t="shared" si="2"/>
        <v>0</v>
      </c>
      <c r="GB162" s="25"/>
    </row>
    <row r="163" spans="1:184">
      <c r="A163" s="2" t="s">
        <v>161</v>
      </c>
      <c r="B163" s="36"/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0</v>
      </c>
      <c r="CU163" s="3">
        <v>0</v>
      </c>
      <c r="CV163" s="3">
        <v>0</v>
      </c>
      <c r="CW163" s="3">
        <v>0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0</v>
      </c>
      <c r="DH163" s="3">
        <v>0</v>
      </c>
      <c r="DI163" s="3">
        <v>0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3">
        <v>0</v>
      </c>
      <c r="DS163" s="3">
        <v>0</v>
      </c>
      <c r="DT163" s="3">
        <v>0</v>
      </c>
      <c r="DU163" s="3">
        <v>0</v>
      </c>
      <c r="DV163" s="3">
        <v>0</v>
      </c>
      <c r="DW163" s="3">
        <v>0</v>
      </c>
      <c r="DX163" s="3">
        <v>0</v>
      </c>
      <c r="DY163" s="3">
        <v>0</v>
      </c>
      <c r="DZ163" s="3">
        <v>0</v>
      </c>
      <c r="EA163" s="3">
        <v>0</v>
      </c>
      <c r="EB163" s="3">
        <v>0</v>
      </c>
      <c r="EC163" s="3">
        <v>0</v>
      </c>
      <c r="ED163" s="3">
        <v>0</v>
      </c>
      <c r="EE163" s="3">
        <v>0</v>
      </c>
      <c r="EF163" s="3">
        <v>0</v>
      </c>
      <c r="EG163" s="3">
        <v>0</v>
      </c>
      <c r="EH163" s="3">
        <v>0</v>
      </c>
      <c r="EI163" s="3">
        <v>0</v>
      </c>
      <c r="EJ163" s="3">
        <v>0</v>
      </c>
      <c r="EK163" s="3">
        <v>0</v>
      </c>
      <c r="EL163" s="3">
        <v>0</v>
      </c>
      <c r="EM163" s="3">
        <v>0</v>
      </c>
      <c r="EN163" s="3">
        <v>0</v>
      </c>
      <c r="EO163" s="3">
        <v>0</v>
      </c>
      <c r="EP163" s="3">
        <v>0</v>
      </c>
      <c r="EQ163" s="3">
        <v>0</v>
      </c>
      <c r="ER163" s="3">
        <v>0</v>
      </c>
      <c r="ES163" s="3">
        <v>0</v>
      </c>
      <c r="ET163" s="3">
        <v>0</v>
      </c>
      <c r="EU163" s="3">
        <v>0</v>
      </c>
      <c r="EV163" s="3">
        <v>0</v>
      </c>
      <c r="EW163" s="3">
        <v>0</v>
      </c>
      <c r="EX163" s="3">
        <v>0</v>
      </c>
      <c r="EY163" s="3">
        <v>0</v>
      </c>
      <c r="EZ163" s="3">
        <v>0</v>
      </c>
      <c r="FA163" s="3">
        <v>0</v>
      </c>
      <c r="FB163" s="3">
        <v>0</v>
      </c>
      <c r="FC163" s="3">
        <v>0</v>
      </c>
      <c r="FD163" s="3">
        <v>0</v>
      </c>
      <c r="FE163" s="3">
        <v>0</v>
      </c>
      <c r="FF163" s="3">
        <v>0</v>
      </c>
      <c r="FG163" s="3">
        <v>0</v>
      </c>
      <c r="FH163" s="3">
        <v>0</v>
      </c>
      <c r="FI163" s="3">
        <v>0</v>
      </c>
      <c r="FJ163" s="3">
        <v>0</v>
      </c>
      <c r="FK163" s="3">
        <v>0</v>
      </c>
      <c r="FL163" s="3">
        <v>0</v>
      </c>
      <c r="FM163" s="3">
        <v>0</v>
      </c>
      <c r="FN163" s="3">
        <v>0</v>
      </c>
      <c r="FO163" s="3">
        <v>0</v>
      </c>
      <c r="FP163" s="3">
        <v>0</v>
      </c>
      <c r="FQ163" s="3">
        <v>0</v>
      </c>
      <c r="FR163" s="3">
        <v>0</v>
      </c>
      <c r="FS163" s="3">
        <v>0</v>
      </c>
      <c r="FT163" s="3">
        <v>0</v>
      </c>
      <c r="FU163" s="3">
        <v>0</v>
      </c>
      <c r="FV163" s="3">
        <v>0</v>
      </c>
      <c r="FW163" s="3">
        <v>0</v>
      </c>
      <c r="FX163" s="3">
        <v>0</v>
      </c>
      <c r="FY163" s="3">
        <v>0</v>
      </c>
      <c r="FZ163" s="3">
        <v>0</v>
      </c>
      <c r="GA163" s="37">
        <f t="shared" si="2"/>
        <v>0</v>
      </c>
      <c r="GB163" s="25"/>
    </row>
    <row r="164" spans="1:184">
      <c r="A164" s="2" t="s">
        <v>162</v>
      </c>
      <c r="B164" s="36"/>
      <c r="C164" s="3">
        <v>1330</v>
      </c>
      <c r="D164" s="3">
        <v>1380</v>
      </c>
      <c r="E164" s="3">
        <v>1390</v>
      </c>
      <c r="F164" s="3">
        <v>1400</v>
      </c>
      <c r="G164" s="3">
        <v>1400</v>
      </c>
      <c r="H164" s="3">
        <v>1420</v>
      </c>
      <c r="I164" s="3">
        <v>1425</v>
      </c>
      <c r="J164" s="3">
        <v>1420</v>
      </c>
      <c r="K164" s="3">
        <v>1430</v>
      </c>
      <c r="L164" s="3">
        <v>1440</v>
      </c>
      <c r="M164" s="3">
        <v>1440</v>
      </c>
      <c r="N164" s="3">
        <v>1445</v>
      </c>
      <c r="O164" s="3">
        <v>1450</v>
      </c>
      <c r="P164" s="3">
        <v>1400</v>
      </c>
      <c r="Q164" s="3">
        <v>1390</v>
      </c>
      <c r="R164" s="3">
        <v>1380</v>
      </c>
      <c r="S164" s="3">
        <v>1360</v>
      </c>
      <c r="T164" s="3">
        <v>1370</v>
      </c>
      <c r="U164" s="3">
        <v>1380</v>
      </c>
      <c r="V164" s="3">
        <v>1380</v>
      </c>
      <c r="W164" s="3">
        <v>1350</v>
      </c>
      <c r="X164" s="3">
        <v>1320</v>
      </c>
      <c r="Y164" s="3">
        <v>1310</v>
      </c>
      <c r="Z164" s="3">
        <v>1310</v>
      </c>
      <c r="AA164" s="3">
        <v>1260</v>
      </c>
      <c r="AB164" s="3">
        <v>1280</v>
      </c>
      <c r="AC164" s="3">
        <v>1290</v>
      </c>
      <c r="AD164" s="3">
        <v>1300</v>
      </c>
      <c r="AE164" s="3">
        <v>1310</v>
      </c>
      <c r="AF164" s="3">
        <v>1320</v>
      </c>
      <c r="AG164" s="3">
        <v>1330</v>
      </c>
      <c r="AH164" s="3">
        <v>1330</v>
      </c>
      <c r="AI164" s="3">
        <v>1350</v>
      </c>
      <c r="AJ164" s="3">
        <v>1350</v>
      </c>
      <c r="AK164" s="3">
        <v>1350</v>
      </c>
      <c r="AL164" s="3">
        <v>1350</v>
      </c>
      <c r="AM164" s="3">
        <v>1375</v>
      </c>
      <c r="AN164" s="3">
        <v>1400</v>
      </c>
      <c r="AO164" s="3">
        <v>1405</v>
      </c>
      <c r="AP164" s="3">
        <v>1430</v>
      </c>
      <c r="AQ164" s="3">
        <v>1435</v>
      </c>
      <c r="AR164" s="3">
        <v>1430</v>
      </c>
      <c r="AS164" s="3">
        <v>1430</v>
      </c>
      <c r="AT164" s="3">
        <v>1425</v>
      </c>
      <c r="AU164" s="3">
        <v>1425</v>
      </c>
      <c r="AV164" s="3">
        <v>1420</v>
      </c>
      <c r="AW164" s="3">
        <v>1420</v>
      </c>
      <c r="AX164" s="3">
        <v>1450</v>
      </c>
      <c r="AY164" s="3">
        <v>1450</v>
      </c>
      <c r="AZ164" s="3">
        <v>1450</v>
      </c>
      <c r="BA164" s="3">
        <v>1450</v>
      </c>
      <c r="BB164" s="3">
        <v>1450</v>
      </c>
      <c r="BC164" s="3">
        <v>1450</v>
      </c>
      <c r="BD164" s="3">
        <v>1500</v>
      </c>
      <c r="BE164" s="3">
        <v>1550</v>
      </c>
      <c r="BF164" s="3">
        <v>1560</v>
      </c>
      <c r="BG164" s="3">
        <v>1560</v>
      </c>
      <c r="BH164" s="3">
        <v>1560</v>
      </c>
      <c r="BI164" s="3">
        <v>1600</v>
      </c>
      <c r="BJ164" s="3">
        <v>1600</v>
      </c>
      <c r="BK164" s="3">
        <v>1600</v>
      </c>
      <c r="BL164" s="3">
        <v>1600</v>
      </c>
      <c r="BM164" s="3">
        <v>1620</v>
      </c>
      <c r="BN164" s="3">
        <v>1625</v>
      </c>
      <c r="BO164" s="3">
        <v>1630</v>
      </c>
      <c r="BP164" s="3">
        <v>1635</v>
      </c>
      <c r="BQ164" s="3">
        <v>1635</v>
      </c>
      <c r="BR164" s="3">
        <v>1650</v>
      </c>
      <c r="BS164" s="3">
        <v>1650</v>
      </c>
      <c r="BT164" s="3">
        <v>1650</v>
      </c>
      <c r="BU164" s="3">
        <v>1650</v>
      </c>
      <c r="BV164" s="3">
        <v>1650</v>
      </c>
      <c r="BW164" s="3">
        <v>1650</v>
      </c>
      <c r="BX164" s="3">
        <v>1650</v>
      </c>
      <c r="BY164" s="3">
        <v>1680</v>
      </c>
      <c r="BZ164" s="3">
        <v>1690</v>
      </c>
      <c r="CA164" s="3">
        <v>1700</v>
      </c>
      <c r="CB164" s="3">
        <v>1700</v>
      </c>
      <c r="CC164" s="3">
        <v>1700</v>
      </c>
      <c r="CD164" s="3">
        <v>1700</v>
      </c>
      <c r="CE164" s="3">
        <v>1700</v>
      </c>
      <c r="CF164" s="3">
        <v>1700</v>
      </c>
      <c r="CG164" s="3">
        <v>1650</v>
      </c>
      <c r="CH164" s="3">
        <v>1650</v>
      </c>
      <c r="CI164" s="3">
        <v>1680</v>
      </c>
      <c r="CJ164" s="3">
        <v>1680</v>
      </c>
      <c r="CK164" s="3">
        <v>1680</v>
      </c>
      <c r="CL164" s="3">
        <v>1680</v>
      </c>
      <c r="CM164" s="3">
        <v>1680</v>
      </c>
      <c r="CN164" s="3">
        <v>1680</v>
      </c>
      <c r="CO164" s="3">
        <v>1700</v>
      </c>
      <c r="CP164" s="3">
        <v>1700</v>
      </c>
      <c r="CQ164" s="3">
        <v>1720</v>
      </c>
      <c r="CR164" s="3">
        <v>1740</v>
      </c>
      <c r="CS164" s="3">
        <v>1740</v>
      </c>
      <c r="CT164" s="3">
        <v>1740</v>
      </c>
      <c r="CU164" s="3">
        <v>1790</v>
      </c>
      <c r="CV164" s="3">
        <v>1790</v>
      </c>
      <c r="CW164" s="3">
        <v>1790</v>
      </c>
      <c r="CX164" s="3">
        <v>1769</v>
      </c>
      <c r="CY164" s="3">
        <v>1745</v>
      </c>
      <c r="CZ164" s="3">
        <v>1745</v>
      </c>
      <c r="DA164" s="3">
        <v>1720</v>
      </c>
      <c r="DB164" s="3">
        <v>1645</v>
      </c>
      <c r="DC164" s="3">
        <v>1745</v>
      </c>
      <c r="DD164" s="3">
        <v>1745</v>
      </c>
      <c r="DE164" s="3">
        <v>1700</v>
      </c>
      <c r="DF164" s="3">
        <v>1650</v>
      </c>
      <c r="DG164" s="3">
        <v>1650</v>
      </c>
      <c r="DH164" s="3">
        <v>1650</v>
      </c>
      <c r="DI164" s="3">
        <v>1650</v>
      </c>
      <c r="DJ164" s="3">
        <v>1650</v>
      </c>
      <c r="DK164" s="3">
        <v>1650</v>
      </c>
      <c r="DL164" s="3">
        <v>1650</v>
      </c>
      <c r="DM164" s="3">
        <v>1650</v>
      </c>
      <c r="DN164" s="3">
        <v>1650</v>
      </c>
      <c r="DO164" s="3">
        <v>1650</v>
      </c>
      <c r="DP164" s="3">
        <v>1650</v>
      </c>
      <c r="DQ164" s="3">
        <v>1650</v>
      </c>
      <c r="DR164" s="3">
        <v>1650</v>
      </c>
      <c r="DS164" s="3">
        <v>1650</v>
      </c>
      <c r="DT164" s="3">
        <v>1650</v>
      </c>
      <c r="DU164" s="3">
        <v>1650</v>
      </c>
      <c r="DV164" s="3">
        <v>1650</v>
      </c>
      <c r="DW164" s="3">
        <v>1650</v>
      </c>
      <c r="DX164" s="3">
        <v>1650</v>
      </c>
      <c r="DY164" s="3">
        <v>1650</v>
      </c>
      <c r="DZ164" s="3">
        <v>1650</v>
      </c>
      <c r="EA164" s="3">
        <v>1650</v>
      </c>
      <c r="EB164" s="3">
        <v>1650</v>
      </c>
      <c r="EC164" s="3">
        <v>1650</v>
      </c>
      <c r="ED164" s="3">
        <v>1650</v>
      </c>
      <c r="EE164" s="3">
        <v>1650</v>
      </c>
      <c r="EF164" s="3">
        <v>1340</v>
      </c>
      <c r="EG164" s="3">
        <v>300</v>
      </c>
      <c r="EH164" s="3">
        <v>200</v>
      </c>
      <c r="EI164" s="3">
        <v>200</v>
      </c>
      <c r="EJ164" s="3">
        <v>100</v>
      </c>
      <c r="EK164" s="3">
        <v>100</v>
      </c>
      <c r="EL164" s="3">
        <v>0</v>
      </c>
      <c r="EM164" s="3">
        <v>100</v>
      </c>
      <c r="EN164" s="3">
        <v>300</v>
      </c>
      <c r="EO164" s="3">
        <v>550</v>
      </c>
      <c r="EP164" s="3">
        <v>800</v>
      </c>
      <c r="EQ164" s="3">
        <v>1000</v>
      </c>
      <c r="ER164" s="3">
        <v>1200</v>
      </c>
      <c r="ES164" s="3">
        <v>1350</v>
      </c>
      <c r="ET164" s="3">
        <v>1400</v>
      </c>
      <c r="EU164" s="3">
        <v>1400</v>
      </c>
      <c r="EV164" s="3">
        <v>1400</v>
      </c>
      <c r="EW164" s="3">
        <v>1400</v>
      </c>
      <c r="EX164" s="3">
        <v>1450</v>
      </c>
      <c r="EY164" s="3">
        <v>1500</v>
      </c>
      <c r="EZ164" s="3">
        <v>1500</v>
      </c>
      <c r="FA164" s="3">
        <v>1450</v>
      </c>
      <c r="FB164" s="3">
        <v>1350</v>
      </c>
      <c r="FC164" s="3">
        <v>1350</v>
      </c>
      <c r="FD164" s="3">
        <v>1400</v>
      </c>
      <c r="FE164" s="3">
        <v>1350</v>
      </c>
      <c r="FF164" s="3">
        <v>1450</v>
      </c>
      <c r="FG164" s="3">
        <v>1420</v>
      </c>
      <c r="FH164" s="3">
        <v>1130</v>
      </c>
      <c r="FI164" s="3">
        <v>1000</v>
      </c>
      <c r="FJ164" s="3">
        <v>590</v>
      </c>
      <c r="FK164" s="3">
        <v>360</v>
      </c>
      <c r="FL164" s="3">
        <v>550</v>
      </c>
      <c r="FM164" s="3">
        <v>220</v>
      </c>
      <c r="FN164" s="3">
        <v>230</v>
      </c>
      <c r="FO164" s="3">
        <v>510</v>
      </c>
      <c r="FP164" s="3">
        <v>380</v>
      </c>
      <c r="FQ164" s="3">
        <v>250</v>
      </c>
      <c r="FR164" s="3">
        <v>210</v>
      </c>
      <c r="FS164" s="3">
        <v>230</v>
      </c>
      <c r="FT164" s="3">
        <v>235</v>
      </c>
      <c r="FU164" s="3">
        <v>435</v>
      </c>
      <c r="FV164" s="3">
        <v>530</v>
      </c>
      <c r="FW164" s="3">
        <v>785</v>
      </c>
      <c r="FX164" s="3">
        <v>950</v>
      </c>
      <c r="FY164" s="3">
        <v>615</v>
      </c>
      <c r="FZ164" s="3">
        <v>500</v>
      </c>
      <c r="GA164" s="37">
        <f t="shared" si="2"/>
        <v>265</v>
      </c>
      <c r="GB164" s="25"/>
    </row>
    <row r="165" spans="1:184">
      <c r="A165" s="2" t="s">
        <v>163</v>
      </c>
      <c r="B165" s="36"/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0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0</v>
      </c>
      <c r="CS165" s="3">
        <v>0</v>
      </c>
      <c r="CT165" s="3">
        <v>0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  <c r="DL165" s="3">
        <v>0</v>
      </c>
      <c r="DM165" s="3">
        <v>0</v>
      </c>
      <c r="DN165" s="3">
        <v>0</v>
      </c>
      <c r="DO165" s="3">
        <v>0</v>
      </c>
      <c r="DP165" s="3">
        <v>0</v>
      </c>
      <c r="DQ165" s="3">
        <v>0</v>
      </c>
      <c r="DR165" s="3">
        <v>0</v>
      </c>
      <c r="DS165" s="3">
        <v>0</v>
      </c>
      <c r="DT165" s="3">
        <v>0</v>
      </c>
      <c r="DU165" s="3">
        <v>0</v>
      </c>
      <c r="DV165" s="3">
        <v>0</v>
      </c>
      <c r="DW165" s="3">
        <v>0</v>
      </c>
      <c r="DX165" s="3">
        <v>0</v>
      </c>
      <c r="DY165" s="3">
        <v>0</v>
      </c>
      <c r="DZ165" s="3">
        <v>0</v>
      </c>
      <c r="EA165" s="3">
        <v>0</v>
      </c>
      <c r="EB165" s="3">
        <v>0</v>
      </c>
      <c r="EC165" s="3">
        <v>0</v>
      </c>
      <c r="ED165" s="3">
        <v>0</v>
      </c>
      <c r="EE165" s="3">
        <v>0</v>
      </c>
      <c r="EF165" s="3">
        <v>0</v>
      </c>
      <c r="EG165" s="3">
        <v>0</v>
      </c>
      <c r="EH165" s="3">
        <v>0</v>
      </c>
      <c r="EI165" s="3">
        <v>0</v>
      </c>
      <c r="EJ165" s="3">
        <v>0</v>
      </c>
      <c r="EK165" s="3">
        <v>0</v>
      </c>
      <c r="EL165" s="3">
        <v>0</v>
      </c>
      <c r="EM165" s="3">
        <v>0</v>
      </c>
      <c r="EN165" s="3">
        <v>0</v>
      </c>
      <c r="EO165" s="3">
        <v>0</v>
      </c>
      <c r="EP165" s="3">
        <v>0</v>
      </c>
      <c r="EQ165" s="3">
        <v>0</v>
      </c>
      <c r="ER165" s="3">
        <v>0</v>
      </c>
      <c r="ES165" s="3">
        <v>0</v>
      </c>
      <c r="ET165" s="3">
        <v>0</v>
      </c>
      <c r="EU165" s="3">
        <v>0</v>
      </c>
      <c r="EV165" s="3">
        <v>0</v>
      </c>
      <c r="EW165" s="3">
        <v>0</v>
      </c>
      <c r="EX165" s="3">
        <v>0</v>
      </c>
      <c r="EY165" s="3">
        <v>0</v>
      </c>
      <c r="EZ165" s="3">
        <v>0</v>
      </c>
      <c r="FA165" s="3">
        <v>0</v>
      </c>
      <c r="FB165" s="3">
        <v>0</v>
      </c>
      <c r="FC165" s="3">
        <v>0</v>
      </c>
      <c r="FD165" s="3">
        <v>0</v>
      </c>
      <c r="FE165" s="3">
        <v>0</v>
      </c>
      <c r="FF165" s="3">
        <v>0</v>
      </c>
      <c r="FG165" s="3">
        <v>0</v>
      </c>
      <c r="FH165" s="3">
        <v>0</v>
      </c>
      <c r="FI165" s="3">
        <v>0</v>
      </c>
      <c r="FJ165" s="3">
        <v>0</v>
      </c>
      <c r="FK165" s="3">
        <v>0</v>
      </c>
      <c r="FL165" s="3">
        <v>0</v>
      </c>
      <c r="FM165" s="3">
        <v>0</v>
      </c>
      <c r="FN165" s="3">
        <v>0</v>
      </c>
      <c r="FO165" s="3">
        <v>0</v>
      </c>
      <c r="FP165" s="3">
        <v>0</v>
      </c>
      <c r="FQ165" s="3">
        <v>0</v>
      </c>
      <c r="FR165" s="3">
        <v>0</v>
      </c>
      <c r="FS165" s="3">
        <v>0</v>
      </c>
      <c r="FT165" s="3">
        <v>0</v>
      </c>
      <c r="FU165" s="3">
        <v>0</v>
      </c>
      <c r="FV165" s="3">
        <v>0</v>
      </c>
      <c r="FW165" s="3">
        <v>0</v>
      </c>
      <c r="FX165" s="3">
        <v>0</v>
      </c>
      <c r="FY165" s="3">
        <v>0</v>
      </c>
      <c r="FZ165" s="3">
        <v>0</v>
      </c>
      <c r="GA165" s="37">
        <f t="shared" si="2"/>
        <v>0</v>
      </c>
      <c r="GB165" s="25"/>
    </row>
    <row r="166" spans="1:184">
      <c r="A166" s="2" t="s">
        <v>164</v>
      </c>
      <c r="B166" s="36"/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0</v>
      </c>
      <c r="BM166" s="3">
        <v>0</v>
      </c>
      <c r="BN166" s="3">
        <v>0</v>
      </c>
      <c r="BO166" s="3">
        <v>0</v>
      </c>
      <c r="BP166" s="3">
        <v>0</v>
      </c>
      <c r="BQ166" s="3">
        <v>0</v>
      </c>
      <c r="BR166" s="3">
        <v>0</v>
      </c>
      <c r="BS166" s="3">
        <v>0</v>
      </c>
      <c r="BT166" s="3">
        <v>0</v>
      </c>
      <c r="BU166" s="3">
        <v>0</v>
      </c>
      <c r="BV166" s="3">
        <v>0</v>
      </c>
      <c r="BW166" s="3">
        <v>0</v>
      </c>
      <c r="BX166" s="3">
        <v>0</v>
      </c>
      <c r="BY166" s="3">
        <v>0</v>
      </c>
      <c r="BZ166" s="3">
        <v>0</v>
      </c>
      <c r="CA166" s="3">
        <v>0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  <c r="DE166" s="3">
        <v>0</v>
      </c>
      <c r="DF166" s="3">
        <v>0</v>
      </c>
      <c r="DG166" s="3">
        <v>0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0</v>
      </c>
      <c r="DQ166" s="3">
        <v>0</v>
      </c>
      <c r="DR166" s="3">
        <v>0</v>
      </c>
      <c r="DS166" s="3">
        <v>0</v>
      </c>
      <c r="DT166" s="3">
        <v>0</v>
      </c>
      <c r="DU166" s="3">
        <v>0</v>
      </c>
      <c r="DV166" s="3">
        <v>0</v>
      </c>
      <c r="DW166" s="3">
        <v>0</v>
      </c>
      <c r="DX166" s="3">
        <v>0</v>
      </c>
      <c r="DY166" s="3">
        <v>0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0</v>
      </c>
      <c r="EF166" s="3">
        <v>0</v>
      </c>
      <c r="EG166" s="3">
        <v>0</v>
      </c>
      <c r="EH166" s="3">
        <v>0</v>
      </c>
      <c r="EI166" s="3">
        <v>0</v>
      </c>
      <c r="EJ166" s="3">
        <v>0</v>
      </c>
      <c r="EK166" s="3">
        <v>0</v>
      </c>
      <c r="EL166" s="3">
        <v>0</v>
      </c>
      <c r="EM166" s="3">
        <v>0</v>
      </c>
      <c r="EN166" s="3">
        <v>0</v>
      </c>
      <c r="EO166" s="3">
        <v>0</v>
      </c>
      <c r="EP166" s="3">
        <v>0</v>
      </c>
      <c r="EQ166" s="3">
        <v>0</v>
      </c>
      <c r="ER166" s="3">
        <v>0</v>
      </c>
      <c r="ES166" s="3">
        <v>0</v>
      </c>
      <c r="ET166" s="3">
        <v>0</v>
      </c>
      <c r="EU166" s="3">
        <v>0</v>
      </c>
      <c r="EV166" s="3">
        <v>0</v>
      </c>
      <c r="EW166" s="3">
        <v>0</v>
      </c>
      <c r="EX166" s="3">
        <v>0</v>
      </c>
      <c r="EY166" s="3">
        <v>0</v>
      </c>
      <c r="EZ166" s="3">
        <v>0</v>
      </c>
      <c r="FA166" s="3">
        <v>0</v>
      </c>
      <c r="FB166" s="3">
        <v>0</v>
      </c>
      <c r="FC166" s="3">
        <v>0</v>
      </c>
      <c r="FD166" s="3">
        <v>0</v>
      </c>
      <c r="FE166" s="3">
        <v>0</v>
      </c>
      <c r="FF166" s="3">
        <v>0</v>
      </c>
      <c r="FG166" s="3">
        <v>0</v>
      </c>
      <c r="FH166" s="3">
        <v>0</v>
      </c>
      <c r="FI166" s="3">
        <v>0</v>
      </c>
      <c r="FJ166" s="3">
        <v>0</v>
      </c>
      <c r="FK166" s="3">
        <v>0</v>
      </c>
      <c r="FL166" s="3">
        <v>0</v>
      </c>
      <c r="FM166" s="3">
        <v>0</v>
      </c>
      <c r="FN166" s="3">
        <v>0</v>
      </c>
      <c r="FO166" s="3">
        <v>0</v>
      </c>
      <c r="FP166" s="3">
        <v>0</v>
      </c>
      <c r="FQ166" s="3">
        <v>0</v>
      </c>
      <c r="FR166" s="3">
        <v>0</v>
      </c>
      <c r="FS166" s="3">
        <v>0</v>
      </c>
      <c r="FT166" s="3">
        <v>0</v>
      </c>
      <c r="FU166" s="3">
        <v>0</v>
      </c>
      <c r="FV166" s="3">
        <v>0</v>
      </c>
      <c r="FW166" s="3">
        <v>0</v>
      </c>
      <c r="FX166" s="3">
        <v>0</v>
      </c>
      <c r="FY166" s="3">
        <v>0</v>
      </c>
      <c r="FZ166" s="3">
        <v>0</v>
      </c>
      <c r="GA166" s="37">
        <f t="shared" si="2"/>
        <v>0</v>
      </c>
      <c r="GB166" s="25"/>
    </row>
    <row r="167" spans="1:184">
      <c r="A167" s="2" t="s">
        <v>165</v>
      </c>
      <c r="B167" s="36"/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0</v>
      </c>
      <c r="CT167" s="3">
        <v>0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  <c r="DE167" s="3">
        <v>0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3">
        <v>0</v>
      </c>
      <c r="DS167" s="3">
        <v>0</v>
      </c>
      <c r="DT167" s="3">
        <v>0</v>
      </c>
      <c r="DU167" s="3">
        <v>0</v>
      </c>
      <c r="DV167" s="3">
        <v>0</v>
      </c>
      <c r="DW167" s="3">
        <v>0</v>
      </c>
      <c r="DX167" s="3">
        <v>0</v>
      </c>
      <c r="DY167" s="3">
        <v>0</v>
      </c>
      <c r="DZ167" s="3">
        <v>0</v>
      </c>
      <c r="EA167" s="3">
        <v>0</v>
      </c>
      <c r="EB167" s="3">
        <v>0</v>
      </c>
      <c r="EC167" s="3">
        <v>0</v>
      </c>
      <c r="ED167" s="3">
        <v>0</v>
      </c>
      <c r="EE167" s="3">
        <v>0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0</v>
      </c>
      <c r="EM167" s="3">
        <v>0</v>
      </c>
      <c r="EN167" s="3">
        <v>0</v>
      </c>
      <c r="EO167" s="3">
        <v>0</v>
      </c>
      <c r="EP167" s="3">
        <v>0</v>
      </c>
      <c r="EQ167" s="3">
        <v>0</v>
      </c>
      <c r="ER167" s="3">
        <v>0</v>
      </c>
      <c r="ES167" s="3">
        <v>0</v>
      </c>
      <c r="ET167" s="3">
        <v>0</v>
      </c>
      <c r="EU167" s="3">
        <v>0</v>
      </c>
      <c r="EV167" s="3">
        <v>0</v>
      </c>
      <c r="EW167" s="3">
        <v>0</v>
      </c>
      <c r="EX167" s="3">
        <v>0</v>
      </c>
      <c r="EY167" s="3">
        <v>0</v>
      </c>
      <c r="EZ167" s="3">
        <v>0</v>
      </c>
      <c r="FA167" s="3">
        <v>0</v>
      </c>
      <c r="FB167" s="3">
        <v>0</v>
      </c>
      <c r="FC167" s="3">
        <v>0</v>
      </c>
      <c r="FD167" s="3">
        <v>0</v>
      </c>
      <c r="FE167" s="3">
        <v>0</v>
      </c>
      <c r="FF167" s="3">
        <v>0</v>
      </c>
      <c r="FG167" s="3">
        <v>0</v>
      </c>
      <c r="FH167" s="3">
        <v>0</v>
      </c>
      <c r="FI167" s="3">
        <v>0</v>
      </c>
      <c r="FJ167" s="3">
        <v>0</v>
      </c>
      <c r="FK167" s="3">
        <v>0</v>
      </c>
      <c r="FL167" s="3">
        <v>0</v>
      </c>
      <c r="FM167" s="3">
        <v>0</v>
      </c>
      <c r="FN167" s="3">
        <v>0</v>
      </c>
      <c r="FO167" s="3">
        <v>0</v>
      </c>
      <c r="FP167" s="3">
        <v>0</v>
      </c>
      <c r="FQ167" s="3">
        <v>0</v>
      </c>
      <c r="FR167" s="3">
        <v>0</v>
      </c>
      <c r="FS167" s="3">
        <v>0</v>
      </c>
      <c r="FT167" s="3">
        <v>0</v>
      </c>
      <c r="FU167" s="3">
        <v>0</v>
      </c>
      <c r="FV167" s="3">
        <v>0</v>
      </c>
      <c r="FW167" s="3">
        <v>0</v>
      </c>
      <c r="FX167" s="3">
        <v>0</v>
      </c>
      <c r="FY167" s="3">
        <v>0</v>
      </c>
      <c r="FZ167" s="3">
        <v>0</v>
      </c>
      <c r="GA167" s="37">
        <f t="shared" si="2"/>
        <v>0</v>
      </c>
      <c r="GB167" s="25"/>
    </row>
    <row r="168" spans="1:184">
      <c r="A168" s="2" t="s">
        <v>166</v>
      </c>
      <c r="B168" s="36"/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5</v>
      </c>
      <c r="BY168" s="3">
        <v>45</v>
      </c>
      <c r="BZ168" s="3">
        <v>50</v>
      </c>
      <c r="CA168" s="3">
        <v>45</v>
      </c>
      <c r="CB168" s="3">
        <v>45</v>
      </c>
      <c r="CC168" s="3">
        <v>35</v>
      </c>
      <c r="CD168" s="3">
        <v>28</v>
      </c>
      <c r="CE168" s="3">
        <v>30</v>
      </c>
      <c r="CF168" s="3">
        <v>30</v>
      </c>
      <c r="CG168" s="3">
        <v>30</v>
      </c>
      <c r="CH168" s="3">
        <v>23</v>
      </c>
      <c r="CI168" s="3">
        <v>20</v>
      </c>
      <c r="CJ168" s="3">
        <v>18</v>
      </c>
      <c r="CK168" s="3">
        <v>19</v>
      </c>
      <c r="CL168" s="3">
        <v>18</v>
      </c>
      <c r="CM168" s="3">
        <v>18</v>
      </c>
      <c r="CN168" s="3">
        <v>11</v>
      </c>
      <c r="CO168" s="3">
        <v>12</v>
      </c>
      <c r="CP168" s="3">
        <v>14</v>
      </c>
      <c r="CQ168" s="3">
        <v>13</v>
      </c>
      <c r="CR168" s="3">
        <v>13</v>
      </c>
      <c r="CS168" s="3">
        <v>12</v>
      </c>
      <c r="CT168" s="3">
        <v>12</v>
      </c>
      <c r="CU168" s="3">
        <v>12</v>
      </c>
      <c r="CV168" s="3">
        <v>12</v>
      </c>
      <c r="CW168" s="3">
        <v>12</v>
      </c>
      <c r="CX168" s="3">
        <v>12</v>
      </c>
      <c r="CY168" s="3">
        <v>12</v>
      </c>
      <c r="CZ168" s="3">
        <v>12</v>
      </c>
      <c r="DA168" s="3">
        <v>12</v>
      </c>
      <c r="DB168" s="3">
        <v>12</v>
      </c>
      <c r="DC168" s="3">
        <v>12</v>
      </c>
      <c r="DD168" s="3">
        <v>12</v>
      </c>
      <c r="DE168" s="3">
        <v>17</v>
      </c>
      <c r="DF168" s="3">
        <v>17</v>
      </c>
      <c r="DG168" s="3">
        <v>16</v>
      </c>
      <c r="DH168" s="3">
        <v>15</v>
      </c>
      <c r="DI168" s="3">
        <v>14</v>
      </c>
      <c r="DJ168" s="3">
        <v>12</v>
      </c>
      <c r="DK168" s="3">
        <v>11</v>
      </c>
      <c r="DL168" s="3">
        <v>8.6999999999999993</v>
      </c>
      <c r="DM168" s="3">
        <v>9.8000000000000007</v>
      </c>
      <c r="DN168" s="3">
        <v>10</v>
      </c>
      <c r="DO168" s="3">
        <v>9.8000000000000007</v>
      </c>
      <c r="DP168" s="3">
        <v>9.4</v>
      </c>
      <c r="DQ168" s="3">
        <v>9.3000000000000007</v>
      </c>
      <c r="DR168" s="3">
        <v>9.6999999999999993</v>
      </c>
      <c r="DS168" s="3">
        <v>9.3000000000000007</v>
      </c>
      <c r="DT168" s="3">
        <v>9.1</v>
      </c>
      <c r="DU168" s="3">
        <v>8.8000000000000007</v>
      </c>
      <c r="DV168" s="3">
        <v>8.6</v>
      </c>
      <c r="DW168" s="3">
        <v>8.3000000000000007</v>
      </c>
      <c r="DX168" s="3">
        <v>8</v>
      </c>
      <c r="DY168" s="3">
        <v>8</v>
      </c>
      <c r="DZ168" s="3">
        <v>7.6</v>
      </c>
      <c r="EA168" s="3">
        <v>7.5</v>
      </c>
      <c r="EB168" s="3">
        <v>7.7</v>
      </c>
      <c r="EC168" s="3">
        <v>8</v>
      </c>
      <c r="ED168" s="3">
        <v>7.9</v>
      </c>
      <c r="EE168" s="3">
        <v>8.1999999999999993</v>
      </c>
      <c r="EF168" s="3">
        <v>7.9</v>
      </c>
      <c r="EG168" s="3">
        <v>8</v>
      </c>
      <c r="EH168" s="3">
        <v>8</v>
      </c>
      <c r="EI168" s="3">
        <v>8</v>
      </c>
      <c r="EJ168" s="3">
        <v>8.1</v>
      </c>
      <c r="EK168" s="3">
        <v>8</v>
      </c>
      <c r="EL168" s="3">
        <v>7.9</v>
      </c>
      <c r="EM168" s="3">
        <v>7.7</v>
      </c>
      <c r="EN168" s="3">
        <v>7.7</v>
      </c>
      <c r="EO168" s="3">
        <v>6</v>
      </c>
      <c r="EP168" s="3">
        <v>7.3</v>
      </c>
      <c r="EQ168" s="3">
        <v>5.7</v>
      </c>
      <c r="ER168" s="3">
        <v>4.0999999999999996</v>
      </c>
      <c r="ES168" s="3">
        <v>4.8</v>
      </c>
      <c r="ET168" s="3">
        <v>7.2</v>
      </c>
      <c r="EU168" s="3">
        <v>7.3</v>
      </c>
      <c r="EV168" s="3">
        <v>7.4</v>
      </c>
      <c r="EW168" s="3">
        <v>7.8</v>
      </c>
      <c r="EX168" s="3">
        <v>7.6</v>
      </c>
      <c r="EY168" s="3">
        <v>6.2</v>
      </c>
      <c r="EZ168" s="3">
        <v>6.3</v>
      </c>
      <c r="FA168" s="3">
        <v>7.2</v>
      </c>
      <c r="FB168" s="3">
        <v>7.1</v>
      </c>
      <c r="FC168" s="3">
        <v>7.1</v>
      </c>
      <c r="FD168" s="3">
        <v>7.1</v>
      </c>
      <c r="FE168" s="3">
        <v>6.9</v>
      </c>
      <c r="FF168" s="3">
        <v>6.9</v>
      </c>
      <c r="FG168" s="3">
        <v>5.3</v>
      </c>
      <c r="FH168" s="3">
        <v>7.2</v>
      </c>
      <c r="FI168" s="3">
        <v>7.1</v>
      </c>
      <c r="FJ168" s="3">
        <v>7.2</v>
      </c>
      <c r="FK168" s="3">
        <v>6.8</v>
      </c>
      <c r="FL168" s="3">
        <v>6.8</v>
      </c>
      <c r="FM168" s="3">
        <v>6.4</v>
      </c>
      <c r="FN168" s="3">
        <v>6.4</v>
      </c>
      <c r="FO168" s="3">
        <v>4</v>
      </c>
      <c r="FP168" s="3">
        <v>6</v>
      </c>
      <c r="FQ168" s="3">
        <v>6.6</v>
      </c>
      <c r="FR168" s="3">
        <v>6.5</v>
      </c>
      <c r="FS168" s="3">
        <v>6.4</v>
      </c>
      <c r="FT168" s="3">
        <v>6.4</v>
      </c>
      <c r="FU168" s="3">
        <v>6.2</v>
      </c>
      <c r="FV168" s="3">
        <v>6</v>
      </c>
      <c r="FW168" s="3">
        <v>5.9</v>
      </c>
      <c r="FX168" s="3">
        <v>6</v>
      </c>
      <c r="FY168" s="3">
        <v>6</v>
      </c>
      <c r="FZ168" s="3">
        <v>6</v>
      </c>
      <c r="GA168" s="37">
        <f t="shared" si="2"/>
        <v>-0.40000000000000036</v>
      </c>
      <c r="GB168" s="25"/>
    </row>
    <row r="169" spans="1:184">
      <c r="A169" s="2" t="s">
        <v>167</v>
      </c>
      <c r="B169" s="36"/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0</v>
      </c>
      <c r="CS169" s="3">
        <v>0</v>
      </c>
      <c r="CT169" s="3">
        <v>0</v>
      </c>
      <c r="CU169" s="3">
        <v>0</v>
      </c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  <c r="DE169" s="3">
        <v>0</v>
      </c>
      <c r="DF169" s="3">
        <v>0</v>
      </c>
      <c r="DG169" s="3">
        <v>0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3">
        <v>0</v>
      </c>
      <c r="DS169" s="3">
        <v>0</v>
      </c>
      <c r="DT169" s="3">
        <v>0</v>
      </c>
      <c r="DU169" s="3">
        <v>0</v>
      </c>
      <c r="DV169" s="3">
        <v>0</v>
      </c>
      <c r="DW169" s="3">
        <v>0</v>
      </c>
      <c r="DX169" s="3">
        <v>0</v>
      </c>
      <c r="DY169" s="3">
        <v>0</v>
      </c>
      <c r="DZ169" s="3">
        <v>0</v>
      </c>
      <c r="EA169" s="3">
        <v>0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0</v>
      </c>
      <c r="EK169" s="3">
        <v>0</v>
      </c>
      <c r="EL169" s="3">
        <v>0</v>
      </c>
      <c r="EM169" s="3">
        <v>0</v>
      </c>
      <c r="EN169" s="3">
        <v>0</v>
      </c>
      <c r="EO169" s="3">
        <v>0</v>
      </c>
      <c r="EP169" s="3">
        <v>0</v>
      </c>
      <c r="EQ169" s="3">
        <v>0</v>
      </c>
      <c r="ER169" s="3">
        <v>0</v>
      </c>
      <c r="ES169" s="3">
        <v>0</v>
      </c>
      <c r="ET169" s="3">
        <v>0</v>
      </c>
      <c r="EU169" s="3">
        <v>0</v>
      </c>
      <c r="EV169" s="3">
        <v>0</v>
      </c>
      <c r="EW169" s="3">
        <v>0</v>
      </c>
      <c r="EX169" s="3">
        <v>0</v>
      </c>
      <c r="EY169" s="3">
        <v>0</v>
      </c>
      <c r="EZ169" s="3">
        <v>0</v>
      </c>
      <c r="FA169" s="3">
        <v>0</v>
      </c>
      <c r="FB169" s="3">
        <v>0</v>
      </c>
      <c r="FC169" s="3">
        <v>0</v>
      </c>
      <c r="FD169" s="3">
        <v>0</v>
      </c>
      <c r="FE169" s="3">
        <v>0</v>
      </c>
      <c r="FF169" s="3">
        <v>0</v>
      </c>
      <c r="FG169" s="3">
        <v>0</v>
      </c>
      <c r="FH169" s="3">
        <v>0</v>
      </c>
      <c r="FI169" s="3">
        <v>0</v>
      </c>
      <c r="FJ169" s="3">
        <v>0</v>
      </c>
      <c r="FK169" s="3">
        <v>0</v>
      </c>
      <c r="FL169" s="3">
        <v>0</v>
      </c>
      <c r="FM169" s="3">
        <v>0</v>
      </c>
      <c r="FN169" s="3">
        <v>0</v>
      </c>
      <c r="FO169" s="3">
        <v>0</v>
      </c>
      <c r="FP169" s="3">
        <v>0</v>
      </c>
      <c r="FQ169" s="3">
        <v>0</v>
      </c>
      <c r="FR169" s="3">
        <v>0</v>
      </c>
      <c r="FS169" s="3">
        <v>0</v>
      </c>
      <c r="FT169" s="3">
        <v>0</v>
      </c>
      <c r="FU169" s="3">
        <v>0</v>
      </c>
      <c r="FV169" s="3">
        <v>0</v>
      </c>
      <c r="FW169" s="3">
        <v>0</v>
      </c>
      <c r="FX169" s="3">
        <v>0</v>
      </c>
      <c r="FY169" s="3">
        <v>0</v>
      </c>
      <c r="FZ169" s="3">
        <v>0</v>
      </c>
      <c r="GA169" s="37">
        <f t="shared" si="2"/>
        <v>0</v>
      </c>
      <c r="GB169" s="25"/>
    </row>
    <row r="170" spans="1:184">
      <c r="A170" s="2" t="s">
        <v>168</v>
      </c>
      <c r="B170" s="36"/>
      <c r="C170" s="3">
        <v>0.3</v>
      </c>
      <c r="D170" s="3">
        <v>0.3</v>
      </c>
      <c r="E170" s="3">
        <v>0.3</v>
      </c>
      <c r="F170" s="3">
        <v>0.3</v>
      </c>
      <c r="G170" s="3">
        <v>0.3</v>
      </c>
      <c r="H170" s="3">
        <v>0.3</v>
      </c>
      <c r="I170" s="3">
        <v>0.3</v>
      </c>
      <c r="J170" s="3">
        <v>0.3</v>
      </c>
      <c r="K170" s="3">
        <v>0.3</v>
      </c>
      <c r="L170" s="3">
        <v>0.3</v>
      </c>
      <c r="M170" s="3">
        <v>0.3</v>
      </c>
      <c r="N170" s="3">
        <v>0.3</v>
      </c>
      <c r="O170" s="3">
        <v>0.4</v>
      </c>
      <c r="P170" s="3">
        <v>0.4</v>
      </c>
      <c r="Q170" s="3">
        <v>0.4</v>
      </c>
      <c r="R170" s="3">
        <v>0.4</v>
      </c>
      <c r="S170" s="3">
        <v>0.4</v>
      </c>
      <c r="T170" s="3">
        <v>0.4</v>
      </c>
      <c r="U170" s="3">
        <v>0.4</v>
      </c>
      <c r="V170" s="3">
        <v>0.4</v>
      </c>
      <c r="W170" s="3">
        <v>0.4</v>
      </c>
      <c r="X170" s="3">
        <v>0.4</v>
      </c>
      <c r="Y170" s="3">
        <v>0.4</v>
      </c>
      <c r="Z170" s="3">
        <v>0.4</v>
      </c>
      <c r="AA170" s="3">
        <v>0.3</v>
      </c>
      <c r="AB170" s="3">
        <v>0.3</v>
      </c>
      <c r="AC170" s="3">
        <v>0.3</v>
      </c>
      <c r="AD170" s="3">
        <v>0.3</v>
      </c>
      <c r="AE170" s="3">
        <v>0.3</v>
      </c>
      <c r="AF170" s="3">
        <v>0.3</v>
      </c>
      <c r="AG170" s="3">
        <v>0.3</v>
      </c>
      <c r="AH170" s="3">
        <v>0.3</v>
      </c>
      <c r="AI170" s="3">
        <v>0.3</v>
      </c>
      <c r="AJ170" s="3">
        <v>0.3</v>
      </c>
      <c r="AK170" s="3">
        <v>0.3</v>
      </c>
      <c r="AL170" s="3">
        <v>0.3</v>
      </c>
      <c r="AM170" s="3">
        <v>0.2</v>
      </c>
      <c r="AN170" s="3">
        <v>0.2</v>
      </c>
      <c r="AO170" s="3">
        <v>0.2</v>
      </c>
      <c r="AP170" s="3">
        <v>0.2</v>
      </c>
      <c r="AQ170" s="3">
        <v>0.2</v>
      </c>
      <c r="AR170" s="3">
        <v>0.2</v>
      </c>
      <c r="AS170" s="3">
        <v>0.2</v>
      </c>
      <c r="AT170" s="3">
        <v>0.2</v>
      </c>
      <c r="AU170" s="3">
        <v>0.2</v>
      </c>
      <c r="AV170" s="3">
        <v>0.2</v>
      </c>
      <c r="AW170" s="3">
        <v>0.2</v>
      </c>
      <c r="AX170" s="3">
        <v>0.2</v>
      </c>
      <c r="AY170" s="3">
        <v>0.2</v>
      </c>
      <c r="AZ170" s="3">
        <v>0.2</v>
      </c>
      <c r="BA170" s="3">
        <v>0.2</v>
      </c>
      <c r="BB170" s="3">
        <v>0.2</v>
      </c>
      <c r="BC170" s="3">
        <v>0.2</v>
      </c>
      <c r="BD170" s="3">
        <v>0.2</v>
      </c>
      <c r="BE170" s="3">
        <v>0.2</v>
      </c>
      <c r="BF170" s="3">
        <v>0.2</v>
      </c>
      <c r="BG170" s="3">
        <v>0.2</v>
      </c>
      <c r="BH170" s="3">
        <v>0.2</v>
      </c>
      <c r="BI170" s="3">
        <v>0.2</v>
      </c>
      <c r="BJ170" s="3">
        <v>0.2</v>
      </c>
      <c r="BK170" s="3">
        <v>0.5</v>
      </c>
      <c r="BL170" s="3">
        <v>0.5</v>
      </c>
      <c r="BM170" s="3">
        <v>0.5</v>
      </c>
      <c r="BN170" s="3">
        <v>0.5</v>
      </c>
      <c r="BO170" s="3">
        <v>0.5</v>
      </c>
      <c r="BP170" s="3">
        <v>0.5</v>
      </c>
      <c r="BQ170" s="3">
        <v>0.5</v>
      </c>
      <c r="BR170" s="3">
        <v>0.5</v>
      </c>
      <c r="BS170" s="3">
        <v>0.5</v>
      </c>
      <c r="BT170" s="3">
        <v>0.5</v>
      </c>
      <c r="BU170" s="3">
        <v>0.5</v>
      </c>
      <c r="BV170" s="3">
        <v>0.5</v>
      </c>
      <c r="BW170" s="3">
        <v>0.5</v>
      </c>
      <c r="BX170" s="3">
        <v>0.5</v>
      </c>
      <c r="BY170" s="3">
        <v>0.5</v>
      </c>
      <c r="BZ170" s="3">
        <v>0.5</v>
      </c>
      <c r="CA170" s="3">
        <v>0.5</v>
      </c>
      <c r="CB170" s="3">
        <v>0.5</v>
      </c>
      <c r="CC170" s="3">
        <v>0.5</v>
      </c>
      <c r="CD170" s="3">
        <v>0.5</v>
      </c>
      <c r="CE170" s="3">
        <v>0.5</v>
      </c>
      <c r="CF170" s="3">
        <v>0.5</v>
      </c>
      <c r="CG170" s="3">
        <v>0.5</v>
      </c>
      <c r="CH170" s="3">
        <v>0.5</v>
      </c>
      <c r="CI170" s="3">
        <v>0.5</v>
      </c>
      <c r="CJ170" s="3">
        <v>0.5</v>
      </c>
      <c r="CK170" s="3">
        <v>0.5</v>
      </c>
      <c r="CL170" s="3">
        <v>0.5</v>
      </c>
      <c r="CM170" s="3">
        <v>0.5</v>
      </c>
      <c r="CN170" s="3">
        <v>0.5</v>
      </c>
      <c r="CO170" s="3">
        <v>0.5</v>
      </c>
      <c r="CP170" s="3">
        <v>0.5</v>
      </c>
      <c r="CQ170" s="3">
        <v>0.5</v>
      </c>
      <c r="CR170" s="3">
        <v>0.5</v>
      </c>
      <c r="CS170" s="3">
        <v>0.5</v>
      </c>
      <c r="CT170" s="3">
        <v>0.5</v>
      </c>
      <c r="CU170" s="3">
        <v>0.5</v>
      </c>
      <c r="CV170" s="3">
        <v>0.5</v>
      </c>
      <c r="CW170" s="3">
        <v>0.5</v>
      </c>
      <c r="CX170" s="3">
        <v>0.5</v>
      </c>
      <c r="CY170" s="3">
        <v>0.5</v>
      </c>
      <c r="CZ170" s="3">
        <v>0.5</v>
      </c>
      <c r="DA170" s="3">
        <v>0.5</v>
      </c>
      <c r="DB170" s="3">
        <v>0.5</v>
      </c>
      <c r="DC170" s="3">
        <v>0.5</v>
      </c>
      <c r="DD170" s="3">
        <v>0.5</v>
      </c>
      <c r="DE170" s="3">
        <v>0.5</v>
      </c>
      <c r="DF170" s="3">
        <v>0.5</v>
      </c>
      <c r="DG170" s="3">
        <v>0.5</v>
      </c>
      <c r="DH170" s="3">
        <v>0.5</v>
      </c>
      <c r="DI170" s="3">
        <v>0.5</v>
      </c>
      <c r="DJ170" s="3">
        <v>0.5</v>
      </c>
      <c r="DK170" s="3">
        <v>0.5</v>
      </c>
      <c r="DL170" s="3">
        <v>0.5</v>
      </c>
      <c r="DM170" s="3">
        <v>0.5</v>
      </c>
      <c r="DN170" s="3">
        <v>0.5</v>
      </c>
      <c r="DO170" s="3">
        <v>0.5</v>
      </c>
      <c r="DP170" s="3">
        <v>0.5</v>
      </c>
      <c r="DQ170" s="3">
        <v>0.5</v>
      </c>
      <c r="DR170" s="3">
        <v>0.5</v>
      </c>
      <c r="DS170" s="3">
        <v>0.5</v>
      </c>
      <c r="DT170" s="3">
        <v>0.5</v>
      </c>
      <c r="DU170" s="3">
        <v>0.5</v>
      </c>
      <c r="DV170" s="3">
        <v>0.5</v>
      </c>
      <c r="DW170" s="3">
        <v>0.5</v>
      </c>
      <c r="DX170" s="3">
        <v>0.5</v>
      </c>
      <c r="DY170" s="3">
        <v>0.5</v>
      </c>
      <c r="DZ170" s="3">
        <v>0.5</v>
      </c>
      <c r="EA170" s="3">
        <v>0.5</v>
      </c>
      <c r="EB170" s="3">
        <v>0.5</v>
      </c>
      <c r="EC170" s="3">
        <v>0.5</v>
      </c>
      <c r="ED170" s="3">
        <v>0.5</v>
      </c>
      <c r="EE170" s="3">
        <v>0.5</v>
      </c>
      <c r="EF170" s="3">
        <v>0.5</v>
      </c>
      <c r="EG170" s="3">
        <v>0.5</v>
      </c>
      <c r="EH170" s="3">
        <v>0.5</v>
      </c>
      <c r="EI170" s="3">
        <v>0.5</v>
      </c>
      <c r="EJ170" s="3">
        <v>0.5</v>
      </c>
      <c r="EK170" s="3">
        <v>0.5</v>
      </c>
      <c r="EL170" s="3">
        <v>0.5</v>
      </c>
      <c r="EM170" s="3">
        <v>0.5</v>
      </c>
      <c r="EN170" s="3">
        <v>0.5</v>
      </c>
      <c r="EO170" s="3">
        <v>0.5</v>
      </c>
      <c r="EP170" s="3">
        <v>0.5</v>
      </c>
      <c r="EQ170" s="3">
        <v>0.5</v>
      </c>
      <c r="ER170" s="3">
        <v>0.5</v>
      </c>
      <c r="ES170" s="3">
        <v>0.5</v>
      </c>
      <c r="ET170" s="3">
        <v>0.5</v>
      </c>
      <c r="EU170" s="3">
        <v>0.5</v>
      </c>
      <c r="EV170" s="3">
        <v>0.5</v>
      </c>
      <c r="EW170" s="3">
        <v>0.5</v>
      </c>
      <c r="EX170" s="3">
        <v>0.5</v>
      </c>
      <c r="EY170" s="3">
        <v>0.5</v>
      </c>
      <c r="EZ170" s="3">
        <v>0.5</v>
      </c>
      <c r="FA170" s="3">
        <v>0.5</v>
      </c>
      <c r="FB170" s="3">
        <v>0.5</v>
      </c>
      <c r="FC170" s="3">
        <v>0.5</v>
      </c>
      <c r="FD170" s="3">
        <v>0.5</v>
      </c>
      <c r="FE170" s="3">
        <v>0.5</v>
      </c>
      <c r="FF170" s="3">
        <v>0.5</v>
      </c>
      <c r="FG170" s="3">
        <v>0.5</v>
      </c>
      <c r="FH170" s="3">
        <v>0.5</v>
      </c>
      <c r="FI170" s="3">
        <v>0.5</v>
      </c>
      <c r="FJ170" s="3">
        <v>0.5</v>
      </c>
      <c r="FK170" s="3">
        <v>0.5</v>
      </c>
      <c r="FL170" s="3">
        <v>0.5</v>
      </c>
      <c r="FM170" s="3">
        <v>0.5</v>
      </c>
      <c r="FN170" s="3">
        <v>0.5</v>
      </c>
      <c r="FO170" s="3">
        <v>0.5</v>
      </c>
      <c r="FP170" s="3">
        <v>0.5</v>
      </c>
      <c r="FQ170" s="3">
        <v>0.5</v>
      </c>
      <c r="FR170" s="3">
        <v>0.5</v>
      </c>
      <c r="FS170" s="3">
        <v>0.5</v>
      </c>
      <c r="FT170" s="3">
        <v>0.5</v>
      </c>
      <c r="FU170" s="3">
        <v>0.5</v>
      </c>
      <c r="FV170" s="3">
        <v>0.5</v>
      </c>
      <c r="FW170" s="3">
        <v>0.5</v>
      </c>
      <c r="FX170" s="3">
        <v>0.5</v>
      </c>
      <c r="FY170" s="3">
        <v>0.5</v>
      </c>
      <c r="FZ170" s="3">
        <v>0.5</v>
      </c>
      <c r="GA170" s="37">
        <f t="shared" si="2"/>
        <v>0</v>
      </c>
      <c r="GB170" s="25"/>
    </row>
    <row r="171" spans="1:184">
      <c r="A171" s="2" t="s">
        <v>169</v>
      </c>
      <c r="B171" s="36"/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0</v>
      </c>
      <c r="AM171" s="3">
        <v>0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0</v>
      </c>
      <c r="AV171" s="3">
        <v>0</v>
      </c>
      <c r="AW171" s="3">
        <v>0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0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  <c r="DE171" s="3">
        <v>0</v>
      </c>
      <c r="DF171" s="3">
        <v>0</v>
      </c>
      <c r="DG171" s="3">
        <v>0</v>
      </c>
      <c r="DH171" s="3">
        <v>0</v>
      </c>
      <c r="DI171" s="3">
        <v>0</v>
      </c>
      <c r="DJ171" s="3">
        <v>0</v>
      </c>
      <c r="DK171" s="3">
        <v>0</v>
      </c>
      <c r="DL171" s="3">
        <v>0</v>
      </c>
      <c r="DM171" s="3">
        <v>0</v>
      </c>
      <c r="DN171" s="3">
        <v>0</v>
      </c>
      <c r="DO171" s="3">
        <v>0</v>
      </c>
      <c r="DP171" s="3">
        <v>0</v>
      </c>
      <c r="DQ171" s="3">
        <v>0</v>
      </c>
      <c r="DR171" s="3">
        <v>0</v>
      </c>
      <c r="DS171" s="3">
        <v>0</v>
      </c>
      <c r="DT171" s="3">
        <v>0</v>
      </c>
      <c r="DU171" s="3">
        <v>0</v>
      </c>
      <c r="DV171" s="3">
        <v>0</v>
      </c>
      <c r="DW171" s="3">
        <v>0</v>
      </c>
      <c r="DX171" s="3">
        <v>0</v>
      </c>
      <c r="DY171" s="3">
        <v>0</v>
      </c>
      <c r="DZ171" s="3">
        <v>0</v>
      </c>
      <c r="EA171" s="3">
        <v>0</v>
      </c>
      <c r="EB171" s="3">
        <v>0</v>
      </c>
      <c r="EC171" s="3">
        <v>0</v>
      </c>
      <c r="ED171" s="3">
        <v>0</v>
      </c>
      <c r="EE171" s="3">
        <v>0</v>
      </c>
      <c r="EF171" s="3">
        <v>0</v>
      </c>
      <c r="EG171" s="3">
        <v>0</v>
      </c>
      <c r="EH171" s="3">
        <v>0</v>
      </c>
      <c r="EI171" s="3">
        <v>0</v>
      </c>
      <c r="EJ171" s="3">
        <v>0</v>
      </c>
      <c r="EK171" s="3">
        <v>0</v>
      </c>
      <c r="EL171" s="3">
        <v>0</v>
      </c>
      <c r="EM171" s="3">
        <v>0</v>
      </c>
      <c r="EN171" s="3">
        <v>0</v>
      </c>
      <c r="EO171" s="3">
        <v>0</v>
      </c>
      <c r="EP171" s="3">
        <v>0</v>
      </c>
      <c r="EQ171" s="3">
        <v>0</v>
      </c>
      <c r="ER171" s="3">
        <v>0</v>
      </c>
      <c r="ES171" s="3">
        <v>0</v>
      </c>
      <c r="ET171" s="3">
        <v>0</v>
      </c>
      <c r="EU171" s="3">
        <v>0</v>
      </c>
      <c r="EV171" s="3">
        <v>0</v>
      </c>
      <c r="EW171" s="3">
        <v>0</v>
      </c>
      <c r="EX171" s="3">
        <v>0</v>
      </c>
      <c r="EY171" s="3">
        <v>0</v>
      </c>
      <c r="EZ171" s="3">
        <v>0</v>
      </c>
      <c r="FA171" s="3">
        <v>0</v>
      </c>
      <c r="FB171" s="3">
        <v>0</v>
      </c>
      <c r="FC171" s="3">
        <v>0</v>
      </c>
      <c r="FD171" s="3">
        <v>0</v>
      </c>
      <c r="FE171" s="3">
        <v>0</v>
      </c>
      <c r="FF171" s="3">
        <v>0</v>
      </c>
      <c r="FG171" s="3">
        <v>0</v>
      </c>
      <c r="FH171" s="3">
        <v>0</v>
      </c>
      <c r="FI171" s="3">
        <v>0</v>
      </c>
      <c r="FJ171" s="3">
        <v>0</v>
      </c>
      <c r="FK171" s="3">
        <v>0</v>
      </c>
      <c r="FL171" s="3">
        <v>0</v>
      </c>
      <c r="FM171" s="3">
        <v>0</v>
      </c>
      <c r="FN171" s="3">
        <v>0</v>
      </c>
      <c r="FO171" s="3">
        <v>0</v>
      </c>
      <c r="FP171" s="3">
        <v>0</v>
      </c>
      <c r="FQ171" s="3">
        <v>0</v>
      </c>
      <c r="FR171" s="3">
        <v>0</v>
      </c>
      <c r="FS171" s="3">
        <v>0</v>
      </c>
      <c r="FT171" s="3">
        <v>0</v>
      </c>
      <c r="FU171" s="3">
        <v>0</v>
      </c>
      <c r="FV171" s="3">
        <v>0</v>
      </c>
      <c r="FW171" s="3">
        <v>0</v>
      </c>
      <c r="FX171" s="3">
        <v>0</v>
      </c>
      <c r="FY171" s="3">
        <v>0</v>
      </c>
      <c r="FZ171" s="3">
        <v>0</v>
      </c>
      <c r="GA171" s="37">
        <f t="shared" si="2"/>
        <v>0</v>
      </c>
      <c r="GB171" s="25"/>
    </row>
    <row r="172" spans="1:184">
      <c r="A172" s="2" t="s">
        <v>170</v>
      </c>
      <c r="B172" s="36"/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3">
        <v>0</v>
      </c>
      <c r="DS172" s="3">
        <v>0</v>
      </c>
      <c r="DT172" s="3">
        <v>0</v>
      </c>
      <c r="DU172" s="3">
        <v>0</v>
      </c>
      <c r="DV172" s="3">
        <v>0</v>
      </c>
      <c r="DW172" s="3">
        <v>0</v>
      </c>
      <c r="DX172" s="3">
        <v>0</v>
      </c>
      <c r="DY172" s="3">
        <v>0</v>
      </c>
      <c r="DZ172" s="3">
        <v>0</v>
      </c>
      <c r="EA172" s="3">
        <v>0</v>
      </c>
      <c r="EB172" s="3">
        <v>0</v>
      </c>
      <c r="EC172" s="3">
        <v>0</v>
      </c>
      <c r="ED172" s="3">
        <v>0</v>
      </c>
      <c r="EE172" s="3">
        <v>0</v>
      </c>
      <c r="EF172" s="3">
        <v>0</v>
      </c>
      <c r="EG172" s="3">
        <v>0</v>
      </c>
      <c r="EH172" s="3">
        <v>0</v>
      </c>
      <c r="EI172" s="3">
        <v>0</v>
      </c>
      <c r="EJ172" s="3">
        <v>0</v>
      </c>
      <c r="EK172" s="3">
        <v>0</v>
      </c>
      <c r="EL172" s="3">
        <v>0</v>
      </c>
      <c r="EM172" s="3">
        <v>0</v>
      </c>
      <c r="EN172" s="3">
        <v>0</v>
      </c>
      <c r="EO172" s="3">
        <v>0</v>
      </c>
      <c r="EP172" s="3">
        <v>0</v>
      </c>
      <c r="EQ172" s="3">
        <v>0</v>
      </c>
      <c r="ER172" s="3">
        <v>0</v>
      </c>
      <c r="ES172" s="3">
        <v>0</v>
      </c>
      <c r="ET172" s="3">
        <v>0</v>
      </c>
      <c r="EU172" s="3">
        <v>0</v>
      </c>
      <c r="EV172" s="3">
        <v>0</v>
      </c>
      <c r="EW172" s="3">
        <v>0</v>
      </c>
      <c r="EX172" s="3">
        <v>0</v>
      </c>
      <c r="EY172" s="3">
        <v>0</v>
      </c>
      <c r="EZ172" s="3">
        <v>0</v>
      </c>
      <c r="FA172" s="3">
        <v>0</v>
      </c>
      <c r="FB172" s="3">
        <v>0</v>
      </c>
      <c r="FC172" s="3">
        <v>0</v>
      </c>
      <c r="FD172" s="3">
        <v>0</v>
      </c>
      <c r="FE172" s="3">
        <v>0</v>
      </c>
      <c r="FF172" s="3">
        <v>0</v>
      </c>
      <c r="FG172" s="3">
        <v>0</v>
      </c>
      <c r="FH172" s="3">
        <v>0</v>
      </c>
      <c r="FI172" s="3">
        <v>0</v>
      </c>
      <c r="FJ172" s="3">
        <v>0</v>
      </c>
      <c r="FK172" s="3">
        <v>0</v>
      </c>
      <c r="FL172" s="3">
        <v>0</v>
      </c>
      <c r="FM172" s="3">
        <v>0</v>
      </c>
      <c r="FN172" s="3">
        <v>0</v>
      </c>
      <c r="FO172" s="3">
        <v>0</v>
      </c>
      <c r="FP172" s="3">
        <v>0</v>
      </c>
      <c r="FQ172" s="3">
        <v>0</v>
      </c>
      <c r="FR172" s="3">
        <v>0</v>
      </c>
      <c r="FS172" s="3">
        <v>0</v>
      </c>
      <c r="FT172" s="3">
        <v>0</v>
      </c>
      <c r="FU172" s="3">
        <v>0</v>
      </c>
      <c r="FV172" s="3">
        <v>0</v>
      </c>
      <c r="FW172" s="3">
        <v>0</v>
      </c>
      <c r="FX172" s="3">
        <v>0</v>
      </c>
      <c r="FY172" s="3">
        <v>0</v>
      </c>
      <c r="FZ172" s="3">
        <v>0</v>
      </c>
      <c r="GA172" s="37">
        <f t="shared" si="2"/>
        <v>0</v>
      </c>
      <c r="GB172" s="25"/>
    </row>
    <row r="173" spans="1:184">
      <c r="A173" s="2" t="s">
        <v>171</v>
      </c>
      <c r="B173" s="36"/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0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3">
        <v>0</v>
      </c>
      <c r="DS173" s="3">
        <v>0</v>
      </c>
      <c r="DT173" s="3">
        <v>0</v>
      </c>
      <c r="DU173" s="3">
        <v>0</v>
      </c>
      <c r="DV173" s="3">
        <v>0</v>
      </c>
      <c r="DW173" s="3">
        <v>0</v>
      </c>
      <c r="DX173" s="3">
        <v>0</v>
      </c>
      <c r="DY173" s="3">
        <v>0</v>
      </c>
      <c r="DZ173" s="3">
        <v>0</v>
      </c>
      <c r="EA173" s="3">
        <v>0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0</v>
      </c>
      <c r="EH173" s="3">
        <v>0</v>
      </c>
      <c r="EI173" s="3">
        <v>0</v>
      </c>
      <c r="EJ173" s="3">
        <v>0</v>
      </c>
      <c r="EK173" s="3">
        <v>5</v>
      </c>
      <c r="EL173" s="3">
        <v>10</v>
      </c>
      <c r="EM173" s="3">
        <v>15</v>
      </c>
      <c r="EN173" s="3">
        <v>15</v>
      </c>
      <c r="EO173" s="3">
        <v>15</v>
      </c>
      <c r="EP173" s="3">
        <v>20</v>
      </c>
      <c r="EQ173" s="3">
        <v>20</v>
      </c>
      <c r="ER173" s="3">
        <v>20</v>
      </c>
      <c r="ES173" s="3">
        <v>20</v>
      </c>
      <c r="ET173" s="3">
        <v>20</v>
      </c>
      <c r="EU173" s="3">
        <v>20</v>
      </c>
      <c r="EV173" s="3">
        <v>20</v>
      </c>
      <c r="EW173" s="3">
        <v>20</v>
      </c>
      <c r="EX173" s="3">
        <v>20</v>
      </c>
      <c r="EY173" s="3">
        <v>20</v>
      </c>
      <c r="EZ173" s="3">
        <v>20</v>
      </c>
      <c r="FA173" s="3">
        <v>20</v>
      </c>
      <c r="FB173" s="3">
        <v>20</v>
      </c>
      <c r="FC173" s="3">
        <v>20</v>
      </c>
      <c r="FD173" s="3">
        <v>20</v>
      </c>
      <c r="FE173" s="3">
        <v>20</v>
      </c>
      <c r="FF173" s="3">
        <v>20</v>
      </c>
      <c r="FG173" s="3">
        <v>20</v>
      </c>
      <c r="FH173" s="3">
        <v>20</v>
      </c>
      <c r="FI173" s="3">
        <v>20</v>
      </c>
      <c r="FJ173" s="3">
        <v>20</v>
      </c>
      <c r="FK173" s="3">
        <v>20</v>
      </c>
      <c r="FL173" s="3">
        <v>20</v>
      </c>
      <c r="FM173" s="3">
        <v>20</v>
      </c>
      <c r="FN173" s="3">
        <v>20</v>
      </c>
      <c r="FO173" s="3">
        <v>20</v>
      </c>
      <c r="FP173" s="3">
        <v>20</v>
      </c>
      <c r="FQ173" s="3">
        <v>20</v>
      </c>
      <c r="FR173" s="3">
        <v>20</v>
      </c>
      <c r="FS173" s="3">
        <v>20</v>
      </c>
      <c r="FT173" s="3">
        <v>20</v>
      </c>
      <c r="FU173" s="3">
        <v>20</v>
      </c>
      <c r="FV173" s="3">
        <v>20</v>
      </c>
      <c r="FW173" s="3">
        <v>20</v>
      </c>
      <c r="FX173" s="3">
        <v>20</v>
      </c>
      <c r="FY173" s="3">
        <v>20</v>
      </c>
      <c r="FZ173" s="3">
        <v>20</v>
      </c>
      <c r="GA173" s="37">
        <f t="shared" si="2"/>
        <v>0</v>
      </c>
      <c r="GB173" s="25"/>
    </row>
    <row r="174" spans="1:184">
      <c r="A174" s="2" t="s">
        <v>172</v>
      </c>
      <c r="B174" s="36"/>
      <c r="C174" s="3">
        <v>2030</v>
      </c>
      <c r="D174" s="3">
        <v>2081</v>
      </c>
      <c r="E174" s="3">
        <v>2101</v>
      </c>
      <c r="F174" s="3">
        <v>2161</v>
      </c>
      <c r="G174" s="3">
        <v>2131</v>
      </c>
      <c r="H174" s="3">
        <v>2161</v>
      </c>
      <c r="I174" s="3">
        <v>2201</v>
      </c>
      <c r="J174" s="3">
        <v>2181</v>
      </c>
      <c r="K174" s="3">
        <v>2131</v>
      </c>
      <c r="L174" s="3">
        <v>2231</v>
      </c>
      <c r="M174" s="3">
        <v>2282</v>
      </c>
      <c r="N174" s="3">
        <v>2287</v>
      </c>
      <c r="O174" s="3">
        <v>2285</v>
      </c>
      <c r="P174" s="3">
        <v>2255</v>
      </c>
      <c r="Q174" s="3">
        <v>2285</v>
      </c>
      <c r="R174" s="3">
        <v>2210</v>
      </c>
      <c r="S174" s="3">
        <v>2140</v>
      </c>
      <c r="T174" s="3">
        <v>2205</v>
      </c>
      <c r="U174" s="3">
        <v>2140</v>
      </c>
      <c r="V174" s="3">
        <v>2207</v>
      </c>
      <c r="W174" s="3">
        <v>2360</v>
      </c>
      <c r="X174" s="3">
        <v>2350</v>
      </c>
      <c r="Y174" s="3">
        <v>2350</v>
      </c>
      <c r="Z174" s="3">
        <v>2290</v>
      </c>
      <c r="AA174" s="3">
        <v>2150</v>
      </c>
      <c r="AB174" s="3">
        <v>2100</v>
      </c>
      <c r="AC174" s="3">
        <v>2120</v>
      </c>
      <c r="AD174" s="3">
        <v>2130</v>
      </c>
      <c r="AE174" s="3">
        <v>2070</v>
      </c>
      <c r="AF174" s="3">
        <v>2060</v>
      </c>
      <c r="AG174" s="3">
        <v>2050</v>
      </c>
      <c r="AH174" s="3">
        <v>2100</v>
      </c>
      <c r="AI174" s="3">
        <v>2143</v>
      </c>
      <c r="AJ174" s="3">
        <v>2140</v>
      </c>
      <c r="AK174" s="3">
        <v>2150</v>
      </c>
      <c r="AL174" s="3">
        <v>2200</v>
      </c>
      <c r="AM174" s="3">
        <v>2345</v>
      </c>
      <c r="AN174" s="3">
        <v>2395</v>
      </c>
      <c r="AO174" s="3">
        <v>2060</v>
      </c>
      <c r="AP174" s="3">
        <v>1994</v>
      </c>
      <c r="AQ174" s="3">
        <v>2082</v>
      </c>
      <c r="AR174" s="3">
        <v>2184</v>
      </c>
      <c r="AS174" s="3">
        <v>2219</v>
      </c>
      <c r="AT174" s="3">
        <v>2295</v>
      </c>
      <c r="AU174" s="3">
        <v>2395</v>
      </c>
      <c r="AV174" s="3">
        <v>2395</v>
      </c>
      <c r="AW174" s="3">
        <v>2446</v>
      </c>
      <c r="AX174" s="3">
        <v>2497</v>
      </c>
      <c r="AY174" s="3">
        <v>2348</v>
      </c>
      <c r="AZ174" s="3">
        <v>2348</v>
      </c>
      <c r="BA174" s="3">
        <v>2348</v>
      </c>
      <c r="BB174" s="3">
        <v>2348</v>
      </c>
      <c r="BC174" s="3">
        <v>2348</v>
      </c>
      <c r="BD174" s="3">
        <v>2395</v>
      </c>
      <c r="BE174" s="3">
        <v>2395</v>
      </c>
      <c r="BF174" s="3">
        <v>2302</v>
      </c>
      <c r="BG174" s="3">
        <v>2302</v>
      </c>
      <c r="BH174" s="3">
        <v>2302</v>
      </c>
      <c r="BI174" s="3">
        <v>2302</v>
      </c>
      <c r="BJ174" s="3">
        <v>2210</v>
      </c>
      <c r="BK174" s="3">
        <v>2430</v>
      </c>
      <c r="BL174" s="3">
        <v>2480</v>
      </c>
      <c r="BM174" s="3">
        <v>2580</v>
      </c>
      <c r="BN174" s="3">
        <v>2640</v>
      </c>
      <c r="BO174" s="3">
        <v>2690</v>
      </c>
      <c r="BP174" s="3">
        <v>2695</v>
      </c>
      <c r="BQ174" s="3">
        <v>2695</v>
      </c>
      <c r="BR174" s="3">
        <v>2590</v>
      </c>
      <c r="BS174" s="3">
        <v>2635</v>
      </c>
      <c r="BT174" s="3">
        <v>2695</v>
      </c>
      <c r="BU174" s="3">
        <v>2695</v>
      </c>
      <c r="BV174" s="3">
        <v>2695</v>
      </c>
      <c r="BW174" s="3">
        <v>2560</v>
      </c>
      <c r="BX174" s="3">
        <v>2410</v>
      </c>
      <c r="BY174" s="3">
        <v>2370</v>
      </c>
      <c r="BZ174" s="3">
        <v>2370</v>
      </c>
      <c r="CA174" s="3">
        <v>2370</v>
      </c>
      <c r="CB174" s="3">
        <v>2465</v>
      </c>
      <c r="CC174" s="3">
        <v>2380</v>
      </c>
      <c r="CD174" s="3">
        <v>2430</v>
      </c>
      <c r="CE174" s="3">
        <v>2430</v>
      </c>
      <c r="CF174" s="3">
        <v>2530</v>
      </c>
      <c r="CG174" s="3">
        <v>2480</v>
      </c>
      <c r="CH174" s="3">
        <v>2480</v>
      </c>
      <c r="CI174" s="3">
        <v>2365</v>
      </c>
      <c r="CJ174" s="3">
        <v>2390</v>
      </c>
      <c r="CK174" s="3">
        <v>2275</v>
      </c>
      <c r="CL174" s="3">
        <v>2400</v>
      </c>
      <c r="CM174" s="3">
        <v>2240</v>
      </c>
      <c r="CN174" s="3">
        <v>2230</v>
      </c>
      <c r="CO174" s="3">
        <v>2380</v>
      </c>
      <c r="CP174" s="3">
        <v>2380</v>
      </c>
      <c r="CQ174" s="3">
        <v>2380</v>
      </c>
      <c r="CR174" s="3">
        <v>2330</v>
      </c>
      <c r="CS174" s="3">
        <v>2400</v>
      </c>
      <c r="CT174" s="3">
        <v>2430</v>
      </c>
      <c r="CU174" s="3">
        <v>2230</v>
      </c>
      <c r="CV174" s="3">
        <v>2100</v>
      </c>
      <c r="CW174" s="3">
        <v>2330</v>
      </c>
      <c r="CX174" s="3">
        <v>2130</v>
      </c>
      <c r="CY174" s="3">
        <v>2060</v>
      </c>
      <c r="CZ174" s="3">
        <v>2140</v>
      </c>
      <c r="DA174" s="3">
        <v>2120</v>
      </c>
      <c r="DB174" s="3">
        <v>2216</v>
      </c>
      <c r="DC174" s="3">
        <v>2210</v>
      </c>
      <c r="DD174" s="3">
        <v>2185</v>
      </c>
      <c r="DE174" s="3">
        <v>2180</v>
      </c>
      <c r="DF174" s="3">
        <v>2080</v>
      </c>
      <c r="DG174" s="3">
        <v>2192</v>
      </c>
      <c r="DH174" s="3">
        <v>2162</v>
      </c>
      <c r="DI174" s="3">
        <v>2060</v>
      </c>
      <c r="DJ174" s="3">
        <v>2217</v>
      </c>
      <c r="DK174" s="3">
        <v>2212</v>
      </c>
      <c r="DL174" s="3">
        <v>2059</v>
      </c>
      <c r="DM174" s="3">
        <v>2051</v>
      </c>
      <c r="DN174" s="3">
        <v>2193</v>
      </c>
      <c r="DO174" s="3">
        <v>2240</v>
      </c>
      <c r="DP174" s="3">
        <v>2290</v>
      </c>
      <c r="DQ174" s="3">
        <v>2370</v>
      </c>
      <c r="DR174" s="3">
        <v>2450</v>
      </c>
      <c r="DS174" s="3">
        <v>2480</v>
      </c>
      <c r="DT174" s="3">
        <v>2420</v>
      </c>
      <c r="DU174" s="3">
        <v>2430</v>
      </c>
      <c r="DV174" s="3">
        <v>2360</v>
      </c>
      <c r="DW174" s="3">
        <v>2310</v>
      </c>
      <c r="DX174" s="3">
        <v>2410</v>
      </c>
      <c r="DY174" s="3">
        <v>2410</v>
      </c>
      <c r="DZ174" s="3">
        <v>2510</v>
      </c>
      <c r="EA174" s="3">
        <v>2550</v>
      </c>
      <c r="EB174" s="3">
        <v>2580</v>
      </c>
      <c r="EC174" s="3">
        <v>2510</v>
      </c>
      <c r="ED174" s="3">
        <v>2490</v>
      </c>
      <c r="EE174" s="3">
        <v>2616</v>
      </c>
      <c r="EF174" s="3">
        <v>2604</v>
      </c>
      <c r="EG174" s="3">
        <v>2460</v>
      </c>
      <c r="EH174" s="3">
        <v>2520</v>
      </c>
      <c r="EI174" s="3">
        <v>2604</v>
      </c>
      <c r="EJ174" s="3">
        <v>2604</v>
      </c>
      <c r="EK174" s="3">
        <v>2604</v>
      </c>
      <c r="EL174" s="3">
        <v>2640</v>
      </c>
      <c r="EM174" s="3">
        <v>2640</v>
      </c>
      <c r="EN174" s="3">
        <v>2400</v>
      </c>
      <c r="EO174" s="3">
        <v>2520</v>
      </c>
      <c r="EP174" s="3">
        <v>2400</v>
      </c>
      <c r="EQ174" s="3">
        <v>2520</v>
      </c>
      <c r="ER174" s="3">
        <v>2580</v>
      </c>
      <c r="ES174" s="3">
        <v>2520</v>
      </c>
      <c r="ET174" s="3">
        <v>2640</v>
      </c>
      <c r="EU174" s="3">
        <v>2580</v>
      </c>
      <c r="EV174" s="3">
        <v>2580</v>
      </c>
      <c r="EW174" s="3">
        <v>2580</v>
      </c>
      <c r="EX174" s="3">
        <v>2640</v>
      </c>
      <c r="EY174" s="3">
        <v>2460</v>
      </c>
      <c r="EZ174" s="3">
        <v>2340</v>
      </c>
      <c r="FA174" s="3">
        <v>2280</v>
      </c>
      <c r="FB174" s="3">
        <v>2520</v>
      </c>
      <c r="FC174" s="3">
        <v>2410</v>
      </c>
      <c r="FD174" s="3">
        <v>2320</v>
      </c>
      <c r="FE174" s="3">
        <v>2420</v>
      </c>
      <c r="FF174" s="3">
        <v>2400</v>
      </c>
      <c r="FG174" s="3">
        <v>2420</v>
      </c>
      <c r="FH174" s="3">
        <v>2260</v>
      </c>
      <c r="FI174" s="3">
        <v>2390</v>
      </c>
      <c r="FJ174" s="3">
        <v>2370</v>
      </c>
      <c r="FK174" s="3">
        <v>2420</v>
      </c>
      <c r="FL174" s="3">
        <v>2370</v>
      </c>
      <c r="FM174" s="3">
        <v>2270</v>
      </c>
      <c r="FN174" s="3">
        <v>2350</v>
      </c>
      <c r="FO174" s="3">
        <v>2470</v>
      </c>
      <c r="FP174" s="3">
        <v>2420</v>
      </c>
      <c r="FQ174" s="3">
        <v>2370</v>
      </c>
      <c r="FR174" s="3">
        <v>2420</v>
      </c>
      <c r="FS174" s="3">
        <v>2320</v>
      </c>
      <c r="FT174" s="3">
        <v>2420</v>
      </c>
      <c r="FU174" s="3">
        <v>2470</v>
      </c>
      <c r="FV174" s="3">
        <v>2520</v>
      </c>
      <c r="FW174" s="3">
        <v>2470</v>
      </c>
      <c r="FX174" s="3">
        <v>2320</v>
      </c>
      <c r="FY174" s="3">
        <v>2440</v>
      </c>
      <c r="FZ174" s="3">
        <v>2440</v>
      </c>
      <c r="GA174" s="37">
        <f t="shared" si="2"/>
        <v>20</v>
      </c>
      <c r="GB174" s="25"/>
    </row>
    <row r="175" spans="1:184">
      <c r="A175" s="2" t="s">
        <v>173</v>
      </c>
      <c r="B175" s="36"/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0</v>
      </c>
      <c r="AP175" s="3">
        <v>0</v>
      </c>
      <c r="AQ175" s="3">
        <v>0</v>
      </c>
      <c r="AR175" s="3">
        <v>0</v>
      </c>
      <c r="AS175" s="3">
        <v>0</v>
      </c>
      <c r="AT175" s="3">
        <v>0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0</v>
      </c>
      <c r="BK175" s="3">
        <v>0</v>
      </c>
      <c r="BL175" s="3">
        <v>0</v>
      </c>
      <c r="BM175" s="3">
        <v>0</v>
      </c>
      <c r="BN175" s="3">
        <v>0</v>
      </c>
      <c r="BO175" s="3">
        <v>0</v>
      </c>
      <c r="BP175" s="3">
        <v>0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  <c r="CC175" s="3">
        <v>0</v>
      </c>
      <c r="CD175" s="3">
        <v>0</v>
      </c>
      <c r="CE175" s="3">
        <v>0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0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0</v>
      </c>
      <c r="DH175" s="3">
        <v>0</v>
      </c>
      <c r="DI175" s="3">
        <v>0</v>
      </c>
      <c r="DJ175" s="3">
        <v>0</v>
      </c>
      <c r="DK175" s="3">
        <v>0</v>
      </c>
      <c r="DL175" s="3">
        <v>0</v>
      </c>
      <c r="DM175" s="3">
        <v>0</v>
      </c>
      <c r="DN175" s="3">
        <v>0</v>
      </c>
      <c r="DO175" s="3">
        <v>0</v>
      </c>
      <c r="DP175" s="3">
        <v>0</v>
      </c>
      <c r="DQ175" s="3">
        <v>0</v>
      </c>
      <c r="DR175" s="3">
        <v>0</v>
      </c>
      <c r="DS175" s="3">
        <v>0</v>
      </c>
      <c r="DT175" s="3">
        <v>0</v>
      </c>
      <c r="DU175" s="3">
        <v>0</v>
      </c>
      <c r="DV175" s="3">
        <v>0</v>
      </c>
      <c r="DW175" s="3">
        <v>0</v>
      </c>
      <c r="DX175" s="3">
        <v>0</v>
      </c>
      <c r="DY175" s="3">
        <v>0</v>
      </c>
      <c r="DZ175" s="3">
        <v>0</v>
      </c>
      <c r="EA175" s="3">
        <v>0</v>
      </c>
      <c r="EB175" s="3">
        <v>0</v>
      </c>
      <c r="EC175" s="3">
        <v>0</v>
      </c>
      <c r="ED175" s="3">
        <v>0</v>
      </c>
      <c r="EE175" s="3">
        <v>0</v>
      </c>
      <c r="EF175" s="3">
        <v>0</v>
      </c>
      <c r="EG175" s="3">
        <v>0</v>
      </c>
      <c r="EH175" s="3">
        <v>0</v>
      </c>
      <c r="EI175" s="3">
        <v>0</v>
      </c>
      <c r="EJ175" s="3">
        <v>0</v>
      </c>
      <c r="EK175" s="3">
        <v>0</v>
      </c>
      <c r="EL175" s="3">
        <v>0</v>
      </c>
      <c r="EM175" s="3">
        <v>0</v>
      </c>
      <c r="EN175" s="3">
        <v>0</v>
      </c>
      <c r="EO175" s="3">
        <v>0</v>
      </c>
      <c r="EP175" s="3">
        <v>0</v>
      </c>
      <c r="EQ175" s="3">
        <v>0</v>
      </c>
      <c r="ER175" s="3">
        <v>0</v>
      </c>
      <c r="ES175" s="3">
        <v>0</v>
      </c>
      <c r="ET175" s="3">
        <v>0</v>
      </c>
      <c r="EU175" s="3">
        <v>0</v>
      </c>
      <c r="EV175" s="3">
        <v>0</v>
      </c>
      <c r="EW175" s="3">
        <v>0</v>
      </c>
      <c r="EX175" s="3">
        <v>0</v>
      </c>
      <c r="EY175" s="3">
        <v>0</v>
      </c>
      <c r="EZ175" s="3">
        <v>0</v>
      </c>
      <c r="FA175" s="3">
        <v>0</v>
      </c>
      <c r="FB175" s="3">
        <v>0</v>
      </c>
      <c r="FC175" s="3">
        <v>0</v>
      </c>
      <c r="FD175" s="3">
        <v>0</v>
      </c>
      <c r="FE175" s="3">
        <v>0</v>
      </c>
      <c r="FF175" s="3">
        <v>0</v>
      </c>
      <c r="FG175" s="3">
        <v>0</v>
      </c>
      <c r="FH175" s="3">
        <v>0</v>
      </c>
      <c r="FI175" s="3">
        <v>0</v>
      </c>
      <c r="FJ175" s="3">
        <v>0</v>
      </c>
      <c r="FK175" s="3">
        <v>0</v>
      </c>
      <c r="FL175" s="3">
        <v>0</v>
      </c>
      <c r="FM175" s="3">
        <v>0</v>
      </c>
      <c r="FN175" s="3">
        <v>0</v>
      </c>
      <c r="FO175" s="3">
        <v>0</v>
      </c>
      <c r="FP175" s="3">
        <v>0</v>
      </c>
      <c r="FQ175" s="3">
        <v>0</v>
      </c>
      <c r="FR175" s="3">
        <v>0</v>
      </c>
      <c r="FS175" s="3">
        <v>0</v>
      </c>
      <c r="FT175" s="3">
        <v>0</v>
      </c>
      <c r="FU175" s="3">
        <v>0</v>
      </c>
      <c r="FV175" s="3">
        <v>0</v>
      </c>
      <c r="FW175" s="3">
        <v>0</v>
      </c>
      <c r="FX175" s="3">
        <v>0</v>
      </c>
      <c r="FY175" s="3">
        <v>0</v>
      </c>
      <c r="FZ175" s="3">
        <v>0</v>
      </c>
      <c r="GA175" s="37">
        <f t="shared" si="2"/>
        <v>0</v>
      </c>
      <c r="GB175" s="25"/>
    </row>
    <row r="176" spans="1:184">
      <c r="A176" s="2" t="s">
        <v>174</v>
      </c>
      <c r="B176" s="36"/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0</v>
      </c>
      <c r="BS176" s="3">
        <v>0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0</v>
      </c>
      <c r="CC176" s="3">
        <v>0</v>
      </c>
      <c r="CD176" s="3">
        <v>0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0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3">
        <v>0</v>
      </c>
      <c r="DS176" s="3">
        <v>0</v>
      </c>
      <c r="DT176" s="3">
        <v>0</v>
      </c>
      <c r="DU176" s="3">
        <v>0</v>
      </c>
      <c r="DV176" s="3">
        <v>0</v>
      </c>
      <c r="DW176" s="3">
        <v>0</v>
      </c>
      <c r="DX176" s="3">
        <v>0</v>
      </c>
      <c r="DY176" s="3">
        <v>0</v>
      </c>
      <c r="DZ176" s="3">
        <v>0</v>
      </c>
      <c r="EA176" s="3">
        <v>0</v>
      </c>
      <c r="EB176" s="3">
        <v>0</v>
      </c>
      <c r="EC176" s="3">
        <v>0</v>
      </c>
      <c r="ED176" s="3">
        <v>0</v>
      </c>
      <c r="EE176" s="3">
        <v>0</v>
      </c>
      <c r="EF176" s="3">
        <v>0</v>
      </c>
      <c r="EG176" s="3">
        <v>0</v>
      </c>
      <c r="EH176" s="3">
        <v>0</v>
      </c>
      <c r="EI176" s="3">
        <v>0</v>
      </c>
      <c r="EJ176" s="3">
        <v>0</v>
      </c>
      <c r="EK176" s="3">
        <v>0</v>
      </c>
      <c r="EL176" s="3">
        <v>0</v>
      </c>
      <c r="EM176" s="3">
        <v>0</v>
      </c>
      <c r="EN176" s="3">
        <v>0</v>
      </c>
      <c r="EO176" s="3">
        <v>0</v>
      </c>
      <c r="EP176" s="3">
        <v>0</v>
      </c>
      <c r="EQ176" s="3">
        <v>0</v>
      </c>
      <c r="ER176" s="3">
        <v>0</v>
      </c>
      <c r="ES176" s="3">
        <v>0</v>
      </c>
      <c r="ET176" s="3">
        <v>0</v>
      </c>
      <c r="EU176" s="3">
        <v>0</v>
      </c>
      <c r="EV176" s="3">
        <v>0</v>
      </c>
      <c r="EW176" s="3">
        <v>0</v>
      </c>
      <c r="EX176" s="3">
        <v>0</v>
      </c>
      <c r="EY176" s="3">
        <v>0</v>
      </c>
      <c r="EZ176" s="3">
        <v>0</v>
      </c>
      <c r="FA176" s="3">
        <v>0</v>
      </c>
      <c r="FB176" s="3">
        <v>0</v>
      </c>
      <c r="FC176" s="3">
        <v>0</v>
      </c>
      <c r="FD176" s="3">
        <v>0</v>
      </c>
      <c r="FE176" s="3">
        <v>0</v>
      </c>
      <c r="FF176" s="3">
        <v>0</v>
      </c>
      <c r="FG176" s="3">
        <v>0</v>
      </c>
      <c r="FH176" s="3">
        <v>0</v>
      </c>
      <c r="FI176" s="3">
        <v>0</v>
      </c>
      <c r="FJ176" s="3">
        <v>0</v>
      </c>
      <c r="FK176" s="3">
        <v>0</v>
      </c>
      <c r="FL176" s="3">
        <v>0</v>
      </c>
      <c r="FM176" s="3">
        <v>0</v>
      </c>
      <c r="FN176" s="3">
        <v>0</v>
      </c>
      <c r="FO176" s="3">
        <v>0</v>
      </c>
      <c r="FP176" s="3">
        <v>0</v>
      </c>
      <c r="FQ176" s="3">
        <v>0</v>
      </c>
      <c r="FR176" s="3">
        <v>0</v>
      </c>
      <c r="FS176" s="3">
        <v>0</v>
      </c>
      <c r="FT176" s="3">
        <v>0</v>
      </c>
      <c r="FU176" s="3">
        <v>0</v>
      </c>
      <c r="FV176" s="3">
        <v>0</v>
      </c>
      <c r="FW176" s="3">
        <v>0</v>
      </c>
      <c r="FX176" s="3">
        <v>0</v>
      </c>
      <c r="FY176" s="3">
        <v>0</v>
      </c>
      <c r="FZ176" s="3">
        <v>0</v>
      </c>
      <c r="GA176" s="37">
        <f t="shared" si="2"/>
        <v>0</v>
      </c>
      <c r="GB176" s="25"/>
    </row>
    <row r="177" spans="1:184">
      <c r="A177" s="2" t="s">
        <v>175</v>
      </c>
      <c r="B177" s="36"/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0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0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3">
        <v>0</v>
      </c>
      <c r="DS177" s="3">
        <v>0</v>
      </c>
      <c r="DT177" s="3">
        <v>0</v>
      </c>
      <c r="DU177" s="3">
        <v>0</v>
      </c>
      <c r="DV177" s="3">
        <v>0</v>
      </c>
      <c r="DW177" s="3">
        <v>0</v>
      </c>
      <c r="DX177" s="3">
        <v>0</v>
      </c>
      <c r="DY177" s="3">
        <v>0</v>
      </c>
      <c r="DZ177" s="3">
        <v>0</v>
      </c>
      <c r="EA177" s="3">
        <v>0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0</v>
      </c>
      <c r="EH177" s="3">
        <v>0</v>
      </c>
      <c r="EI177" s="3">
        <v>0</v>
      </c>
      <c r="EJ177" s="3">
        <v>0</v>
      </c>
      <c r="EK177" s="3">
        <v>0</v>
      </c>
      <c r="EL177" s="3">
        <v>0</v>
      </c>
      <c r="EM177" s="3">
        <v>0</v>
      </c>
      <c r="EN177" s="3">
        <v>0</v>
      </c>
      <c r="EO177" s="3">
        <v>0</v>
      </c>
      <c r="EP177" s="3">
        <v>0</v>
      </c>
      <c r="EQ177" s="3">
        <v>0</v>
      </c>
      <c r="ER177" s="3">
        <v>0</v>
      </c>
      <c r="ES177" s="3">
        <v>0</v>
      </c>
      <c r="ET177" s="3">
        <v>0</v>
      </c>
      <c r="EU177" s="3">
        <v>0</v>
      </c>
      <c r="EV177" s="3">
        <v>0</v>
      </c>
      <c r="EW177" s="3">
        <v>0</v>
      </c>
      <c r="EX177" s="3">
        <v>0</v>
      </c>
      <c r="EY177" s="3">
        <v>0</v>
      </c>
      <c r="EZ177" s="3">
        <v>0</v>
      </c>
      <c r="FA177" s="3">
        <v>0</v>
      </c>
      <c r="FB177" s="3">
        <v>0</v>
      </c>
      <c r="FC177" s="3">
        <v>0</v>
      </c>
      <c r="FD177" s="3">
        <v>0</v>
      </c>
      <c r="FE177" s="3">
        <v>0</v>
      </c>
      <c r="FF177" s="3">
        <v>0</v>
      </c>
      <c r="FG177" s="3">
        <v>0</v>
      </c>
      <c r="FH177" s="3">
        <v>0</v>
      </c>
      <c r="FI177" s="3">
        <v>0</v>
      </c>
      <c r="FJ177" s="3">
        <v>0</v>
      </c>
      <c r="FK177" s="3">
        <v>0</v>
      </c>
      <c r="FL177" s="3">
        <v>0</v>
      </c>
      <c r="FM177" s="3">
        <v>0</v>
      </c>
      <c r="FN177" s="3">
        <v>0</v>
      </c>
      <c r="FO177" s="3">
        <v>0</v>
      </c>
      <c r="FP177" s="3">
        <v>0</v>
      </c>
      <c r="FQ177" s="3">
        <v>0</v>
      </c>
      <c r="FR177" s="3">
        <v>0</v>
      </c>
      <c r="FS177" s="3">
        <v>0</v>
      </c>
      <c r="FT177" s="3">
        <v>0</v>
      </c>
      <c r="FU177" s="3">
        <v>0</v>
      </c>
      <c r="FV177" s="3">
        <v>0</v>
      </c>
      <c r="FW177" s="3">
        <v>0</v>
      </c>
      <c r="FX177" s="3">
        <v>0</v>
      </c>
      <c r="FY177" s="3">
        <v>0</v>
      </c>
      <c r="FZ177" s="3">
        <v>0</v>
      </c>
      <c r="GA177" s="37">
        <f t="shared" si="2"/>
        <v>0</v>
      </c>
      <c r="GB177" s="25"/>
    </row>
    <row r="178" spans="1:184">
      <c r="A178" s="2" t="s">
        <v>176</v>
      </c>
      <c r="B178" s="36"/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  <c r="CK178" s="3">
        <v>0</v>
      </c>
      <c r="CL178" s="3">
        <v>0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0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  <c r="DE178" s="3">
        <v>0</v>
      </c>
      <c r="DF178" s="3">
        <v>0</v>
      </c>
      <c r="DG178" s="3">
        <v>0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0</v>
      </c>
      <c r="DS178" s="3">
        <v>0</v>
      </c>
      <c r="DT178" s="3">
        <v>0</v>
      </c>
      <c r="DU178" s="3">
        <v>0</v>
      </c>
      <c r="DV178" s="3">
        <v>0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0</v>
      </c>
      <c r="EI178" s="3">
        <v>0</v>
      </c>
      <c r="EJ178" s="3">
        <v>0</v>
      </c>
      <c r="EK178" s="3">
        <v>0</v>
      </c>
      <c r="EL178" s="3">
        <v>0</v>
      </c>
      <c r="EM178" s="3">
        <v>0</v>
      </c>
      <c r="EN178" s="3">
        <v>0</v>
      </c>
      <c r="EO178" s="3">
        <v>0</v>
      </c>
      <c r="EP178" s="3">
        <v>0</v>
      </c>
      <c r="EQ178" s="3">
        <v>0</v>
      </c>
      <c r="ER178" s="3">
        <v>0</v>
      </c>
      <c r="ES178" s="3">
        <v>0</v>
      </c>
      <c r="ET178" s="3">
        <v>0</v>
      </c>
      <c r="EU178" s="3">
        <v>0</v>
      </c>
      <c r="EV178" s="3">
        <v>0</v>
      </c>
      <c r="EW178" s="3">
        <v>0</v>
      </c>
      <c r="EX178" s="3">
        <v>0</v>
      </c>
      <c r="EY178" s="3">
        <v>0</v>
      </c>
      <c r="EZ178" s="3">
        <v>0</v>
      </c>
      <c r="FA178" s="3">
        <v>0</v>
      </c>
      <c r="FB178" s="3">
        <v>0</v>
      </c>
      <c r="FC178" s="3">
        <v>0</v>
      </c>
      <c r="FD178" s="3">
        <v>0</v>
      </c>
      <c r="FE178" s="3">
        <v>0</v>
      </c>
      <c r="FF178" s="3">
        <v>0</v>
      </c>
      <c r="FG178" s="3">
        <v>0</v>
      </c>
      <c r="FH178" s="3">
        <v>0</v>
      </c>
      <c r="FI178" s="3">
        <v>0</v>
      </c>
      <c r="FJ178" s="3">
        <v>0</v>
      </c>
      <c r="FK178" s="3">
        <v>0</v>
      </c>
      <c r="FL178" s="3">
        <v>0</v>
      </c>
      <c r="FM178" s="3">
        <v>0</v>
      </c>
      <c r="FN178" s="3">
        <v>0</v>
      </c>
      <c r="FO178" s="3">
        <v>0</v>
      </c>
      <c r="FP178" s="3">
        <v>0</v>
      </c>
      <c r="FQ178" s="3">
        <v>0</v>
      </c>
      <c r="FR178" s="3">
        <v>0</v>
      </c>
      <c r="FS178" s="3">
        <v>0</v>
      </c>
      <c r="FT178" s="3">
        <v>0</v>
      </c>
      <c r="FU178" s="3">
        <v>0</v>
      </c>
      <c r="FV178" s="3">
        <v>0</v>
      </c>
      <c r="FW178" s="3">
        <v>0</v>
      </c>
      <c r="FX178" s="3">
        <v>0</v>
      </c>
      <c r="FY178" s="3">
        <v>0</v>
      </c>
      <c r="FZ178" s="3">
        <v>0</v>
      </c>
      <c r="GA178" s="37">
        <f t="shared" si="2"/>
        <v>0</v>
      </c>
      <c r="GB178" s="25"/>
    </row>
    <row r="179" spans="1:184">
      <c r="A179" s="2" t="s">
        <v>177</v>
      </c>
      <c r="B179" s="36"/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3">
        <v>0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  <c r="CC179" s="3">
        <v>0</v>
      </c>
      <c r="CD179" s="3">
        <v>0</v>
      </c>
      <c r="CE179" s="3">
        <v>0</v>
      </c>
      <c r="CF179" s="3">
        <v>0</v>
      </c>
      <c r="CG179" s="3">
        <v>0</v>
      </c>
      <c r="CH179" s="3">
        <v>0</v>
      </c>
      <c r="CI179" s="3">
        <v>0</v>
      </c>
      <c r="CJ179" s="3">
        <v>0</v>
      </c>
      <c r="CK179" s="3">
        <v>0</v>
      </c>
      <c r="CL179" s="3">
        <v>0</v>
      </c>
      <c r="CM179" s="3">
        <v>0</v>
      </c>
      <c r="CN179" s="3">
        <v>0</v>
      </c>
      <c r="CO179" s="3">
        <v>0</v>
      </c>
      <c r="CP179" s="3">
        <v>0</v>
      </c>
      <c r="CQ179" s="3">
        <v>0</v>
      </c>
      <c r="CR179" s="3">
        <v>0</v>
      </c>
      <c r="CS179" s="3">
        <v>0</v>
      </c>
      <c r="CT179" s="3">
        <v>0</v>
      </c>
      <c r="CU179" s="3">
        <v>0</v>
      </c>
      <c r="CV179" s="3">
        <v>0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  <c r="DE179" s="3">
        <v>0</v>
      </c>
      <c r="DF179" s="3">
        <v>0</v>
      </c>
      <c r="DG179" s="3">
        <v>0</v>
      </c>
      <c r="DH179" s="3">
        <v>0</v>
      </c>
      <c r="DI179" s="3">
        <v>0</v>
      </c>
      <c r="DJ179" s="3">
        <v>0</v>
      </c>
      <c r="DK179" s="3">
        <v>0</v>
      </c>
      <c r="DL179" s="3">
        <v>0</v>
      </c>
      <c r="DM179" s="3">
        <v>0</v>
      </c>
      <c r="DN179" s="3">
        <v>0</v>
      </c>
      <c r="DO179" s="3">
        <v>0</v>
      </c>
      <c r="DP179" s="3">
        <v>0</v>
      </c>
      <c r="DQ179" s="3">
        <v>0</v>
      </c>
      <c r="DR179" s="3">
        <v>0</v>
      </c>
      <c r="DS179" s="3">
        <v>0</v>
      </c>
      <c r="DT179" s="3">
        <v>0</v>
      </c>
      <c r="DU179" s="3">
        <v>0</v>
      </c>
      <c r="DV179" s="3">
        <v>0</v>
      </c>
      <c r="DW179" s="3">
        <v>0</v>
      </c>
      <c r="DX179" s="3">
        <v>0</v>
      </c>
      <c r="DY179" s="3">
        <v>0</v>
      </c>
      <c r="DZ179" s="3">
        <v>0</v>
      </c>
      <c r="EA179" s="3">
        <v>0</v>
      </c>
      <c r="EB179" s="3">
        <v>0</v>
      </c>
      <c r="EC179" s="3">
        <v>0</v>
      </c>
      <c r="ED179" s="3">
        <v>0</v>
      </c>
      <c r="EE179" s="3">
        <v>0</v>
      </c>
      <c r="EF179" s="3">
        <v>0</v>
      </c>
      <c r="EG179" s="3">
        <v>0</v>
      </c>
      <c r="EH179" s="3">
        <v>0</v>
      </c>
      <c r="EI179" s="3">
        <v>0</v>
      </c>
      <c r="EJ179" s="3">
        <v>0</v>
      </c>
      <c r="EK179" s="3">
        <v>0</v>
      </c>
      <c r="EL179" s="3">
        <v>0</v>
      </c>
      <c r="EM179" s="3">
        <v>0</v>
      </c>
      <c r="EN179" s="3">
        <v>0</v>
      </c>
      <c r="EO179" s="3">
        <v>0</v>
      </c>
      <c r="EP179" s="3">
        <v>0</v>
      </c>
      <c r="EQ179" s="3">
        <v>0</v>
      </c>
      <c r="ER179" s="3">
        <v>0</v>
      </c>
      <c r="ES179" s="3">
        <v>0</v>
      </c>
      <c r="ET179" s="3">
        <v>0</v>
      </c>
      <c r="EU179" s="3">
        <v>0</v>
      </c>
      <c r="EV179" s="3">
        <v>0</v>
      </c>
      <c r="EW179" s="3">
        <v>0</v>
      </c>
      <c r="EX179" s="3">
        <v>0</v>
      </c>
      <c r="EY179" s="3">
        <v>0</v>
      </c>
      <c r="EZ179" s="3">
        <v>0</v>
      </c>
      <c r="FA179" s="3">
        <v>0</v>
      </c>
      <c r="FB179" s="3">
        <v>0</v>
      </c>
      <c r="FC179" s="3">
        <v>0</v>
      </c>
      <c r="FD179" s="3">
        <v>0</v>
      </c>
      <c r="FE179" s="3">
        <v>0</v>
      </c>
      <c r="FF179" s="3">
        <v>0</v>
      </c>
      <c r="FG179" s="3">
        <v>0</v>
      </c>
      <c r="FH179" s="3">
        <v>0</v>
      </c>
      <c r="FI179" s="3">
        <v>0</v>
      </c>
      <c r="FJ179" s="3">
        <v>0</v>
      </c>
      <c r="FK179" s="3">
        <v>0</v>
      </c>
      <c r="FL179" s="3">
        <v>0</v>
      </c>
      <c r="FM179" s="3">
        <v>0</v>
      </c>
      <c r="FN179" s="3">
        <v>0</v>
      </c>
      <c r="FO179" s="3">
        <v>0</v>
      </c>
      <c r="FP179" s="3">
        <v>0</v>
      </c>
      <c r="FQ179" s="3">
        <v>0</v>
      </c>
      <c r="FR179" s="3">
        <v>0</v>
      </c>
      <c r="FS179" s="3">
        <v>0</v>
      </c>
      <c r="FT179" s="3">
        <v>0</v>
      </c>
      <c r="FU179" s="3">
        <v>0</v>
      </c>
      <c r="FV179" s="3">
        <v>0</v>
      </c>
      <c r="FW179" s="3">
        <v>0</v>
      </c>
      <c r="FX179" s="3">
        <v>0</v>
      </c>
      <c r="FY179" s="3">
        <v>0</v>
      </c>
      <c r="FZ179" s="3">
        <v>0</v>
      </c>
      <c r="GA179" s="37">
        <f t="shared" si="2"/>
        <v>0</v>
      </c>
      <c r="GB179" s="25"/>
    </row>
    <row r="180" spans="1:184">
      <c r="A180" s="2" t="s">
        <v>178</v>
      </c>
      <c r="B180" s="36"/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  <c r="BM180" s="3">
        <v>0</v>
      </c>
      <c r="BN180" s="3">
        <v>0</v>
      </c>
      <c r="BO180" s="3">
        <v>0</v>
      </c>
      <c r="BP180" s="3">
        <v>0</v>
      </c>
      <c r="BQ180" s="3">
        <v>0</v>
      </c>
      <c r="BR180" s="3">
        <v>0</v>
      </c>
      <c r="BS180" s="3">
        <v>0</v>
      </c>
      <c r="BT180" s="3">
        <v>0</v>
      </c>
      <c r="BU180" s="3">
        <v>0</v>
      </c>
      <c r="BV180" s="3">
        <v>0</v>
      </c>
      <c r="BW180" s="3">
        <v>0</v>
      </c>
      <c r="BX180" s="3">
        <v>0</v>
      </c>
      <c r="BY180" s="3">
        <v>0</v>
      </c>
      <c r="BZ180" s="3">
        <v>0</v>
      </c>
      <c r="CA180" s="3">
        <v>0</v>
      </c>
      <c r="CB180" s="3">
        <v>0</v>
      </c>
      <c r="CC180" s="3">
        <v>0</v>
      </c>
      <c r="CD180" s="3">
        <v>0</v>
      </c>
      <c r="CE180" s="3">
        <v>0</v>
      </c>
      <c r="CF180" s="3">
        <v>0</v>
      </c>
      <c r="CG180" s="3">
        <v>0</v>
      </c>
      <c r="CH180" s="3">
        <v>0</v>
      </c>
      <c r="CI180" s="3">
        <v>0</v>
      </c>
      <c r="CJ180" s="3">
        <v>0</v>
      </c>
      <c r="CK180" s="3">
        <v>0</v>
      </c>
      <c r="CL180" s="3">
        <v>0</v>
      </c>
      <c r="CM180" s="3">
        <v>0</v>
      </c>
      <c r="CN180" s="3">
        <v>0</v>
      </c>
      <c r="CO180" s="3">
        <v>0</v>
      </c>
      <c r="CP180" s="3">
        <v>0</v>
      </c>
      <c r="CQ180" s="3">
        <v>0</v>
      </c>
      <c r="CR180" s="3">
        <v>0</v>
      </c>
      <c r="CS180" s="3">
        <v>0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  <c r="DE180" s="3">
        <v>0</v>
      </c>
      <c r="DF180" s="3">
        <v>0</v>
      </c>
      <c r="DG180" s="3">
        <v>0</v>
      </c>
      <c r="DH180" s="3">
        <v>0</v>
      </c>
      <c r="DI180" s="3">
        <v>0</v>
      </c>
      <c r="DJ180" s="3">
        <v>0</v>
      </c>
      <c r="DK180" s="3">
        <v>0</v>
      </c>
      <c r="DL180" s="3">
        <v>0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0</v>
      </c>
      <c r="DS180" s="3">
        <v>0</v>
      </c>
      <c r="DT180" s="3">
        <v>0</v>
      </c>
      <c r="DU180" s="3">
        <v>0</v>
      </c>
      <c r="DV180" s="3">
        <v>0</v>
      </c>
      <c r="DW180" s="3">
        <v>0</v>
      </c>
      <c r="DX180" s="3">
        <v>0</v>
      </c>
      <c r="DY180" s="3">
        <v>0</v>
      </c>
      <c r="DZ180" s="3">
        <v>0</v>
      </c>
      <c r="EA180" s="3">
        <v>0</v>
      </c>
      <c r="EB180" s="3">
        <v>0</v>
      </c>
      <c r="EC180" s="3">
        <v>0</v>
      </c>
      <c r="ED180" s="3">
        <v>0</v>
      </c>
      <c r="EE180" s="3">
        <v>0</v>
      </c>
      <c r="EF180" s="3">
        <v>0</v>
      </c>
      <c r="EG180" s="3">
        <v>0</v>
      </c>
      <c r="EH180" s="3">
        <v>0</v>
      </c>
      <c r="EI180" s="3">
        <v>0</v>
      </c>
      <c r="EJ180" s="3">
        <v>0</v>
      </c>
      <c r="EK180" s="3">
        <v>0</v>
      </c>
      <c r="EL180" s="3">
        <v>0</v>
      </c>
      <c r="EM180" s="3">
        <v>0</v>
      </c>
      <c r="EN180" s="3">
        <v>0</v>
      </c>
      <c r="EO180" s="3">
        <v>0</v>
      </c>
      <c r="EP180" s="3">
        <v>0</v>
      </c>
      <c r="EQ180" s="3">
        <v>0</v>
      </c>
      <c r="ER180" s="3">
        <v>0</v>
      </c>
      <c r="ES180" s="3">
        <v>0</v>
      </c>
      <c r="ET180" s="3">
        <v>0</v>
      </c>
      <c r="EU180" s="3">
        <v>0</v>
      </c>
      <c r="EV180" s="3">
        <v>0</v>
      </c>
      <c r="EW180" s="3">
        <v>0</v>
      </c>
      <c r="EX180" s="3">
        <v>0</v>
      </c>
      <c r="EY180" s="3">
        <v>0</v>
      </c>
      <c r="EZ180" s="3">
        <v>0</v>
      </c>
      <c r="FA180" s="3">
        <v>0</v>
      </c>
      <c r="FB180" s="3">
        <v>0</v>
      </c>
      <c r="FC180" s="3">
        <v>0</v>
      </c>
      <c r="FD180" s="3">
        <v>0</v>
      </c>
      <c r="FE180" s="3">
        <v>0</v>
      </c>
      <c r="FF180" s="3">
        <v>0</v>
      </c>
      <c r="FG180" s="3">
        <v>0</v>
      </c>
      <c r="FH180" s="3">
        <v>0</v>
      </c>
      <c r="FI180" s="3">
        <v>0</v>
      </c>
      <c r="FJ180" s="3">
        <v>0</v>
      </c>
      <c r="FK180" s="3">
        <v>0</v>
      </c>
      <c r="FL180" s="3">
        <v>0</v>
      </c>
      <c r="FM180" s="3">
        <v>0</v>
      </c>
      <c r="FN180" s="3">
        <v>0</v>
      </c>
      <c r="FO180" s="3">
        <v>0</v>
      </c>
      <c r="FP180" s="3">
        <v>0</v>
      </c>
      <c r="FQ180" s="3">
        <v>0</v>
      </c>
      <c r="FR180" s="3">
        <v>0</v>
      </c>
      <c r="FS180" s="3">
        <v>0</v>
      </c>
      <c r="FT180" s="3">
        <v>0</v>
      </c>
      <c r="FU180" s="3">
        <v>0</v>
      </c>
      <c r="FV180" s="3">
        <v>0</v>
      </c>
      <c r="FW180" s="3">
        <v>0</v>
      </c>
      <c r="FX180" s="3">
        <v>0</v>
      </c>
      <c r="FY180" s="3">
        <v>0</v>
      </c>
      <c r="FZ180" s="3">
        <v>0</v>
      </c>
      <c r="GA180" s="37">
        <f t="shared" si="2"/>
        <v>0</v>
      </c>
      <c r="GB180" s="25"/>
    </row>
    <row r="181" spans="1:184">
      <c r="A181" s="2" t="s">
        <v>179</v>
      </c>
      <c r="B181" s="36"/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0</v>
      </c>
      <c r="AF181" s="3">
        <v>0</v>
      </c>
      <c r="AG181" s="3">
        <v>0</v>
      </c>
      <c r="AH181" s="3">
        <v>0</v>
      </c>
      <c r="AI181" s="3">
        <v>0</v>
      </c>
      <c r="AJ181" s="3">
        <v>0</v>
      </c>
      <c r="AK181" s="3">
        <v>0</v>
      </c>
      <c r="AL181" s="3">
        <v>0</v>
      </c>
      <c r="AM181" s="3">
        <v>0</v>
      </c>
      <c r="AN181" s="3">
        <v>0</v>
      </c>
      <c r="AO181" s="3">
        <v>0</v>
      </c>
      <c r="AP181" s="3">
        <v>0</v>
      </c>
      <c r="AQ181" s="3">
        <v>0</v>
      </c>
      <c r="AR181" s="3">
        <v>0</v>
      </c>
      <c r="AS181" s="3">
        <v>0</v>
      </c>
      <c r="AT181" s="3">
        <v>0</v>
      </c>
      <c r="AU181" s="3">
        <v>0</v>
      </c>
      <c r="AV181" s="3">
        <v>0</v>
      </c>
      <c r="AW181" s="3">
        <v>0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">
        <v>0</v>
      </c>
      <c r="BR181" s="3">
        <v>0</v>
      </c>
      <c r="BS181" s="3">
        <v>0</v>
      </c>
      <c r="BT181" s="3">
        <v>0</v>
      </c>
      <c r="BU181" s="3">
        <v>0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  <c r="CC181" s="3">
        <v>0</v>
      </c>
      <c r="CD181" s="3">
        <v>0</v>
      </c>
      <c r="CE181" s="3">
        <v>0</v>
      </c>
      <c r="CF181" s="3">
        <v>0</v>
      </c>
      <c r="CG181" s="3">
        <v>0</v>
      </c>
      <c r="CH181" s="3">
        <v>0</v>
      </c>
      <c r="CI181" s="3">
        <v>0</v>
      </c>
      <c r="CJ181" s="3">
        <v>0</v>
      </c>
      <c r="CK181" s="3">
        <v>0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Q181" s="3">
        <v>0</v>
      </c>
      <c r="CR181" s="3">
        <v>0</v>
      </c>
      <c r="CS181" s="3">
        <v>0</v>
      </c>
      <c r="CT181" s="3">
        <v>0</v>
      </c>
      <c r="CU181" s="3">
        <v>0</v>
      </c>
      <c r="CV181" s="3">
        <v>0</v>
      </c>
      <c r="CW181" s="3">
        <v>0</v>
      </c>
      <c r="CX181" s="3">
        <v>0</v>
      </c>
      <c r="CY181" s="3">
        <v>0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">
        <v>0</v>
      </c>
      <c r="DK181" s="3">
        <v>0</v>
      </c>
      <c r="DL181" s="3">
        <v>0</v>
      </c>
      <c r="DM181" s="3">
        <v>0</v>
      </c>
      <c r="DN181" s="3">
        <v>0</v>
      </c>
      <c r="DO181" s="3">
        <v>0</v>
      </c>
      <c r="DP181" s="3">
        <v>0</v>
      </c>
      <c r="DQ181" s="3">
        <v>0</v>
      </c>
      <c r="DR181" s="3">
        <v>0</v>
      </c>
      <c r="DS181" s="3">
        <v>0</v>
      </c>
      <c r="DT181" s="3">
        <v>0</v>
      </c>
      <c r="DU181" s="3">
        <v>0</v>
      </c>
      <c r="DV181" s="3">
        <v>0</v>
      </c>
      <c r="DW181" s="3">
        <v>0</v>
      </c>
      <c r="DX181" s="3">
        <v>0</v>
      </c>
      <c r="DY181" s="3">
        <v>0</v>
      </c>
      <c r="DZ181" s="3">
        <v>0</v>
      </c>
      <c r="EA181" s="3">
        <v>0</v>
      </c>
      <c r="EB181" s="3">
        <v>0</v>
      </c>
      <c r="EC181" s="3">
        <v>0</v>
      </c>
      <c r="ED181" s="3">
        <v>0</v>
      </c>
      <c r="EE181" s="3">
        <v>0</v>
      </c>
      <c r="EF181" s="3">
        <v>0</v>
      </c>
      <c r="EG181" s="3">
        <v>0</v>
      </c>
      <c r="EH181" s="3">
        <v>0</v>
      </c>
      <c r="EI181" s="3">
        <v>0</v>
      </c>
      <c r="EJ181" s="3">
        <v>0</v>
      </c>
      <c r="EK181" s="3">
        <v>0</v>
      </c>
      <c r="EL181" s="3">
        <v>0</v>
      </c>
      <c r="EM181" s="3">
        <v>0</v>
      </c>
      <c r="EN181" s="3">
        <v>0</v>
      </c>
      <c r="EO181" s="3">
        <v>0</v>
      </c>
      <c r="EP181" s="3">
        <v>0</v>
      </c>
      <c r="EQ181" s="3">
        <v>0</v>
      </c>
      <c r="ER181" s="3">
        <v>0</v>
      </c>
      <c r="ES181" s="3">
        <v>0</v>
      </c>
      <c r="ET181" s="3">
        <v>0</v>
      </c>
      <c r="EU181" s="3">
        <v>0</v>
      </c>
      <c r="EV181" s="3">
        <v>0</v>
      </c>
      <c r="EW181" s="3">
        <v>0</v>
      </c>
      <c r="EX181" s="3">
        <v>0</v>
      </c>
      <c r="EY181" s="3">
        <v>0</v>
      </c>
      <c r="EZ181" s="3">
        <v>0</v>
      </c>
      <c r="FA181" s="3">
        <v>0</v>
      </c>
      <c r="FB181" s="3">
        <v>0</v>
      </c>
      <c r="FC181" s="3">
        <v>0</v>
      </c>
      <c r="FD181" s="3">
        <v>0</v>
      </c>
      <c r="FE181" s="3">
        <v>0</v>
      </c>
      <c r="FF181" s="3">
        <v>0</v>
      </c>
      <c r="FG181" s="3">
        <v>0</v>
      </c>
      <c r="FH181" s="3">
        <v>0</v>
      </c>
      <c r="FI181" s="3">
        <v>0</v>
      </c>
      <c r="FJ181" s="3">
        <v>0</v>
      </c>
      <c r="FK181" s="3">
        <v>0</v>
      </c>
      <c r="FL181" s="3">
        <v>0</v>
      </c>
      <c r="FM181" s="3">
        <v>0</v>
      </c>
      <c r="FN181" s="3">
        <v>0</v>
      </c>
      <c r="FO181" s="3">
        <v>0</v>
      </c>
      <c r="FP181" s="3">
        <v>0</v>
      </c>
      <c r="FQ181" s="3">
        <v>0</v>
      </c>
      <c r="FR181" s="3">
        <v>0</v>
      </c>
      <c r="FS181" s="3">
        <v>0</v>
      </c>
      <c r="FT181" s="3">
        <v>0</v>
      </c>
      <c r="FU181" s="3">
        <v>0</v>
      </c>
      <c r="FV181" s="3">
        <v>0</v>
      </c>
      <c r="FW181" s="3">
        <v>0</v>
      </c>
      <c r="FX181" s="3">
        <v>0</v>
      </c>
      <c r="FY181" s="3">
        <v>0</v>
      </c>
      <c r="FZ181" s="3">
        <v>0</v>
      </c>
      <c r="GA181" s="37">
        <f t="shared" si="2"/>
        <v>0</v>
      </c>
      <c r="GB181" s="25"/>
    </row>
    <row r="182" spans="1:184">
      <c r="A182" s="2" t="s">
        <v>180</v>
      </c>
      <c r="B182" s="36"/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0</v>
      </c>
      <c r="CO182" s="3">
        <v>0</v>
      </c>
      <c r="CP182" s="3">
        <v>0</v>
      </c>
      <c r="CQ182" s="3">
        <v>0</v>
      </c>
      <c r="CR182" s="3">
        <v>0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Y182" s="3">
        <v>0</v>
      </c>
      <c r="CZ182" s="3">
        <v>0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F182" s="3">
        <v>0</v>
      </c>
      <c r="DG182" s="3">
        <v>0</v>
      </c>
      <c r="DH182" s="3">
        <v>0</v>
      </c>
      <c r="DI182" s="3">
        <v>0</v>
      </c>
      <c r="DJ182" s="3">
        <v>0</v>
      </c>
      <c r="DK182" s="3">
        <v>0</v>
      </c>
      <c r="DL182" s="3">
        <v>0</v>
      </c>
      <c r="DM182" s="3">
        <v>0</v>
      </c>
      <c r="DN182" s="3">
        <v>0</v>
      </c>
      <c r="DO182" s="3">
        <v>0</v>
      </c>
      <c r="DP182" s="3">
        <v>0</v>
      </c>
      <c r="DQ182" s="3">
        <v>0</v>
      </c>
      <c r="DR182" s="3">
        <v>0</v>
      </c>
      <c r="DS182" s="3">
        <v>0</v>
      </c>
      <c r="DT182" s="3">
        <v>0</v>
      </c>
      <c r="DU182" s="3">
        <v>0</v>
      </c>
      <c r="DV182" s="3">
        <v>0</v>
      </c>
      <c r="DW182" s="3">
        <v>0</v>
      </c>
      <c r="DX182" s="3">
        <v>0</v>
      </c>
      <c r="DY182" s="3">
        <v>0</v>
      </c>
      <c r="DZ182" s="3">
        <v>0</v>
      </c>
      <c r="EA182" s="3">
        <v>0</v>
      </c>
      <c r="EB182" s="3">
        <v>0</v>
      </c>
      <c r="EC182" s="3">
        <v>0</v>
      </c>
      <c r="ED182" s="3">
        <v>0</v>
      </c>
      <c r="EE182" s="3">
        <v>0</v>
      </c>
      <c r="EF182" s="3">
        <v>0</v>
      </c>
      <c r="EG182" s="3">
        <v>0</v>
      </c>
      <c r="EH182" s="3">
        <v>0</v>
      </c>
      <c r="EI182" s="3">
        <v>0</v>
      </c>
      <c r="EJ182" s="3">
        <v>0</v>
      </c>
      <c r="EK182" s="3">
        <v>0</v>
      </c>
      <c r="EL182" s="3">
        <v>0</v>
      </c>
      <c r="EM182" s="3">
        <v>0</v>
      </c>
      <c r="EN182" s="3">
        <v>0</v>
      </c>
      <c r="EO182" s="3">
        <v>0</v>
      </c>
      <c r="EP182" s="3">
        <v>0</v>
      </c>
      <c r="EQ182" s="3">
        <v>0</v>
      </c>
      <c r="ER182" s="3">
        <v>0</v>
      </c>
      <c r="ES182" s="3">
        <v>0</v>
      </c>
      <c r="ET182" s="3">
        <v>0</v>
      </c>
      <c r="EU182" s="3">
        <v>0</v>
      </c>
      <c r="EV182" s="3">
        <v>0</v>
      </c>
      <c r="EW182" s="3">
        <v>0</v>
      </c>
      <c r="EX182" s="3">
        <v>0</v>
      </c>
      <c r="EY182" s="3">
        <v>0</v>
      </c>
      <c r="EZ182" s="3">
        <v>0</v>
      </c>
      <c r="FA182" s="3">
        <v>0</v>
      </c>
      <c r="FB182" s="3">
        <v>0</v>
      </c>
      <c r="FC182" s="3">
        <v>0</v>
      </c>
      <c r="FD182" s="3">
        <v>0</v>
      </c>
      <c r="FE182" s="3">
        <v>0</v>
      </c>
      <c r="FF182" s="3">
        <v>0</v>
      </c>
      <c r="FG182" s="3">
        <v>0</v>
      </c>
      <c r="FH182" s="3">
        <v>0</v>
      </c>
      <c r="FI182" s="3">
        <v>0</v>
      </c>
      <c r="FJ182" s="3">
        <v>0</v>
      </c>
      <c r="FK182" s="3">
        <v>0</v>
      </c>
      <c r="FL182" s="3">
        <v>0</v>
      </c>
      <c r="FM182" s="3">
        <v>0</v>
      </c>
      <c r="FN182" s="3">
        <v>0</v>
      </c>
      <c r="FO182" s="3">
        <v>0</v>
      </c>
      <c r="FP182" s="3">
        <v>0</v>
      </c>
      <c r="FQ182" s="3">
        <v>0</v>
      </c>
      <c r="FR182" s="3">
        <v>0</v>
      </c>
      <c r="FS182" s="3">
        <v>0</v>
      </c>
      <c r="FT182" s="3">
        <v>0</v>
      </c>
      <c r="FU182" s="3">
        <v>0</v>
      </c>
      <c r="FV182" s="3">
        <v>0</v>
      </c>
      <c r="FW182" s="3">
        <v>0</v>
      </c>
      <c r="FX182" s="3">
        <v>0</v>
      </c>
      <c r="FY182" s="3">
        <v>0</v>
      </c>
      <c r="FZ182" s="3">
        <v>0</v>
      </c>
      <c r="GA182" s="37">
        <f t="shared" si="2"/>
        <v>0</v>
      </c>
      <c r="GB182" s="25"/>
    </row>
    <row r="183" spans="1:184">
      <c r="A183" s="2" t="s">
        <v>181</v>
      </c>
      <c r="B183" s="36"/>
      <c r="C183" s="3">
        <v>24</v>
      </c>
      <c r="D183" s="3">
        <v>24</v>
      </c>
      <c r="E183" s="3">
        <v>24</v>
      </c>
      <c r="F183" s="3">
        <v>24</v>
      </c>
      <c r="G183" s="3">
        <v>24</v>
      </c>
      <c r="H183" s="3">
        <v>28</v>
      </c>
      <c r="I183" s="3">
        <v>28</v>
      </c>
      <c r="J183" s="3">
        <v>28</v>
      </c>
      <c r="K183" s="3">
        <v>28</v>
      </c>
      <c r="L183" s="3">
        <v>28</v>
      </c>
      <c r="M183" s="3">
        <v>28</v>
      </c>
      <c r="N183" s="3">
        <v>28</v>
      </c>
      <c r="O183" s="3">
        <v>35</v>
      </c>
      <c r="P183" s="3">
        <v>35</v>
      </c>
      <c r="Q183" s="3">
        <v>35</v>
      </c>
      <c r="R183" s="3">
        <v>30</v>
      </c>
      <c r="S183" s="3">
        <v>30</v>
      </c>
      <c r="T183" s="3">
        <v>25</v>
      </c>
      <c r="U183" s="3">
        <v>25</v>
      </c>
      <c r="V183" s="3">
        <v>20</v>
      </c>
      <c r="W183" s="3">
        <v>20</v>
      </c>
      <c r="X183" s="3">
        <v>20</v>
      </c>
      <c r="Y183" s="3">
        <v>20</v>
      </c>
      <c r="Z183" s="3">
        <v>20</v>
      </c>
      <c r="AA183" s="3">
        <v>20</v>
      </c>
      <c r="AB183" s="3">
        <v>20</v>
      </c>
      <c r="AC183" s="3">
        <v>20</v>
      </c>
      <c r="AD183" s="3">
        <v>20</v>
      </c>
      <c r="AE183" s="3">
        <v>20</v>
      </c>
      <c r="AF183" s="3">
        <v>20</v>
      </c>
      <c r="AG183" s="3">
        <v>20</v>
      </c>
      <c r="AH183" s="3">
        <v>20</v>
      </c>
      <c r="AI183" s="3">
        <v>20</v>
      </c>
      <c r="AJ183" s="3">
        <v>18</v>
      </c>
      <c r="AK183" s="3">
        <v>18</v>
      </c>
      <c r="AL183" s="3">
        <v>18</v>
      </c>
      <c r="AM183" s="3">
        <v>18</v>
      </c>
      <c r="AN183" s="3">
        <v>18</v>
      </c>
      <c r="AO183" s="3">
        <v>18</v>
      </c>
      <c r="AP183" s="3">
        <v>18</v>
      </c>
      <c r="AQ183" s="3">
        <v>18</v>
      </c>
      <c r="AR183" s="3">
        <v>18</v>
      </c>
      <c r="AS183" s="3">
        <v>18</v>
      </c>
      <c r="AT183" s="3">
        <v>27</v>
      </c>
      <c r="AU183" s="3">
        <v>38</v>
      </c>
      <c r="AV183" s="3">
        <v>48</v>
      </c>
      <c r="AW183" s="3">
        <v>58</v>
      </c>
      <c r="AX183" s="3">
        <v>58</v>
      </c>
      <c r="AY183" s="3">
        <v>58</v>
      </c>
      <c r="AZ183" s="3">
        <v>58</v>
      </c>
      <c r="BA183" s="3">
        <v>58</v>
      </c>
      <c r="BB183" s="3">
        <v>56</v>
      </c>
      <c r="BC183" s="3">
        <v>55</v>
      </c>
      <c r="BD183" s="3">
        <v>55</v>
      </c>
      <c r="BE183" s="3">
        <v>55</v>
      </c>
      <c r="BF183" s="3">
        <v>55</v>
      </c>
      <c r="BG183" s="3">
        <v>55</v>
      </c>
      <c r="BH183" s="3">
        <v>55</v>
      </c>
      <c r="BI183" s="3">
        <v>55</v>
      </c>
      <c r="BJ183" s="3">
        <v>55</v>
      </c>
      <c r="BK183" s="3">
        <v>55</v>
      </c>
      <c r="BL183" s="3">
        <v>55</v>
      </c>
      <c r="BM183" s="3">
        <v>55</v>
      </c>
      <c r="BN183" s="3">
        <v>30</v>
      </c>
      <c r="BO183" s="3">
        <v>30</v>
      </c>
      <c r="BP183" s="3">
        <v>30</v>
      </c>
      <c r="BQ183" s="3">
        <v>29</v>
      </c>
      <c r="BR183" s="3">
        <v>28</v>
      </c>
      <c r="BS183" s="3">
        <v>27</v>
      </c>
      <c r="BT183" s="3">
        <v>26</v>
      </c>
      <c r="BU183" s="3">
        <v>25</v>
      </c>
      <c r="BV183" s="3">
        <v>24</v>
      </c>
      <c r="BW183" s="3">
        <v>22</v>
      </c>
      <c r="BX183" s="3">
        <v>22</v>
      </c>
      <c r="BY183" s="3">
        <v>20</v>
      </c>
      <c r="BZ183" s="3">
        <v>20</v>
      </c>
      <c r="CA183" s="3">
        <v>20</v>
      </c>
      <c r="CB183" s="3">
        <v>20</v>
      </c>
      <c r="CC183" s="3">
        <v>20</v>
      </c>
      <c r="CD183" s="3">
        <v>20</v>
      </c>
      <c r="CE183" s="3">
        <v>20</v>
      </c>
      <c r="CF183" s="3">
        <v>19</v>
      </c>
      <c r="CG183" s="3">
        <v>19</v>
      </c>
      <c r="CH183" s="3">
        <v>20</v>
      </c>
      <c r="CI183" s="3">
        <v>19</v>
      </c>
      <c r="CJ183" s="3">
        <v>19</v>
      </c>
      <c r="CK183" s="3">
        <v>19</v>
      </c>
      <c r="CL183" s="3">
        <v>19</v>
      </c>
      <c r="CM183" s="3">
        <v>17</v>
      </c>
      <c r="CN183" s="3">
        <v>16</v>
      </c>
      <c r="CO183" s="3">
        <v>12</v>
      </c>
      <c r="CP183" s="3">
        <v>12</v>
      </c>
      <c r="CQ183" s="3">
        <v>15</v>
      </c>
      <c r="CR183" s="3">
        <v>15</v>
      </c>
      <c r="CS183" s="3">
        <v>15</v>
      </c>
      <c r="CT183" s="3">
        <v>15</v>
      </c>
      <c r="CU183" s="3">
        <v>15</v>
      </c>
      <c r="CV183" s="3">
        <v>15</v>
      </c>
      <c r="CW183" s="3">
        <v>15</v>
      </c>
      <c r="CX183" s="3">
        <v>15</v>
      </c>
      <c r="CY183" s="3">
        <v>15</v>
      </c>
      <c r="CZ183" s="3">
        <v>15</v>
      </c>
      <c r="DA183" s="3">
        <v>15</v>
      </c>
      <c r="DB183" s="3">
        <v>15</v>
      </c>
      <c r="DC183" s="3">
        <v>15</v>
      </c>
      <c r="DD183" s="3">
        <v>14</v>
      </c>
      <c r="DE183" s="3">
        <v>13</v>
      </c>
      <c r="DF183" s="3">
        <v>13</v>
      </c>
      <c r="DG183" s="3">
        <v>4</v>
      </c>
      <c r="DH183" s="3">
        <v>4</v>
      </c>
      <c r="DI183" s="3">
        <v>4</v>
      </c>
      <c r="DJ183" s="3">
        <v>4</v>
      </c>
      <c r="DK183" s="3">
        <v>4</v>
      </c>
      <c r="DL183" s="3">
        <v>4</v>
      </c>
      <c r="DM183" s="3">
        <v>4</v>
      </c>
      <c r="DN183" s="3">
        <v>4</v>
      </c>
      <c r="DO183" s="3">
        <v>4</v>
      </c>
      <c r="DP183" s="3">
        <v>4</v>
      </c>
      <c r="DQ183" s="3">
        <v>4</v>
      </c>
      <c r="DR183" s="3">
        <v>4</v>
      </c>
      <c r="DS183" s="3">
        <v>4</v>
      </c>
      <c r="DT183" s="3">
        <v>4</v>
      </c>
      <c r="DU183" s="3">
        <v>5</v>
      </c>
      <c r="DV183" s="3">
        <v>3</v>
      </c>
      <c r="DW183" s="3">
        <v>2</v>
      </c>
      <c r="DX183" s="3">
        <v>4</v>
      </c>
      <c r="DY183" s="3">
        <v>3</v>
      </c>
      <c r="DZ183" s="3">
        <v>3</v>
      </c>
      <c r="EA183" s="3">
        <v>4</v>
      </c>
      <c r="EB183" s="3">
        <v>2</v>
      </c>
      <c r="EC183" s="3">
        <v>4</v>
      </c>
      <c r="ED183" s="3">
        <v>4</v>
      </c>
      <c r="EE183" s="3">
        <v>3</v>
      </c>
      <c r="EF183" s="3">
        <v>4</v>
      </c>
      <c r="EG183" s="3">
        <v>5</v>
      </c>
      <c r="EH183" s="3">
        <v>4</v>
      </c>
      <c r="EI183" s="3">
        <v>4</v>
      </c>
      <c r="EJ183" s="3">
        <v>4</v>
      </c>
      <c r="EK183" s="3">
        <v>4</v>
      </c>
      <c r="EL183" s="3">
        <v>4</v>
      </c>
      <c r="EM183" s="3">
        <v>4</v>
      </c>
      <c r="EN183" s="3">
        <v>4</v>
      </c>
      <c r="EO183" s="3">
        <v>4</v>
      </c>
      <c r="EP183" s="3">
        <v>4</v>
      </c>
      <c r="EQ183" s="3">
        <v>4</v>
      </c>
      <c r="ER183" s="3">
        <v>4</v>
      </c>
      <c r="ES183" s="3">
        <v>2</v>
      </c>
      <c r="ET183" s="3">
        <v>5</v>
      </c>
      <c r="EU183" s="3">
        <v>4</v>
      </c>
      <c r="EV183" s="3">
        <v>4</v>
      </c>
      <c r="EW183" s="3">
        <v>4</v>
      </c>
      <c r="EX183" s="3">
        <v>4</v>
      </c>
      <c r="EY183" s="3">
        <v>4</v>
      </c>
      <c r="EZ183" s="3">
        <v>4</v>
      </c>
      <c r="FA183" s="3">
        <v>4</v>
      </c>
      <c r="FB183" s="3">
        <v>4</v>
      </c>
      <c r="FC183" s="3">
        <v>4</v>
      </c>
      <c r="FD183" s="3">
        <v>4</v>
      </c>
      <c r="FE183" s="3">
        <v>4</v>
      </c>
      <c r="FF183" s="3">
        <v>4</v>
      </c>
      <c r="FG183" s="3">
        <v>4</v>
      </c>
      <c r="FH183" s="3">
        <v>4</v>
      </c>
      <c r="FI183" s="3">
        <v>4</v>
      </c>
      <c r="FJ183" s="3">
        <v>4</v>
      </c>
      <c r="FK183" s="3">
        <v>4</v>
      </c>
      <c r="FL183" s="3">
        <v>3</v>
      </c>
      <c r="FM183" s="3">
        <v>2</v>
      </c>
      <c r="FN183" s="3">
        <v>2</v>
      </c>
      <c r="FO183" s="3">
        <v>3</v>
      </c>
      <c r="FP183" s="3">
        <v>3</v>
      </c>
      <c r="FQ183" s="3">
        <v>3</v>
      </c>
      <c r="FR183" s="3">
        <v>3</v>
      </c>
      <c r="FS183" s="3">
        <v>3</v>
      </c>
      <c r="FT183" s="3">
        <v>3</v>
      </c>
      <c r="FU183" s="3">
        <v>3</v>
      </c>
      <c r="FV183" s="3">
        <v>3</v>
      </c>
      <c r="FW183" s="3">
        <v>3</v>
      </c>
      <c r="FX183" s="3">
        <v>3</v>
      </c>
      <c r="FY183" s="3">
        <v>3</v>
      </c>
      <c r="FZ183" s="3">
        <v>3</v>
      </c>
      <c r="GA183" s="37">
        <f t="shared" si="2"/>
        <v>0</v>
      </c>
      <c r="GB183" s="25"/>
    </row>
    <row r="184" spans="1:184">
      <c r="A184" s="2" t="s">
        <v>182</v>
      </c>
      <c r="B184" s="36"/>
      <c r="C184" s="3">
        <v>156</v>
      </c>
      <c r="D184" s="3">
        <v>156</v>
      </c>
      <c r="E184" s="3">
        <v>156</v>
      </c>
      <c r="F184" s="3">
        <v>189</v>
      </c>
      <c r="G184" s="3">
        <v>189</v>
      </c>
      <c r="H184" s="3">
        <v>189</v>
      </c>
      <c r="I184" s="3">
        <v>199</v>
      </c>
      <c r="J184" s="3">
        <v>199</v>
      </c>
      <c r="K184" s="3">
        <v>199</v>
      </c>
      <c r="L184" s="3">
        <v>199</v>
      </c>
      <c r="M184" s="3">
        <v>199</v>
      </c>
      <c r="N184" s="3">
        <v>199</v>
      </c>
      <c r="O184" s="3">
        <v>200</v>
      </c>
      <c r="P184" s="3">
        <v>200</v>
      </c>
      <c r="Q184" s="3">
        <v>210</v>
      </c>
      <c r="R184" s="3">
        <v>213</v>
      </c>
      <c r="S184" s="3">
        <v>213</v>
      </c>
      <c r="T184" s="3">
        <v>213</v>
      </c>
      <c r="U184" s="3">
        <v>210</v>
      </c>
      <c r="V184" s="3">
        <v>210</v>
      </c>
      <c r="W184" s="3">
        <v>210</v>
      </c>
      <c r="X184" s="3">
        <v>210</v>
      </c>
      <c r="Y184" s="3">
        <v>210</v>
      </c>
      <c r="Z184" s="3">
        <v>210</v>
      </c>
      <c r="AA184" s="3">
        <v>235</v>
      </c>
      <c r="AB184" s="3">
        <v>235</v>
      </c>
      <c r="AC184" s="3">
        <v>235</v>
      </c>
      <c r="AD184" s="3">
        <v>240</v>
      </c>
      <c r="AE184" s="3">
        <v>240</v>
      </c>
      <c r="AF184" s="3">
        <v>240</v>
      </c>
      <c r="AG184" s="3">
        <v>240</v>
      </c>
      <c r="AH184" s="3">
        <v>240</v>
      </c>
      <c r="AI184" s="3">
        <v>240</v>
      </c>
      <c r="AJ184" s="3">
        <v>240</v>
      </c>
      <c r="AK184" s="3">
        <v>240</v>
      </c>
      <c r="AL184" s="3">
        <v>240</v>
      </c>
      <c r="AM184" s="3">
        <v>250</v>
      </c>
      <c r="AN184" s="3">
        <v>250</v>
      </c>
      <c r="AO184" s="3">
        <v>250</v>
      </c>
      <c r="AP184" s="3">
        <v>250</v>
      </c>
      <c r="AQ184" s="3">
        <v>250</v>
      </c>
      <c r="AR184" s="3">
        <v>250</v>
      </c>
      <c r="AS184" s="3">
        <v>280</v>
      </c>
      <c r="AT184" s="3">
        <v>280</v>
      </c>
      <c r="AU184" s="3">
        <v>285</v>
      </c>
      <c r="AV184" s="3">
        <v>290</v>
      </c>
      <c r="AW184" s="3">
        <v>295</v>
      </c>
      <c r="AX184" s="3">
        <v>305</v>
      </c>
      <c r="AY184" s="3">
        <v>325</v>
      </c>
      <c r="AZ184" s="3">
        <v>335</v>
      </c>
      <c r="BA184" s="3">
        <v>335</v>
      </c>
      <c r="BB184" s="3">
        <v>335</v>
      </c>
      <c r="BC184" s="3">
        <v>340</v>
      </c>
      <c r="BD184" s="3">
        <v>345</v>
      </c>
      <c r="BE184" s="3">
        <v>345</v>
      </c>
      <c r="BF184" s="3">
        <v>350</v>
      </c>
      <c r="BG184" s="3">
        <v>350</v>
      </c>
      <c r="BH184" s="3">
        <v>350</v>
      </c>
      <c r="BI184" s="3">
        <v>350</v>
      </c>
      <c r="BJ184" s="3">
        <v>350</v>
      </c>
      <c r="BK184" s="3">
        <v>350</v>
      </c>
      <c r="BL184" s="3">
        <v>350</v>
      </c>
      <c r="BM184" s="3">
        <v>350</v>
      </c>
      <c r="BN184" s="3">
        <v>350</v>
      </c>
      <c r="BO184" s="3">
        <v>350</v>
      </c>
      <c r="BP184" s="3">
        <v>350</v>
      </c>
      <c r="BQ184" s="3">
        <v>350</v>
      </c>
      <c r="BR184" s="3">
        <v>350</v>
      </c>
      <c r="BS184" s="3">
        <v>350</v>
      </c>
      <c r="BT184" s="3">
        <v>350</v>
      </c>
      <c r="BU184" s="3">
        <v>350</v>
      </c>
      <c r="BV184" s="3">
        <v>350</v>
      </c>
      <c r="BW184" s="3">
        <v>355</v>
      </c>
      <c r="BX184" s="3">
        <v>355</v>
      </c>
      <c r="BY184" s="3">
        <v>350</v>
      </c>
      <c r="BZ184" s="3">
        <v>360</v>
      </c>
      <c r="CA184" s="3">
        <v>365</v>
      </c>
      <c r="CB184" s="3">
        <v>350</v>
      </c>
      <c r="CC184" s="3">
        <v>370</v>
      </c>
      <c r="CD184" s="3">
        <v>380</v>
      </c>
      <c r="CE184" s="3">
        <v>400</v>
      </c>
      <c r="CF184" s="3">
        <v>470</v>
      </c>
      <c r="CG184" s="3">
        <v>400</v>
      </c>
      <c r="CH184" s="3">
        <v>380</v>
      </c>
      <c r="CI184" s="3">
        <v>399</v>
      </c>
      <c r="CJ184" s="3">
        <v>406</v>
      </c>
      <c r="CK184" s="3">
        <v>402</v>
      </c>
      <c r="CL184" s="3">
        <v>447</v>
      </c>
      <c r="CM184" s="3">
        <v>440</v>
      </c>
      <c r="CN184" s="3">
        <v>470</v>
      </c>
      <c r="CO184" s="3">
        <v>482</v>
      </c>
      <c r="CP184" s="3">
        <v>486</v>
      </c>
      <c r="CQ184" s="3">
        <v>490</v>
      </c>
      <c r="CR184" s="3">
        <v>500</v>
      </c>
      <c r="CS184" s="3">
        <v>520</v>
      </c>
      <c r="CT184" s="3">
        <v>520</v>
      </c>
      <c r="CU184" s="3">
        <v>520</v>
      </c>
      <c r="CV184" s="3">
        <v>510</v>
      </c>
      <c r="CW184" s="3">
        <v>505</v>
      </c>
      <c r="CX184" s="3">
        <v>500</v>
      </c>
      <c r="CY184" s="3">
        <v>490</v>
      </c>
      <c r="CZ184" s="3">
        <v>480</v>
      </c>
      <c r="DA184" s="3">
        <v>470</v>
      </c>
      <c r="DB184" s="3">
        <v>460</v>
      </c>
      <c r="DC184" s="3">
        <v>460</v>
      </c>
      <c r="DD184" s="3">
        <v>450</v>
      </c>
      <c r="DE184" s="3">
        <v>450</v>
      </c>
      <c r="DF184" s="3">
        <v>440</v>
      </c>
      <c r="DG184" s="3">
        <v>450</v>
      </c>
      <c r="DH184" s="3">
        <v>460</v>
      </c>
      <c r="DI184" s="3">
        <v>470</v>
      </c>
      <c r="DJ184" s="3">
        <v>480</v>
      </c>
      <c r="DK184" s="3">
        <v>480</v>
      </c>
      <c r="DL184" s="3">
        <v>485</v>
      </c>
      <c r="DM184" s="3">
        <v>490</v>
      </c>
      <c r="DN184" s="3">
        <v>495</v>
      </c>
      <c r="DO184" s="3">
        <v>500</v>
      </c>
      <c r="DP184" s="3">
        <v>500</v>
      </c>
      <c r="DQ184" s="3">
        <v>495</v>
      </c>
      <c r="DR184" s="3">
        <v>495</v>
      </c>
      <c r="DS184" s="3">
        <v>500</v>
      </c>
      <c r="DT184" s="3">
        <v>495</v>
      </c>
      <c r="DU184" s="3">
        <v>493</v>
      </c>
      <c r="DV184" s="3">
        <v>491</v>
      </c>
      <c r="DW184" s="3">
        <v>489</v>
      </c>
      <c r="DX184" s="3">
        <v>487</v>
      </c>
      <c r="DY184" s="3">
        <v>485</v>
      </c>
      <c r="DZ184" s="3">
        <v>483</v>
      </c>
      <c r="EA184" s="3">
        <v>481</v>
      </c>
      <c r="EB184" s="3">
        <v>479</v>
      </c>
      <c r="EC184" s="3">
        <v>477</v>
      </c>
      <c r="ED184" s="3">
        <v>475</v>
      </c>
      <c r="EE184" s="3">
        <v>470</v>
      </c>
      <c r="EF184" s="3">
        <v>470</v>
      </c>
      <c r="EG184" s="3">
        <v>460</v>
      </c>
      <c r="EH184" s="3">
        <v>440</v>
      </c>
      <c r="EI184" s="3">
        <v>450</v>
      </c>
      <c r="EJ184" s="3">
        <v>460</v>
      </c>
      <c r="EK184" s="3">
        <v>460</v>
      </c>
      <c r="EL184" s="3">
        <v>460</v>
      </c>
      <c r="EM184" s="3">
        <v>450</v>
      </c>
      <c r="EN184" s="3">
        <v>440</v>
      </c>
      <c r="EO184" s="3">
        <v>440</v>
      </c>
      <c r="EP184" s="3">
        <v>440</v>
      </c>
      <c r="EQ184" s="3">
        <v>345</v>
      </c>
      <c r="ER184" s="3">
        <v>105</v>
      </c>
      <c r="ES184" s="3">
        <v>105</v>
      </c>
      <c r="ET184" s="3">
        <v>64</v>
      </c>
      <c r="EU184" s="3">
        <v>80</v>
      </c>
      <c r="EV184" s="3">
        <v>85</v>
      </c>
      <c r="EW184" s="3">
        <v>95</v>
      </c>
      <c r="EX184" s="3">
        <v>95</v>
      </c>
      <c r="EY184" s="3">
        <v>90</v>
      </c>
      <c r="EZ184" s="3">
        <v>90</v>
      </c>
      <c r="FA184" s="3">
        <v>90</v>
      </c>
      <c r="FB184" s="3">
        <v>101</v>
      </c>
      <c r="FC184" s="3">
        <v>106</v>
      </c>
      <c r="FD184" s="3">
        <v>106</v>
      </c>
      <c r="FE184" s="3">
        <v>112</v>
      </c>
      <c r="FF184" s="3">
        <v>115</v>
      </c>
      <c r="FG184" s="3">
        <v>248</v>
      </c>
      <c r="FH184" s="3">
        <v>336</v>
      </c>
      <c r="FI184" s="3">
        <v>301</v>
      </c>
      <c r="FJ184" s="3">
        <v>277</v>
      </c>
      <c r="FK184" s="3">
        <v>317</v>
      </c>
      <c r="FL184" s="3">
        <v>342</v>
      </c>
      <c r="FM184" s="3">
        <v>362</v>
      </c>
      <c r="FN184" s="3">
        <v>335</v>
      </c>
      <c r="FO184" s="3">
        <v>262</v>
      </c>
      <c r="FP184" s="3">
        <v>262</v>
      </c>
      <c r="FQ184" s="3">
        <v>262</v>
      </c>
      <c r="FR184" s="3">
        <v>261</v>
      </c>
      <c r="FS184" s="3">
        <v>260</v>
      </c>
      <c r="FT184" s="3">
        <v>259</v>
      </c>
      <c r="FU184" s="3">
        <v>258</v>
      </c>
      <c r="FV184" s="3">
        <v>257</v>
      </c>
      <c r="FW184" s="3">
        <v>257</v>
      </c>
      <c r="FX184" s="3">
        <v>257</v>
      </c>
      <c r="FY184" s="3">
        <v>257</v>
      </c>
      <c r="FZ184" s="3">
        <v>257</v>
      </c>
      <c r="GA184" s="37">
        <f t="shared" si="2"/>
        <v>-2</v>
      </c>
      <c r="GB184" s="25"/>
    </row>
    <row r="185" spans="1:184">
      <c r="A185" s="2" t="s">
        <v>183</v>
      </c>
      <c r="B185" s="36"/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0</v>
      </c>
      <c r="BK185" s="3">
        <v>0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0</v>
      </c>
      <c r="BR185" s="3">
        <v>0</v>
      </c>
      <c r="BS185" s="3">
        <v>0</v>
      </c>
      <c r="BT185" s="3">
        <v>0</v>
      </c>
      <c r="BU185" s="3">
        <v>0</v>
      </c>
      <c r="BV185" s="3">
        <v>0</v>
      </c>
      <c r="BW185" s="3">
        <v>0</v>
      </c>
      <c r="BX185" s="3">
        <v>0</v>
      </c>
      <c r="BY185" s="3">
        <v>0</v>
      </c>
      <c r="BZ185" s="3">
        <v>0</v>
      </c>
      <c r="CA185" s="3">
        <v>0</v>
      </c>
      <c r="CB185" s="3">
        <v>0</v>
      </c>
      <c r="CC185" s="3">
        <v>0</v>
      </c>
      <c r="CD185" s="3">
        <v>0</v>
      </c>
      <c r="CE185" s="3">
        <v>0</v>
      </c>
      <c r="CF185" s="3">
        <v>0</v>
      </c>
      <c r="CG185" s="3">
        <v>0</v>
      </c>
      <c r="CH185" s="3">
        <v>0</v>
      </c>
      <c r="CI185" s="3">
        <v>0</v>
      </c>
      <c r="CJ185" s="3">
        <v>0</v>
      </c>
      <c r="CK185" s="3">
        <v>0</v>
      </c>
      <c r="CL185" s="3">
        <v>0</v>
      </c>
      <c r="CM185" s="3">
        <v>0</v>
      </c>
      <c r="CN185" s="3">
        <v>0</v>
      </c>
      <c r="CO185" s="3">
        <v>0</v>
      </c>
      <c r="CP185" s="3">
        <v>0</v>
      </c>
      <c r="CQ185" s="3">
        <v>0</v>
      </c>
      <c r="CR185" s="3">
        <v>0</v>
      </c>
      <c r="CS185" s="3">
        <v>0</v>
      </c>
      <c r="CT185" s="3">
        <v>0</v>
      </c>
      <c r="CU185" s="3">
        <v>0</v>
      </c>
      <c r="CV185" s="3">
        <v>0</v>
      </c>
      <c r="CW185" s="3">
        <v>0</v>
      </c>
      <c r="CX185" s="3">
        <v>0</v>
      </c>
      <c r="CY185" s="3">
        <v>0</v>
      </c>
      <c r="CZ185" s="3">
        <v>0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0</v>
      </c>
      <c r="DG185" s="3">
        <v>0</v>
      </c>
      <c r="DH185" s="3">
        <v>0</v>
      </c>
      <c r="DI185" s="3">
        <v>0</v>
      </c>
      <c r="DJ185" s="3">
        <v>0</v>
      </c>
      <c r="DK185" s="3">
        <v>0</v>
      </c>
      <c r="DL185" s="3">
        <v>0</v>
      </c>
      <c r="DM185" s="3">
        <v>0</v>
      </c>
      <c r="DN185" s="3">
        <v>0</v>
      </c>
      <c r="DO185" s="3">
        <v>0</v>
      </c>
      <c r="DP185" s="3">
        <v>0</v>
      </c>
      <c r="DQ185" s="3">
        <v>0</v>
      </c>
      <c r="DR185" s="3">
        <v>0</v>
      </c>
      <c r="DS185" s="3">
        <v>0</v>
      </c>
      <c r="DT185" s="3">
        <v>0</v>
      </c>
      <c r="DU185" s="3">
        <v>0</v>
      </c>
      <c r="DV185" s="3">
        <v>0</v>
      </c>
      <c r="DW185" s="3">
        <v>0</v>
      </c>
      <c r="DX185" s="3">
        <v>0</v>
      </c>
      <c r="DY185" s="3">
        <v>0</v>
      </c>
      <c r="DZ185" s="3">
        <v>0</v>
      </c>
      <c r="EA185" s="3">
        <v>0</v>
      </c>
      <c r="EB185" s="3">
        <v>0</v>
      </c>
      <c r="EC185" s="3">
        <v>0</v>
      </c>
      <c r="ED185" s="3">
        <v>0</v>
      </c>
      <c r="EE185" s="3">
        <v>0</v>
      </c>
      <c r="EF185" s="3">
        <v>0</v>
      </c>
      <c r="EG185" s="3">
        <v>0</v>
      </c>
      <c r="EH185" s="3">
        <v>0</v>
      </c>
      <c r="EI185" s="3">
        <v>0</v>
      </c>
      <c r="EJ185" s="3">
        <v>0</v>
      </c>
      <c r="EK185" s="3">
        <v>0</v>
      </c>
      <c r="EL185" s="3">
        <v>0</v>
      </c>
      <c r="EM185" s="3">
        <v>0</v>
      </c>
      <c r="EN185" s="3">
        <v>0</v>
      </c>
      <c r="EO185" s="3">
        <v>0</v>
      </c>
      <c r="EP185" s="3">
        <v>0</v>
      </c>
      <c r="EQ185" s="3">
        <v>0</v>
      </c>
      <c r="ER185" s="3">
        <v>0</v>
      </c>
      <c r="ES185" s="3">
        <v>0</v>
      </c>
      <c r="ET185" s="3">
        <v>0</v>
      </c>
      <c r="EU185" s="3">
        <v>0</v>
      </c>
      <c r="EV185" s="3">
        <v>0</v>
      </c>
      <c r="EW185" s="3">
        <v>0</v>
      </c>
      <c r="EX185" s="3">
        <v>0</v>
      </c>
      <c r="EY185" s="3">
        <v>0</v>
      </c>
      <c r="EZ185" s="3">
        <v>0</v>
      </c>
      <c r="FA185" s="3">
        <v>0</v>
      </c>
      <c r="FB185" s="3">
        <v>0</v>
      </c>
      <c r="FC185" s="3">
        <v>0</v>
      </c>
      <c r="FD185" s="3">
        <v>0</v>
      </c>
      <c r="FE185" s="3">
        <v>0</v>
      </c>
      <c r="FF185" s="3">
        <v>0</v>
      </c>
      <c r="FG185" s="3">
        <v>0</v>
      </c>
      <c r="FH185" s="3">
        <v>0</v>
      </c>
      <c r="FI185" s="3">
        <v>0</v>
      </c>
      <c r="FJ185" s="3">
        <v>0</v>
      </c>
      <c r="FK185" s="3">
        <v>0</v>
      </c>
      <c r="FL185" s="3">
        <v>0</v>
      </c>
      <c r="FM185" s="3">
        <v>0</v>
      </c>
      <c r="FN185" s="3">
        <v>0</v>
      </c>
      <c r="FO185" s="3">
        <v>0</v>
      </c>
      <c r="FP185" s="3">
        <v>0</v>
      </c>
      <c r="FQ185" s="3">
        <v>0</v>
      </c>
      <c r="FR185" s="3">
        <v>0</v>
      </c>
      <c r="FS185" s="3">
        <v>0</v>
      </c>
      <c r="FT185" s="3">
        <v>0</v>
      </c>
      <c r="FU185" s="3">
        <v>0</v>
      </c>
      <c r="FV185" s="3">
        <v>0</v>
      </c>
      <c r="FW185" s="3">
        <v>0</v>
      </c>
      <c r="FX185" s="3">
        <v>0</v>
      </c>
      <c r="FY185" s="3">
        <v>0</v>
      </c>
      <c r="FZ185" s="3">
        <v>0</v>
      </c>
      <c r="GA185" s="37">
        <f t="shared" si="2"/>
        <v>0</v>
      </c>
      <c r="GB185" s="25"/>
    </row>
    <row r="186" spans="1:184">
      <c r="A186" s="2" t="s">
        <v>184</v>
      </c>
      <c r="B186" s="36"/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0</v>
      </c>
      <c r="BK186" s="3">
        <v>0</v>
      </c>
      <c r="BL186" s="3">
        <v>0</v>
      </c>
      <c r="BM186" s="3">
        <v>0</v>
      </c>
      <c r="BN186" s="3">
        <v>0</v>
      </c>
      <c r="BO186" s="3">
        <v>0</v>
      </c>
      <c r="BP186" s="3">
        <v>0</v>
      </c>
      <c r="BQ186" s="3">
        <v>0</v>
      </c>
      <c r="BR186" s="3">
        <v>0</v>
      </c>
      <c r="BS186" s="3">
        <v>0</v>
      </c>
      <c r="BT186" s="3">
        <v>0</v>
      </c>
      <c r="BU186" s="3">
        <v>0</v>
      </c>
      <c r="BV186" s="3">
        <v>0</v>
      </c>
      <c r="BW186" s="3">
        <v>0</v>
      </c>
      <c r="BX186" s="3">
        <v>0</v>
      </c>
      <c r="BY186" s="3">
        <v>0</v>
      </c>
      <c r="BZ186" s="3">
        <v>0</v>
      </c>
      <c r="CA186" s="3">
        <v>0</v>
      </c>
      <c r="CB186" s="3">
        <v>0</v>
      </c>
      <c r="CC186" s="3">
        <v>0</v>
      </c>
      <c r="CD186" s="3">
        <v>0</v>
      </c>
      <c r="CE186" s="3">
        <v>0</v>
      </c>
      <c r="CF186" s="3">
        <v>0</v>
      </c>
      <c r="CG186" s="3">
        <v>0</v>
      </c>
      <c r="CH186" s="3">
        <v>0</v>
      </c>
      <c r="CI186" s="3">
        <v>0</v>
      </c>
      <c r="CJ186" s="3">
        <v>0</v>
      </c>
      <c r="CK186" s="3">
        <v>0</v>
      </c>
      <c r="CL186" s="3">
        <v>0</v>
      </c>
      <c r="CM186" s="3">
        <v>0</v>
      </c>
      <c r="CN186" s="3">
        <v>0</v>
      </c>
      <c r="CO186" s="3">
        <v>0</v>
      </c>
      <c r="CP186" s="3">
        <v>0</v>
      </c>
      <c r="CQ186" s="3">
        <v>0</v>
      </c>
      <c r="CR186" s="3">
        <v>0</v>
      </c>
      <c r="CS186" s="3">
        <v>0</v>
      </c>
      <c r="CT186" s="3">
        <v>0</v>
      </c>
      <c r="CU186" s="3">
        <v>0</v>
      </c>
      <c r="CV186" s="3">
        <v>0</v>
      </c>
      <c r="CW186" s="3">
        <v>0</v>
      </c>
      <c r="CX186" s="3">
        <v>0</v>
      </c>
      <c r="CY186" s="3">
        <v>0</v>
      </c>
      <c r="CZ186" s="3">
        <v>0</v>
      </c>
      <c r="DA186" s="3">
        <v>0</v>
      </c>
      <c r="DB186" s="3">
        <v>0</v>
      </c>
      <c r="DC186" s="3">
        <v>0</v>
      </c>
      <c r="DD186" s="3">
        <v>0</v>
      </c>
      <c r="DE186" s="3">
        <v>0</v>
      </c>
      <c r="DF186" s="3">
        <v>0</v>
      </c>
      <c r="DG186" s="3">
        <v>0</v>
      </c>
      <c r="DH186" s="3">
        <v>0</v>
      </c>
      <c r="DI186" s="3">
        <v>0</v>
      </c>
      <c r="DJ186" s="3">
        <v>0</v>
      </c>
      <c r="DK186" s="3">
        <v>0</v>
      </c>
      <c r="DL186" s="3">
        <v>0</v>
      </c>
      <c r="DM186" s="3">
        <v>0</v>
      </c>
      <c r="DN186" s="3">
        <v>0</v>
      </c>
      <c r="DO186" s="3">
        <v>0</v>
      </c>
      <c r="DP186" s="3">
        <v>0</v>
      </c>
      <c r="DQ186" s="3">
        <v>0</v>
      </c>
      <c r="DR186" s="3">
        <v>0</v>
      </c>
      <c r="DS186" s="3">
        <v>0</v>
      </c>
      <c r="DT186" s="3">
        <v>0</v>
      </c>
      <c r="DU186" s="3">
        <v>0</v>
      </c>
      <c r="DV186" s="3">
        <v>0</v>
      </c>
      <c r="DW186" s="3">
        <v>0</v>
      </c>
      <c r="DX186" s="3">
        <v>0</v>
      </c>
      <c r="DY186" s="3">
        <v>0</v>
      </c>
      <c r="DZ186" s="3">
        <v>0</v>
      </c>
      <c r="EA186" s="3">
        <v>0</v>
      </c>
      <c r="EB186" s="3">
        <v>0</v>
      </c>
      <c r="EC186" s="3">
        <v>0</v>
      </c>
      <c r="ED186" s="3">
        <v>0</v>
      </c>
      <c r="EE186" s="3">
        <v>0</v>
      </c>
      <c r="EF186" s="3">
        <v>0</v>
      </c>
      <c r="EG186" s="3">
        <v>0</v>
      </c>
      <c r="EH186" s="3">
        <v>0</v>
      </c>
      <c r="EI186" s="3">
        <v>0</v>
      </c>
      <c r="EJ186" s="3">
        <v>0</v>
      </c>
      <c r="EK186" s="3">
        <v>0</v>
      </c>
      <c r="EL186" s="3">
        <v>0</v>
      </c>
      <c r="EM186" s="3">
        <v>0</v>
      </c>
      <c r="EN186" s="3">
        <v>0</v>
      </c>
      <c r="EO186" s="3">
        <v>0</v>
      </c>
      <c r="EP186" s="3">
        <v>0</v>
      </c>
      <c r="EQ186" s="3">
        <v>0</v>
      </c>
      <c r="ER186" s="3">
        <v>0</v>
      </c>
      <c r="ES186" s="3">
        <v>0</v>
      </c>
      <c r="ET186" s="3">
        <v>0</v>
      </c>
      <c r="EU186" s="3">
        <v>0</v>
      </c>
      <c r="EV186" s="3">
        <v>0</v>
      </c>
      <c r="EW186" s="3">
        <v>0</v>
      </c>
      <c r="EX186" s="3">
        <v>0</v>
      </c>
      <c r="EY186" s="3">
        <v>0</v>
      </c>
      <c r="EZ186" s="3">
        <v>0</v>
      </c>
      <c r="FA186" s="3">
        <v>0</v>
      </c>
      <c r="FB186" s="3">
        <v>0</v>
      </c>
      <c r="FC186" s="3">
        <v>0</v>
      </c>
      <c r="FD186" s="3">
        <v>0</v>
      </c>
      <c r="FE186" s="3">
        <v>0</v>
      </c>
      <c r="FF186" s="3">
        <v>0</v>
      </c>
      <c r="FG186" s="3">
        <v>0</v>
      </c>
      <c r="FH186" s="3">
        <v>0</v>
      </c>
      <c r="FI186" s="3">
        <v>0</v>
      </c>
      <c r="FJ186" s="3">
        <v>0</v>
      </c>
      <c r="FK186" s="3">
        <v>0</v>
      </c>
      <c r="FL186" s="3">
        <v>0</v>
      </c>
      <c r="FM186" s="3">
        <v>0</v>
      </c>
      <c r="FN186" s="3">
        <v>0</v>
      </c>
      <c r="FO186" s="3">
        <v>0</v>
      </c>
      <c r="FP186" s="3">
        <v>0</v>
      </c>
      <c r="FQ186" s="3">
        <v>0</v>
      </c>
      <c r="FR186" s="3">
        <v>0</v>
      </c>
      <c r="FS186" s="3">
        <v>0</v>
      </c>
      <c r="FT186" s="3">
        <v>0</v>
      </c>
      <c r="FU186" s="3">
        <v>0</v>
      </c>
      <c r="FV186" s="3">
        <v>0</v>
      </c>
      <c r="FW186" s="3">
        <v>0</v>
      </c>
      <c r="FX186" s="3">
        <v>0</v>
      </c>
      <c r="FY186" s="3">
        <v>0</v>
      </c>
      <c r="FZ186" s="3">
        <v>0</v>
      </c>
      <c r="GA186" s="37">
        <f t="shared" si="2"/>
        <v>0</v>
      </c>
      <c r="GB186" s="25"/>
    </row>
    <row r="187" spans="1:184">
      <c r="A187" s="2" t="s">
        <v>185</v>
      </c>
      <c r="B187" s="36"/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0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0</v>
      </c>
      <c r="BK187" s="3">
        <v>0</v>
      </c>
      <c r="BL187" s="3">
        <v>0</v>
      </c>
      <c r="BM187" s="3">
        <v>0</v>
      </c>
      <c r="BN187" s="3">
        <v>0</v>
      </c>
      <c r="BO187" s="3">
        <v>0</v>
      </c>
      <c r="BP187" s="3">
        <v>0</v>
      </c>
      <c r="BQ187" s="3">
        <v>0</v>
      </c>
      <c r="BR187" s="3">
        <v>0</v>
      </c>
      <c r="BS187" s="3">
        <v>0</v>
      </c>
      <c r="BT187" s="3">
        <v>0</v>
      </c>
      <c r="BU187" s="3">
        <v>0</v>
      </c>
      <c r="BV187" s="3">
        <v>0</v>
      </c>
      <c r="BW187" s="3">
        <v>0</v>
      </c>
      <c r="BX187" s="3">
        <v>0</v>
      </c>
      <c r="BY187" s="3">
        <v>0</v>
      </c>
      <c r="BZ187" s="3">
        <v>0</v>
      </c>
      <c r="CA187" s="3">
        <v>0</v>
      </c>
      <c r="CB187" s="3">
        <v>0</v>
      </c>
      <c r="CC187" s="3">
        <v>0</v>
      </c>
      <c r="CD187" s="3">
        <v>0</v>
      </c>
      <c r="CE187" s="3">
        <v>0</v>
      </c>
      <c r="CF187" s="3">
        <v>0</v>
      </c>
      <c r="CG187" s="3">
        <v>0</v>
      </c>
      <c r="CH187" s="3">
        <v>0</v>
      </c>
      <c r="CI187" s="3">
        <v>0</v>
      </c>
      <c r="CJ187" s="3">
        <v>0</v>
      </c>
      <c r="CK187" s="3">
        <v>0</v>
      </c>
      <c r="CL187" s="3">
        <v>0</v>
      </c>
      <c r="CM187" s="3">
        <v>0</v>
      </c>
      <c r="CN187" s="3">
        <v>0</v>
      </c>
      <c r="CO187" s="3">
        <v>0</v>
      </c>
      <c r="CP187" s="3">
        <v>0</v>
      </c>
      <c r="CQ187" s="3">
        <v>0</v>
      </c>
      <c r="CR187" s="3">
        <v>0</v>
      </c>
      <c r="CS187" s="3">
        <v>0</v>
      </c>
      <c r="CT187" s="3">
        <v>0</v>
      </c>
      <c r="CU187" s="3">
        <v>0</v>
      </c>
      <c r="CV187" s="3">
        <v>0</v>
      </c>
      <c r="CW187" s="3">
        <v>0</v>
      </c>
      <c r="CX187" s="3">
        <v>0</v>
      </c>
      <c r="CY187" s="3">
        <v>0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  <c r="DE187" s="3">
        <v>0</v>
      </c>
      <c r="DF187" s="3">
        <v>0</v>
      </c>
      <c r="DG187" s="3">
        <v>0</v>
      </c>
      <c r="DH187" s="3">
        <v>0</v>
      </c>
      <c r="DI187" s="3">
        <v>0</v>
      </c>
      <c r="DJ187" s="3">
        <v>0</v>
      </c>
      <c r="DK187" s="3">
        <v>0</v>
      </c>
      <c r="DL187" s="3">
        <v>0</v>
      </c>
      <c r="DM187" s="3">
        <v>0</v>
      </c>
      <c r="DN187" s="3">
        <v>0</v>
      </c>
      <c r="DO187" s="3">
        <v>0</v>
      </c>
      <c r="DP187" s="3">
        <v>0</v>
      </c>
      <c r="DQ187" s="3">
        <v>0</v>
      </c>
      <c r="DR187" s="3">
        <v>0</v>
      </c>
      <c r="DS187" s="3">
        <v>0</v>
      </c>
      <c r="DT187" s="3">
        <v>0</v>
      </c>
      <c r="DU187" s="3">
        <v>0</v>
      </c>
      <c r="DV187" s="3">
        <v>0</v>
      </c>
      <c r="DW187" s="3">
        <v>0</v>
      </c>
      <c r="DX187" s="3">
        <v>0</v>
      </c>
      <c r="DY187" s="3">
        <v>0</v>
      </c>
      <c r="DZ187" s="3">
        <v>0</v>
      </c>
      <c r="EA187" s="3">
        <v>0</v>
      </c>
      <c r="EB187" s="3">
        <v>0</v>
      </c>
      <c r="EC187" s="3">
        <v>0</v>
      </c>
      <c r="ED187" s="3">
        <v>0</v>
      </c>
      <c r="EE187" s="3">
        <v>0</v>
      </c>
      <c r="EF187" s="3">
        <v>0</v>
      </c>
      <c r="EG187" s="3">
        <v>0</v>
      </c>
      <c r="EH187" s="3">
        <v>0</v>
      </c>
      <c r="EI187" s="3">
        <v>0</v>
      </c>
      <c r="EJ187" s="3">
        <v>0</v>
      </c>
      <c r="EK187" s="3">
        <v>0</v>
      </c>
      <c r="EL187" s="3">
        <v>0</v>
      </c>
      <c r="EM187" s="3">
        <v>0</v>
      </c>
      <c r="EN187" s="3">
        <v>0</v>
      </c>
      <c r="EO187" s="3">
        <v>0</v>
      </c>
      <c r="EP187" s="3">
        <v>0</v>
      </c>
      <c r="EQ187" s="3">
        <v>0</v>
      </c>
      <c r="ER187" s="3">
        <v>0</v>
      </c>
      <c r="ES187" s="3">
        <v>0</v>
      </c>
      <c r="ET187" s="3">
        <v>0</v>
      </c>
      <c r="EU187" s="3">
        <v>0</v>
      </c>
      <c r="EV187" s="3">
        <v>0</v>
      </c>
      <c r="EW187" s="3">
        <v>0</v>
      </c>
      <c r="EX187" s="3">
        <v>0</v>
      </c>
      <c r="EY187" s="3">
        <v>0</v>
      </c>
      <c r="EZ187" s="3">
        <v>0</v>
      </c>
      <c r="FA187" s="3">
        <v>0</v>
      </c>
      <c r="FB187" s="3">
        <v>0</v>
      </c>
      <c r="FC187" s="3">
        <v>0</v>
      </c>
      <c r="FD187" s="3">
        <v>0</v>
      </c>
      <c r="FE187" s="3">
        <v>0</v>
      </c>
      <c r="FF187" s="3">
        <v>0</v>
      </c>
      <c r="FG187" s="3">
        <v>0</v>
      </c>
      <c r="FH187" s="3">
        <v>0</v>
      </c>
      <c r="FI187" s="3">
        <v>0</v>
      </c>
      <c r="FJ187" s="3">
        <v>0</v>
      </c>
      <c r="FK187" s="3">
        <v>0</v>
      </c>
      <c r="FL187" s="3">
        <v>0</v>
      </c>
      <c r="FM187" s="3">
        <v>0</v>
      </c>
      <c r="FN187" s="3">
        <v>0</v>
      </c>
      <c r="FO187" s="3">
        <v>0</v>
      </c>
      <c r="FP187" s="3">
        <v>0</v>
      </c>
      <c r="FQ187" s="3">
        <v>0</v>
      </c>
      <c r="FR187" s="3">
        <v>0</v>
      </c>
      <c r="FS187" s="3">
        <v>0</v>
      </c>
      <c r="FT187" s="3">
        <v>0</v>
      </c>
      <c r="FU187" s="3">
        <v>0</v>
      </c>
      <c r="FV187" s="3">
        <v>0</v>
      </c>
      <c r="FW187" s="3">
        <v>0</v>
      </c>
      <c r="FX187" s="3">
        <v>0</v>
      </c>
      <c r="FY187" s="3">
        <v>0</v>
      </c>
      <c r="FZ187" s="3">
        <v>0</v>
      </c>
      <c r="GA187" s="37">
        <f t="shared" si="2"/>
        <v>0</v>
      </c>
      <c r="GB187" s="25"/>
    </row>
    <row r="188" spans="1:184">
      <c r="A188" s="2" t="s">
        <v>186</v>
      </c>
      <c r="B188" s="36"/>
      <c r="C188" s="3">
        <v>80</v>
      </c>
      <c r="D188" s="3">
        <v>80</v>
      </c>
      <c r="E188" s="3">
        <v>80</v>
      </c>
      <c r="F188" s="3">
        <v>73</v>
      </c>
      <c r="G188" s="3">
        <v>77</v>
      </c>
      <c r="H188" s="3">
        <v>77</v>
      </c>
      <c r="I188" s="3">
        <v>77</v>
      </c>
      <c r="J188" s="3">
        <v>80</v>
      </c>
      <c r="K188" s="3">
        <v>80</v>
      </c>
      <c r="L188" s="3">
        <v>80</v>
      </c>
      <c r="M188" s="3">
        <v>80</v>
      </c>
      <c r="N188" s="3">
        <v>80</v>
      </c>
      <c r="O188" s="3">
        <v>70</v>
      </c>
      <c r="P188" s="3">
        <v>70</v>
      </c>
      <c r="Q188" s="3">
        <v>70</v>
      </c>
      <c r="R188" s="3">
        <v>70</v>
      </c>
      <c r="S188" s="3">
        <v>70</v>
      </c>
      <c r="T188" s="3">
        <v>70</v>
      </c>
      <c r="U188" s="3">
        <v>70</v>
      </c>
      <c r="V188" s="3">
        <v>70</v>
      </c>
      <c r="W188" s="3">
        <v>70</v>
      </c>
      <c r="X188" s="3">
        <v>70</v>
      </c>
      <c r="Y188" s="3">
        <v>70</v>
      </c>
      <c r="Z188" s="3">
        <v>70</v>
      </c>
      <c r="AA188" s="3">
        <v>80</v>
      </c>
      <c r="AB188" s="3">
        <v>79</v>
      </c>
      <c r="AC188" s="3">
        <v>79</v>
      </c>
      <c r="AD188" s="3">
        <v>79</v>
      </c>
      <c r="AE188" s="3">
        <v>79</v>
      </c>
      <c r="AF188" s="3">
        <v>79</v>
      </c>
      <c r="AG188" s="3">
        <v>70</v>
      </c>
      <c r="AH188" s="3">
        <v>70</v>
      </c>
      <c r="AI188" s="3">
        <v>70</v>
      </c>
      <c r="AJ188" s="3">
        <v>75</v>
      </c>
      <c r="AK188" s="3">
        <v>75</v>
      </c>
      <c r="AL188" s="3">
        <v>75</v>
      </c>
      <c r="AM188" s="3">
        <v>75</v>
      </c>
      <c r="AN188" s="3">
        <v>75</v>
      </c>
      <c r="AO188" s="3">
        <v>75</v>
      </c>
      <c r="AP188" s="3">
        <v>75</v>
      </c>
      <c r="AQ188" s="3">
        <v>75</v>
      </c>
      <c r="AR188" s="3">
        <v>75</v>
      </c>
      <c r="AS188" s="3">
        <v>75</v>
      </c>
      <c r="AT188" s="3">
        <v>75</v>
      </c>
      <c r="AU188" s="3">
        <v>75</v>
      </c>
      <c r="AV188" s="3">
        <v>75</v>
      </c>
      <c r="AW188" s="3">
        <v>75</v>
      </c>
      <c r="AX188" s="3">
        <v>75</v>
      </c>
      <c r="AY188" s="3">
        <v>75</v>
      </c>
      <c r="AZ188" s="3">
        <v>75</v>
      </c>
      <c r="BA188" s="3">
        <v>78</v>
      </c>
      <c r="BB188" s="3">
        <v>81</v>
      </c>
      <c r="BC188" s="3">
        <v>81</v>
      </c>
      <c r="BD188" s="3">
        <v>81</v>
      </c>
      <c r="BE188" s="3">
        <v>81</v>
      </c>
      <c r="BF188" s="3">
        <v>81</v>
      </c>
      <c r="BG188" s="3">
        <v>81</v>
      </c>
      <c r="BH188" s="3">
        <v>81</v>
      </c>
      <c r="BI188" s="3">
        <v>81</v>
      </c>
      <c r="BJ188" s="3">
        <v>81</v>
      </c>
      <c r="BK188" s="3">
        <v>75</v>
      </c>
      <c r="BL188" s="3">
        <v>75</v>
      </c>
      <c r="BM188" s="3">
        <v>75</v>
      </c>
      <c r="BN188" s="3">
        <v>75</v>
      </c>
      <c r="BO188" s="3">
        <v>75</v>
      </c>
      <c r="BP188" s="3">
        <v>75</v>
      </c>
      <c r="BQ188" s="3">
        <v>75</v>
      </c>
      <c r="BR188" s="3">
        <v>75</v>
      </c>
      <c r="BS188" s="3">
        <v>75</v>
      </c>
      <c r="BT188" s="3">
        <v>75</v>
      </c>
      <c r="BU188" s="3">
        <v>75</v>
      </c>
      <c r="BV188" s="3">
        <v>75</v>
      </c>
      <c r="BW188" s="3">
        <v>75</v>
      </c>
      <c r="BX188" s="3">
        <v>75</v>
      </c>
      <c r="BY188" s="3">
        <v>75</v>
      </c>
      <c r="BZ188" s="3">
        <v>75</v>
      </c>
      <c r="CA188" s="3">
        <v>75</v>
      </c>
      <c r="CB188" s="3">
        <v>75</v>
      </c>
      <c r="CC188" s="3">
        <v>75</v>
      </c>
      <c r="CD188" s="3">
        <v>75</v>
      </c>
      <c r="CE188" s="3">
        <v>75</v>
      </c>
      <c r="CF188" s="3">
        <v>75</v>
      </c>
      <c r="CG188" s="3">
        <v>77</v>
      </c>
      <c r="CH188" s="3">
        <v>90</v>
      </c>
      <c r="CI188" s="3">
        <v>80</v>
      </c>
      <c r="CJ188" s="3">
        <v>81</v>
      </c>
      <c r="CK188" s="3">
        <v>84</v>
      </c>
      <c r="CL188" s="3">
        <v>85</v>
      </c>
      <c r="CM188" s="3">
        <v>85</v>
      </c>
      <c r="CN188" s="3">
        <v>85</v>
      </c>
      <c r="CO188" s="3">
        <v>85</v>
      </c>
      <c r="CP188" s="3">
        <v>84</v>
      </c>
      <c r="CQ188" s="3">
        <v>84</v>
      </c>
      <c r="CR188" s="3">
        <v>83</v>
      </c>
      <c r="CS188" s="3">
        <v>83</v>
      </c>
      <c r="CT188" s="3">
        <v>82</v>
      </c>
      <c r="CU188" s="3">
        <v>80</v>
      </c>
      <c r="CV188" s="3">
        <v>80</v>
      </c>
      <c r="CW188" s="3">
        <v>77</v>
      </c>
      <c r="CX188" s="3">
        <v>76</v>
      </c>
      <c r="CY188" s="3">
        <v>75</v>
      </c>
      <c r="CZ188" s="3">
        <v>85</v>
      </c>
      <c r="DA188" s="3">
        <v>86</v>
      </c>
      <c r="DB188" s="3">
        <v>90</v>
      </c>
      <c r="DC188" s="3">
        <v>87</v>
      </c>
      <c r="DD188" s="3">
        <v>84</v>
      </c>
      <c r="DE188" s="3">
        <v>87</v>
      </c>
      <c r="DF188" s="3">
        <v>88</v>
      </c>
      <c r="DG188" s="3">
        <v>87</v>
      </c>
      <c r="DH188" s="3">
        <v>85</v>
      </c>
      <c r="DI188" s="3">
        <v>80</v>
      </c>
      <c r="DJ188" s="3">
        <v>82</v>
      </c>
      <c r="DK188" s="3">
        <v>78</v>
      </c>
      <c r="DL188" s="3">
        <v>76</v>
      </c>
      <c r="DM188" s="3">
        <v>78</v>
      </c>
      <c r="DN188" s="3">
        <v>75</v>
      </c>
      <c r="DO188" s="3">
        <v>76</v>
      </c>
      <c r="DP188" s="3">
        <v>76</v>
      </c>
      <c r="DQ188" s="3">
        <v>75</v>
      </c>
      <c r="DR188" s="3">
        <v>74</v>
      </c>
      <c r="DS188" s="3">
        <v>78</v>
      </c>
      <c r="DT188" s="3">
        <v>79</v>
      </c>
      <c r="DU188" s="3">
        <v>77</v>
      </c>
      <c r="DV188" s="3">
        <v>78</v>
      </c>
      <c r="DW188" s="3">
        <v>74</v>
      </c>
      <c r="DX188" s="3">
        <v>80</v>
      </c>
      <c r="DY188" s="3">
        <v>79</v>
      </c>
      <c r="DZ188" s="3">
        <v>79</v>
      </c>
      <c r="EA188" s="3">
        <v>77</v>
      </c>
      <c r="EB188" s="3">
        <v>68</v>
      </c>
      <c r="EC188" s="3">
        <v>67</v>
      </c>
      <c r="ED188" s="3">
        <v>64</v>
      </c>
      <c r="EE188" s="3">
        <v>60</v>
      </c>
      <c r="EF188" s="3">
        <v>63</v>
      </c>
      <c r="EG188" s="3">
        <v>67</v>
      </c>
      <c r="EH188" s="3">
        <v>69</v>
      </c>
      <c r="EI188" s="3">
        <v>68</v>
      </c>
      <c r="EJ188" s="3">
        <v>69</v>
      </c>
      <c r="EK188" s="3">
        <v>61</v>
      </c>
      <c r="EL188" s="3">
        <v>69</v>
      </c>
      <c r="EM188" s="3">
        <v>66</v>
      </c>
      <c r="EN188" s="3">
        <v>63</v>
      </c>
      <c r="EO188" s="3">
        <v>58</v>
      </c>
      <c r="EP188" s="3">
        <v>57</v>
      </c>
      <c r="EQ188" s="3">
        <v>58</v>
      </c>
      <c r="ER188" s="3">
        <v>66</v>
      </c>
      <c r="ES188" s="3">
        <v>63</v>
      </c>
      <c r="ET188" s="3">
        <v>63</v>
      </c>
      <c r="EU188" s="3">
        <v>58</v>
      </c>
      <c r="EV188" s="3">
        <v>64</v>
      </c>
      <c r="EW188" s="3">
        <v>63</v>
      </c>
      <c r="EX188" s="3">
        <v>63</v>
      </c>
      <c r="EY188" s="3">
        <v>65</v>
      </c>
      <c r="EZ188" s="3">
        <v>65</v>
      </c>
      <c r="FA188" s="3">
        <v>66</v>
      </c>
      <c r="FB188" s="3">
        <v>65</v>
      </c>
      <c r="FC188" s="3">
        <v>67</v>
      </c>
      <c r="FD188" s="3">
        <v>64</v>
      </c>
      <c r="FE188" s="3">
        <v>65</v>
      </c>
      <c r="FF188" s="3">
        <v>67</v>
      </c>
      <c r="FG188" s="3">
        <v>61</v>
      </c>
      <c r="FH188" s="3">
        <v>58</v>
      </c>
      <c r="FI188" s="3">
        <v>56</v>
      </c>
      <c r="FJ188" s="3">
        <v>60</v>
      </c>
      <c r="FK188" s="3">
        <v>59</v>
      </c>
      <c r="FL188" s="3">
        <v>56</v>
      </c>
      <c r="FM188" s="3">
        <v>52</v>
      </c>
      <c r="FN188" s="3">
        <v>57</v>
      </c>
      <c r="FO188" s="3">
        <v>57</v>
      </c>
      <c r="FP188" s="3">
        <v>59</v>
      </c>
      <c r="FQ188" s="3">
        <v>57</v>
      </c>
      <c r="FR188" s="3">
        <v>55</v>
      </c>
      <c r="FS188" s="3">
        <v>48</v>
      </c>
      <c r="FT188" s="3">
        <v>55</v>
      </c>
      <c r="FU188" s="3">
        <v>55</v>
      </c>
      <c r="FV188" s="3">
        <v>55</v>
      </c>
      <c r="FW188" s="3">
        <v>55</v>
      </c>
      <c r="FX188" s="3">
        <v>55</v>
      </c>
      <c r="FY188" s="3">
        <v>55</v>
      </c>
      <c r="FZ188" s="3">
        <v>55</v>
      </c>
      <c r="GA188" s="37">
        <f t="shared" si="2"/>
        <v>0</v>
      </c>
      <c r="GB188" s="25"/>
    </row>
    <row r="189" spans="1:184">
      <c r="A189" s="2" t="s">
        <v>187</v>
      </c>
      <c r="B189" s="36"/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0</v>
      </c>
      <c r="AJ189" s="3">
        <v>0</v>
      </c>
      <c r="AK189" s="3">
        <v>0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0</v>
      </c>
      <c r="BQ189" s="3">
        <v>0</v>
      </c>
      <c r="BR189" s="3">
        <v>0</v>
      </c>
      <c r="BS189" s="3">
        <v>0</v>
      </c>
      <c r="BT189" s="3">
        <v>0</v>
      </c>
      <c r="BU189" s="3">
        <v>0</v>
      </c>
      <c r="BV189" s="3">
        <v>0</v>
      </c>
      <c r="BW189" s="3">
        <v>0</v>
      </c>
      <c r="BX189" s="3">
        <v>0</v>
      </c>
      <c r="BY189" s="3">
        <v>0</v>
      </c>
      <c r="BZ189" s="3">
        <v>0</v>
      </c>
      <c r="CA189" s="3">
        <v>0</v>
      </c>
      <c r="CB189" s="3">
        <v>0</v>
      </c>
      <c r="CC189" s="3">
        <v>0</v>
      </c>
      <c r="CD189" s="3">
        <v>0</v>
      </c>
      <c r="CE189" s="3">
        <v>0</v>
      </c>
      <c r="CF189" s="3">
        <v>0</v>
      </c>
      <c r="CG189" s="3">
        <v>0</v>
      </c>
      <c r="CH189" s="3">
        <v>0</v>
      </c>
      <c r="CI189" s="3">
        <v>0</v>
      </c>
      <c r="CJ189" s="3">
        <v>0</v>
      </c>
      <c r="CK189" s="3">
        <v>0</v>
      </c>
      <c r="CL189" s="3">
        <v>0</v>
      </c>
      <c r="CM189" s="3">
        <v>0</v>
      </c>
      <c r="CN189" s="3">
        <v>0</v>
      </c>
      <c r="CO189" s="3">
        <v>0</v>
      </c>
      <c r="CP189" s="3">
        <v>0</v>
      </c>
      <c r="CQ189" s="3">
        <v>0</v>
      </c>
      <c r="CR189" s="3">
        <v>0</v>
      </c>
      <c r="CS189" s="3">
        <v>0</v>
      </c>
      <c r="CT189" s="3">
        <v>0</v>
      </c>
      <c r="CU189" s="3">
        <v>0</v>
      </c>
      <c r="CV189" s="3">
        <v>0</v>
      </c>
      <c r="CW189" s="3">
        <v>0</v>
      </c>
      <c r="CX189" s="3">
        <v>0</v>
      </c>
      <c r="CY189" s="3">
        <v>0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F189" s="3">
        <v>0</v>
      </c>
      <c r="DG189" s="3">
        <v>0</v>
      </c>
      <c r="DH189" s="3">
        <v>0</v>
      </c>
      <c r="DI189" s="3">
        <v>0</v>
      </c>
      <c r="DJ189" s="3">
        <v>0</v>
      </c>
      <c r="DK189" s="3">
        <v>0</v>
      </c>
      <c r="DL189" s="3">
        <v>0</v>
      </c>
      <c r="DM189" s="3">
        <v>0</v>
      </c>
      <c r="DN189" s="3">
        <v>0</v>
      </c>
      <c r="DO189" s="3">
        <v>0</v>
      </c>
      <c r="DP189" s="3">
        <v>0</v>
      </c>
      <c r="DQ189" s="3">
        <v>0</v>
      </c>
      <c r="DR189" s="3">
        <v>0</v>
      </c>
      <c r="DS189" s="3">
        <v>0</v>
      </c>
      <c r="DT189" s="3">
        <v>0</v>
      </c>
      <c r="DU189" s="3">
        <v>0</v>
      </c>
      <c r="DV189" s="3">
        <v>0</v>
      </c>
      <c r="DW189" s="3">
        <v>0</v>
      </c>
      <c r="DX189" s="3">
        <v>0</v>
      </c>
      <c r="DY189" s="3">
        <v>0</v>
      </c>
      <c r="DZ189" s="3">
        <v>0</v>
      </c>
      <c r="EA189" s="3">
        <v>0</v>
      </c>
      <c r="EB189" s="3">
        <v>0</v>
      </c>
      <c r="EC189" s="3">
        <v>0</v>
      </c>
      <c r="ED189" s="3">
        <v>0</v>
      </c>
      <c r="EE189" s="3">
        <v>0</v>
      </c>
      <c r="EF189" s="3">
        <v>0</v>
      </c>
      <c r="EG189" s="3">
        <v>0</v>
      </c>
      <c r="EH189" s="3">
        <v>0</v>
      </c>
      <c r="EI189" s="3">
        <v>0</v>
      </c>
      <c r="EJ189" s="3">
        <v>0</v>
      </c>
      <c r="EK189" s="3">
        <v>0</v>
      </c>
      <c r="EL189" s="3">
        <v>0</v>
      </c>
      <c r="EM189" s="3">
        <v>0</v>
      </c>
      <c r="EN189" s="3">
        <v>0</v>
      </c>
      <c r="EO189" s="3">
        <v>0</v>
      </c>
      <c r="EP189" s="3">
        <v>0</v>
      </c>
      <c r="EQ189" s="3">
        <v>0</v>
      </c>
      <c r="ER189" s="3">
        <v>0</v>
      </c>
      <c r="ES189" s="3">
        <v>0</v>
      </c>
      <c r="ET189" s="3">
        <v>0</v>
      </c>
      <c r="EU189" s="3">
        <v>0</v>
      </c>
      <c r="EV189" s="3">
        <v>0</v>
      </c>
      <c r="EW189" s="3">
        <v>0</v>
      </c>
      <c r="EX189" s="3">
        <v>0</v>
      </c>
      <c r="EY189" s="3">
        <v>0</v>
      </c>
      <c r="EZ189" s="3">
        <v>0</v>
      </c>
      <c r="FA189" s="3">
        <v>0</v>
      </c>
      <c r="FB189" s="3">
        <v>0</v>
      </c>
      <c r="FC189" s="3">
        <v>0</v>
      </c>
      <c r="FD189" s="3">
        <v>0</v>
      </c>
      <c r="FE189" s="3">
        <v>0</v>
      </c>
      <c r="FF189" s="3">
        <v>0</v>
      </c>
      <c r="FG189" s="3">
        <v>0</v>
      </c>
      <c r="FH189" s="3">
        <v>0</v>
      </c>
      <c r="FI189" s="3">
        <v>0</v>
      </c>
      <c r="FJ189" s="3">
        <v>0</v>
      </c>
      <c r="FK189" s="3">
        <v>0</v>
      </c>
      <c r="FL189" s="3">
        <v>0</v>
      </c>
      <c r="FM189" s="3">
        <v>0</v>
      </c>
      <c r="FN189" s="3">
        <v>0</v>
      </c>
      <c r="FO189" s="3">
        <v>0</v>
      </c>
      <c r="FP189" s="3">
        <v>0</v>
      </c>
      <c r="FQ189" s="3">
        <v>0</v>
      </c>
      <c r="FR189" s="3">
        <v>0</v>
      </c>
      <c r="FS189" s="3">
        <v>0</v>
      </c>
      <c r="FT189" s="3">
        <v>0</v>
      </c>
      <c r="FU189" s="3">
        <v>0</v>
      </c>
      <c r="FV189" s="3">
        <v>0</v>
      </c>
      <c r="FW189" s="3">
        <v>0</v>
      </c>
      <c r="FX189" s="3">
        <v>0</v>
      </c>
      <c r="FY189" s="3">
        <v>0</v>
      </c>
      <c r="FZ189" s="3">
        <v>0</v>
      </c>
      <c r="GA189" s="37">
        <f t="shared" si="2"/>
        <v>0</v>
      </c>
      <c r="GB189" s="25"/>
    </row>
    <row r="190" spans="1:184">
      <c r="A190" s="2" t="s">
        <v>188</v>
      </c>
      <c r="B190" s="36"/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0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0</v>
      </c>
      <c r="BR190" s="3">
        <v>0</v>
      </c>
      <c r="BS190" s="3">
        <v>0</v>
      </c>
      <c r="BT190" s="3">
        <v>0</v>
      </c>
      <c r="BU190" s="3">
        <v>0</v>
      </c>
      <c r="BV190" s="3">
        <v>0</v>
      </c>
      <c r="BW190" s="3">
        <v>0</v>
      </c>
      <c r="BX190" s="3">
        <v>0</v>
      </c>
      <c r="BY190" s="3">
        <v>0</v>
      </c>
      <c r="BZ190" s="3">
        <v>0</v>
      </c>
      <c r="CA190" s="3">
        <v>0</v>
      </c>
      <c r="CB190" s="3">
        <v>0</v>
      </c>
      <c r="CC190" s="3">
        <v>0</v>
      </c>
      <c r="CD190" s="3">
        <v>0</v>
      </c>
      <c r="CE190" s="3">
        <v>0</v>
      </c>
      <c r="CF190" s="3">
        <v>0</v>
      </c>
      <c r="CG190" s="3">
        <v>0</v>
      </c>
      <c r="CH190" s="3">
        <v>0</v>
      </c>
      <c r="CI190" s="3">
        <v>0</v>
      </c>
      <c r="CJ190" s="3">
        <v>0</v>
      </c>
      <c r="CK190" s="3">
        <v>0</v>
      </c>
      <c r="CL190" s="3">
        <v>0</v>
      </c>
      <c r="CM190" s="3">
        <v>0</v>
      </c>
      <c r="CN190" s="3">
        <v>0</v>
      </c>
      <c r="CO190" s="3">
        <v>0</v>
      </c>
      <c r="CP190" s="3">
        <v>0</v>
      </c>
      <c r="CQ190" s="3">
        <v>0</v>
      </c>
      <c r="CR190" s="3">
        <v>0</v>
      </c>
      <c r="CS190" s="3">
        <v>0</v>
      </c>
      <c r="CT190" s="3">
        <v>0</v>
      </c>
      <c r="CU190" s="3">
        <v>0</v>
      </c>
      <c r="CV190" s="3">
        <v>0</v>
      </c>
      <c r="CW190" s="3">
        <v>0</v>
      </c>
      <c r="CX190" s="3">
        <v>0</v>
      </c>
      <c r="CY190" s="3">
        <v>0</v>
      </c>
      <c r="CZ190" s="3">
        <v>0</v>
      </c>
      <c r="DA190" s="3">
        <v>0</v>
      </c>
      <c r="DB190" s="3">
        <v>0</v>
      </c>
      <c r="DC190" s="3">
        <v>0</v>
      </c>
      <c r="DD190" s="3">
        <v>0</v>
      </c>
      <c r="DE190" s="3">
        <v>0</v>
      </c>
      <c r="DF190" s="3">
        <v>0</v>
      </c>
      <c r="DG190" s="3">
        <v>0</v>
      </c>
      <c r="DH190" s="3">
        <v>0</v>
      </c>
      <c r="DI190" s="3">
        <v>0</v>
      </c>
      <c r="DJ190" s="3">
        <v>0</v>
      </c>
      <c r="DK190" s="3">
        <v>0</v>
      </c>
      <c r="DL190" s="3">
        <v>0</v>
      </c>
      <c r="DM190" s="3">
        <v>0</v>
      </c>
      <c r="DN190" s="3">
        <v>0</v>
      </c>
      <c r="DO190" s="3">
        <v>0</v>
      </c>
      <c r="DP190" s="3">
        <v>0</v>
      </c>
      <c r="DQ190" s="3">
        <v>0</v>
      </c>
      <c r="DR190" s="3">
        <v>0</v>
      </c>
      <c r="DS190" s="3">
        <v>0</v>
      </c>
      <c r="DT190" s="3">
        <v>0</v>
      </c>
      <c r="DU190" s="3">
        <v>0</v>
      </c>
      <c r="DV190" s="3">
        <v>0</v>
      </c>
      <c r="DW190" s="3">
        <v>0</v>
      </c>
      <c r="DX190" s="3">
        <v>0</v>
      </c>
      <c r="DY190" s="3">
        <v>0</v>
      </c>
      <c r="DZ190" s="3">
        <v>0</v>
      </c>
      <c r="EA190" s="3">
        <v>0</v>
      </c>
      <c r="EB190" s="3">
        <v>0</v>
      </c>
      <c r="EC190" s="3">
        <v>0</v>
      </c>
      <c r="ED190" s="3">
        <v>0</v>
      </c>
      <c r="EE190" s="3">
        <v>0</v>
      </c>
      <c r="EF190" s="3">
        <v>0</v>
      </c>
      <c r="EG190" s="3">
        <v>0</v>
      </c>
      <c r="EH190" s="3">
        <v>0</v>
      </c>
      <c r="EI190" s="3">
        <v>0</v>
      </c>
      <c r="EJ190" s="3">
        <v>0</v>
      </c>
      <c r="EK190" s="3">
        <v>0</v>
      </c>
      <c r="EL190" s="3">
        <v>0</v>
      </c>
      <c r="EM190" s="3">
        <v>0</v>
      </c>
      <c r="EN190" s="3">
        <v>0</v>
      </c>
      <c r="EO190" s="3">
        <v>0</v>
      </c>
      <c r="EP190" s="3">
        <v>0</v>
      </c>
      <c r="EQ190" s="3">
        <v>0</v>
      </c>
      <c r="ER190" s="3">
        <v>0</v>
      </c>
      <c r="ES190" s="3">
        <v>0</v>
      </c>
      <c r="ET190" s="3">
        <v>0</v>
      </c>
      <c r="EU190" s="3">
        <v>0</v>
      </c>
      <c r="EV190" s="3">
        <v>0</v>
      </c>
      <c r="EW190" s="3">
        <v>0</v>
      </c>
      <c r="EX190" s="3">
        <v>0</v>
      </c>
      <c r="EY190" s="3">
        <v>0</v>
      </c>
      <c r="EZ190" s="3">
        <v>0</v>
      </c>
      <c r="FA190" s="3">
        <v>0</v>
      </c>
      <c r="FB190" s="3">
        <v>0</v>
      </c>
      <c r="FC190" s="3">
        <v>0</v>
      </c>
      <c r="FD190" s="3">
        <v>0</v>
      </c>
      <c r="FE190" s="3">
        <v>0</v>
      </c>
      <c r="FF190" s="3">
        <v>0</v>
      </c>
      <c r="FG190" s="3">
        <v>0</v>
      </c>
      <c r="FH190" s="3">
        <v>0</v>
      </c>
      <c r="FI190" s="3">
        <v>0</v>
      </c>
      <c r="FJ190" s="3">
        <v>0</v>
      </c>
      <c r="FK190" s="3">
        <v>0</v>
      </c>
      <c r="FL190" s="3">
        <v>0</v>
      </c>
      <c r="FM190" s="3">
        <v>0</v>
      </c>
      <c r="FN190" s="3">
        <v>0</v>
      </c>
      <c r="FO190" s="3">
        <v>0</v>
      </c>
      <c r="FP190" s="3">
        <v>0</v>
      </c>
      <c r="FQ190" s="3">
        <v>0</v>
      </c>
      <c r="FR190" s="3">
        <v>0</v>
      </c>
      <c r="FS190" s="3">
        <v>0</v>
      </c>
      <c r="FT190" s="3">
        <v>0</v>
      </c>
      <c r="FU190" s="3">
        <v>0</v>
      </c>
      <c r="FV190" s="3">
        <v>0</v>
      </c>
      <c r="FW190" s="3">
        <v>0</v>
      </c>
      <c r="FX190" s="3">
        <v>0</v>
      </c>
      <c r="FY190" s="3">
        <v>0</v>
      </c>
      <c r="FZ190" s="3">
        <v>0</v>
      </c>
      <c r="GA190" s="37">
        <f t="shared" si="2"/>
        <v>0</v>
      </c>
      <c r="GB190" s="25"/>
    </row>
    <row r="191" spans="1:184">
      <c r="A191" s="2" t="s">
        <v>189</v>
      </c>
      <c r="B191" s="36"/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  <c r="AG191" s="3">
        <v>0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0</v>
      </c>
      <c r="BK191" s="3">
        <v>0</v>
      </c>
      <c r="BL191" s="3">
        <v>0</v>
      </c>
      <c r="BM191" s="3">
        <v>0</v>
      </c>
      <c r="BN191" s="3">
        <v>0</v>
      </c>
      <c r="BO191" s="3">
        <v>0</v>
      </c>
      <c r="BP191" s="3">
        <v>0</v>
      </c>
      <c r="BQ191" s="3">
        <v>0</v>
      </c>
      <c r="BR191" s="3">
        <v>0</v>
      </c>
      <c r="BS191" s="3">
        <v>0</v>
      </c>
      <c r="BT191" s="3">
        <v>0</v>
      </c>
      <c r="BU191" s="3">
        <v>0</v>
      </c>
      <c r="BV191" s="3">
        <v>0</v>
      </c>
      <c r="BW191" s="3">
        <v>0</v>
      </c>
      <c r="BX191" s="3">
        <v>0</v>
      </c>
      <c r="BY191" s="3">
        <v>0</v>
      </c>
      <c r="BZ191" s="3">
        <v>0</v>
      </c>
      <c r="CA191" s="3">
        <v>0</v>
      </c>
      <c r="CB191" s="3">
        <v>0</v>
      </c>
      <c r="CC191" s="3">
        <v>0</v>
      </c>
      <c r="CD191" s="3">
        <v>0</v>
      </c>
      <c r="CE191" s="3">
        <v>0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0</v>
      </c>
      <c r="CL191" s="3">
        <v>0</v>
      </c>
      <c r="CM191" s="3">
        <v>0</v>
      </c>
      <c r="CN191" s="3">
        <v>0</v>
      </c>
      <c r="CO191" s="3">
        <v>0</v>
      </c>
      <c r="CP191" s="3">
        <v>0</v>
      </c>
      <c r="CQ191" s="3">
        <v>0</v>
      </c>
      <c r="CR191" s="3">
        <v>0</v>
      </c>
      <c r="CS191" s="3">
        <v>0</v>
      </c>
      <c r="CT191" s="3">
        <v>0</v>
      </c>
      <c r="CU191" s="3">
        <v>0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F191" s="3">
        <v>0</v>
      </c>
      <c r="DG191" s="3">
        <v>0</v>
      </c>
      <c r="DH191" s="3">
        <v>0</v>
      </c>
      <c r="DI191" s="3">
        <v>0</v>
      </c>
      <c r="DJ191" s="3">
        <v>0</v>
      </c>
      <c r="DK191" s="3">
        <v>0</v>
      </c>
      <c r="DL191" s="3">
        <v>0</v>
      </c>
      <c r="DM191" s="3">
        <v>0</v>
      </c>
      <c r="DN191" s="3">
        <v>0</v>
      </c>
      <c r="DO191" s="3">
        <v>0</v>
      </c>
      <c r="DP191" s="3">
        <v>0</v>
      </c>
      <c r="DQ191" s="3">
        <v>0</v>
      </c>
      <c r="DR191" s="3">
        <v>0</v>
      </c>
      <c r="DS191" s="3">
        <v>0</v>
      </c>
      <c r="DT191" s="3">
        <v>0</v>
      </c>
      <c r="DU191" s="3">
        <v>0</v>
      </c>
      <c r="DV191" s="3">
        <v>0</v>
      </c>
      <c r="DW191" s="3">
        <v>0</v>
      </c>
      <c r="DX191" s="3">
        <v>0</v>
      </c>
      <c r="DY191" s="3">
        <v>0</v>
      </c>
      <c r="DZ191" s="3">
        <v>0</v>
      </c>
      <c r="EA191" s="3">
        <v>0</v>
      </c>
      <c r="EB191" s="3">
        <v>0</v>
      </c>
      <c r="EC191" s="3">
        <v>0</v>
      </c>
      <c r="ED191" s="3">
        <v>0</v>
      </c>
      <c r="EE191" s="3">
        <v>0</v>
      </c>
      <c r="EF191" s="3">
        <v>0</v>
      </c>
      <c r="EG191" s="3">
        <v>0</v>
      </c>
      <c r="EH191" s="3">
        <v>0</v>
      </c>
      <c r="EI191" s="3">
        <v>0</v>
      </c>
      <c r="EJ191" s="3">
        <v>0</v>
      </c>
      <c r="EK191" s="3">
        <v>0</v>
      </c>
      <c r="EL191" s="3">
        <v>0</v>
      </c>
      <c r="EM191" s="3">
        <v>0</v>
      </c>
      <c r="EN191" s="3">
        <v>0</v>
      </c>
      <c r="EO191" s="3">
        <v>0</v>
      </c>
      <c r="EP191" s="3">
        <v>0</v>
      </c>
      <c r="EQ191" s="3">
        <v>0</v>
      </c>
      <c r="ER191" s="3">
        <v>0</v>
      </c>
      <c r="ES191" s="3">
        <v>0</v>
      </c>
      <c r="ET191" s="3">
        <v>0</v>
      </c>
      <c r="EU191" s="3">
        <v>0</v>
      </c>
      <c r="EV191" s="3">
        <v>0</v>
      </c>
      <c r="EW191" s="3">
        <v>0</v>
      </c>
      <c r="EX191" s="3">
        <v>0</v>
      </c>
      <c r="EY191" s="3">
        <v>0</v>
      </c>
      <c r="EZ191" s="3">
        <v>0</v>
      </c>
      <c r="FA191" s="3">
        <v>0</v>
      </c>
      <c r="FB191" s="3">
        <v>0</v>
      </c>
      <c r="FC191" s="3">
        <v>0</v>
      </c>
      <c r="FD191" s="3">
        <v>0</v>
      </c>
      <c r="FE191" s="3">
        <v>0</v>
      </c>
      <c r="FF191" s="3">
        <v>0</v>
      </c>
      <c r="FG191" s="3">
        <v>0</v>
      </c>
      <c r="FH191" s="3">
        <v>0</v>
      </c>
      <c r="FI191" s="3">
        <v>0</v>
      </c>
      <c r="FJ191" s="3">
        <v>0</v>
      </c>
      <c r="FK191" s="3">
        <v>0</v>
      </c>
      <c r="FL191" s="3">
        <v>0</v>
      </c>
      <c r="FM191" s="3">
        <v>0</v>
      </c>
      <c r="FN191" s="3">
        <v>0</v>
      </c>
      <c r="FO191" s="3">
        <v>0</v>
      </c>
      <c r="FP191" s="3">
        <v>0</v>
      </c>
      <c r="FQ191" s="3">
        <v>0</v>
      </c>
      <c r="FR191" s="3">
        <v>0</v>
      </c>
      <c r="FS191" s="3">
        <v>0</v>
      </c>
      <c r="FT191" s="3">
        <v>0</v>
      </c>
      <c r="FU191" s="3">
        <v>0</v>
      </c>
      <c r="FV191" s="3">
        <v>0</v>
      </c>
      <c r="FW191" s="3">
        <v>0</v>
      </c>
      <c r="FX191" s="3">
        <v>0</v>
      </c>
      <c r="FY191" s="3">
        <v>0</v>
      </c>
      <c r="FZ191" s="3">
        <v>0</v>
      </c>
      <c r="GA191" s="37">
        <f t="shared" si="2"/>
        <v>0</v>
      </c>
      <c r="GB191" s="25"/>
    </row>
    <row r="192" spans="1:184">
      <c r="A192" s="2" t="s">
        <v>190</v>
      </c>
      <c r="B192" s="36"/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  <c r="AG192" s="3">
        <v>0</v>
      </c>
      <c r="AH192" s="3">
        <v>0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0</v>
      </c>
      <c r="BK192" s="3">
        <v>0</v>
      </c>
      <c r="BL192" s="3">
        <v>0</v>
      </c>
      <c r="BM192" s="3">
        <v>0</v>
      </c>
      <c r="BN192" s="3">
        <v>0</v>
      </c>
      <c r="BO192" s="3">
        <v>0</v>
      </c>
      <c r="BP192" s="3">
        <v>0</v>
      </c>
      <c r="BQ192" s="3">
        <v>0</v>
      </c>
      <c r="BR192" s="3">
        <v>0</v>
      </c>
      <c r="BS192" s="3">
        <v>0</v>
      </c>
      <c r="BT192" s="3">
        <v>0</v>
      </c>
      <c r="BU192" s="3">
        <v>0</v>
      </c>
      <c r="BV192" s="3">
        <v>0</v>
      </c>
      <c r="BW192" s="3">
        <v>0</v>
      </c>
      <c r="BX192" s="3">
        <v>0</v>
      </c>
      <c r="BY192" s="3">
        <v>0</v>
      </c>
      <c r="BZ192" s="3">
        <v>0</v>
      </c>
      <c r="CA192" s="3">
        <v>0</v>
      </c>
      <c r="CB192" s="3">
        <v>0</v>
      </c>
      <c r="CC192" s="3">
        <v>0</v>
      </c>
      <c r="CD192" s="3">
        <v>0</v>
      </c>
      <c r="CE192" s="3">
        <v>0</v>
      </c>
      <c r="CF192" s="3">
        <v>0</v>
      </c>
      <c r="CG192" s="3">
        <v>0</v>
      </c>
      <c r="CH192" s="3">
        <v>0</v>
      </c>
      <c r="CI192" s="3">
        <v>0</v>
      </c>
      <c r="CJ192" s="3">
        <v>0</v>
      </c>
      <c r="CK192" s="3">
        <v>0</v>
      </c>
      <c r="CL192" s="3">
        <v>0</v>
      </c>
      <c r="CM192" s="3">
        <v>0</v>
      </c>
      <c r="CN192" s="3">
        <v>0</v>
      </c>
      <c r="CO192" s="3">
        <v>0</v>
      </c>
      <c r="CP192" s="3">
        <v>0</v>
      </c>
      <c r="CQ192" s="3">
        <v>0</v>
      </c>
      <c r="CR192" s="3">
        <v>0</v>
      </c>
      <c r="CS192" s="3">
        <v>0</v>
      </c>
      <c r="CT192" s="3">
        <v>0</v>
      </c>
      <c r="CU192" s="3">
        <v>0</v>
      </c>
      <c r="CV192" s="3">
        <v>0</v>
      </c>
      <c r="CW192" s="3">
        <v>0</v>
      </c>
      <c r="CX192" s="3">
        <v>0</v>
      </c>
      <c r="CY192" s="3">
        <v>0</v>
      </c>
      <c r="CZ192" s="3">
        <v>0</v>
      </c>
      <c r="DA192" s="3">
        <v>0</v>
      </c>
      <c r="DB192" s="3">
        <v>0</v>
      </c>
      <c r="DC192" s="3">
        <v>0</v>
      </c>
      <c r="DD192" s="3">
        <v>0</v>
      </c>
      <c r="DE192" s="3">
        <v>0</v>
      </c>
      <c r="DF192" s="3">
        <v>0</v>
      </c>
      <c r="DG192" s="3">
        <v>0</v>
      </c>
      <c r="DH192" s="3">
        <v>0</v>
      </c>
      <c r="DI192" s="3">
        <v>0</v>
      </c>
      <c r="DJ192" s="3">
        <v>0</v>
      </c>
      <c r="DK192" s="3">
        <v>0</v>
      </c>
      <c r="DL192" s="3">
        <v>0</v>
      </c>
      <c r="DM192" s="3">
        <v>0</v>
      </c>
      <c r="DN192" s="3">
        <v>0</v>
      </c>
      <c r="DO192" s="3">
        <v>0</v>
      </c>
      <c r="DP192" s="3">
        <v>0</v>
      </c>
      <c r="DQ192" s="3">
        <v>0</v>
      </c>
      <c r="DR192" s="3">
        <v>0</v>
      </c>
      <c r="DS192" s="3">
        <v>0</v>
      </c>
      <c r="DT192" s="3">
        <v>0</v>
      </c>
      <c r="DU192" s="3">
        <v>0</v>
      </c>
      <c r="DV192" s="3">
        <v>0</v>
      </c>
      <c r="DW192" s="3">
        <v>0</v>
      </c>
      <c r="DX192" s="3">
        <v>0</v>
      </c>
      <c r="DY192" s="3">
        <v>0</v>
      </c>
      <c r="DZ192" s="3">
        <v>0</v>
      </c>
      <c r="EA192" s="3">
        <v>0</v>
      </c>
      <c r="EB192" s="3">
        <v>0</v>
      </c>
      <c r="EC192" s="3">
        <v>0</v>
      </c>
      <c r="ED192" s="3">
        <v>0</v>
      </c>
      <c r="EE192" s="3">
        <v>0</v>
      </c>
      <c r="EF192" s="3">
        <v>0</v>
      </c>
      <c r="EG192" s="3">
        <v>0</v>
      </c>
      <c r="EH192" s="3">
        <v>0</v>
      </c>
      <c r="EI192" s="3">
        <v>0</v>
      </c>
      <c r="EJ192" s="3">
        <v>0</v>
      </c>
      <c r="EK192" s="3">
        <v>0</v>
      </c>
      <c r="EL192" s="3">
        <v>0</v>
      </c>
      <c r="EM192" s="3">
        <v>0</v>
      </c>
      <c r="EN192" s="3">
        <v>0</v>
      </c>
      <c r="EO192" s="3">
        <v>0</v>
      </c>
      <c r="EP192" s="3">
        <v>0</v>
      </c>
      <c r="EQ192" s="3">
        <v>0</v>
      </c>
      <c r="ER192" s="3">
        <v>0</v>
      </c>
      <c r="ES192" s="3">
        <v>0</v>
      </c>
      <c r="ET192" s="3">
        <v>0</v>
      </c>
      <c r="EU192" s="3">
        <v>0</v>
      </c>
      <c r="EV192" s="3">
        <v>0</v>
      </c>
      <c r="EW192" s="3">
        <v>0</v>
      </c>
      <c r="EX192" s="3">
        <v>0</v>
      </c>
      <c r="EY192" s="3">
        <v>0</v>
      </c>
      <c r="EZ192" s="3">
        <v>0</v>
      </c>
      <c r="FA192" s="3">
        <v>0</v>
      </c>
      <c r="FB192" s="3">
        <v>0</v>
      </c>
      <c r="FC192" s="3">
        <v>0</v>
      </c>
      <c r="FD192" s="3">
        <v>0</v>
      </c>
      <c r="FE192" s="3">
        <v>0</v>
      </c>
      <c r="FF192" s="3">
        <v>0</v>
      </c>
      <c r="FG192" s="3">
        <v>0</v>
      </c>
      <c r="FH192" s="3">
        <v>0</v>
      </c>
      <c r="FI192" s="3">
        <v>0</v>
      </c>
      <c r="FJ192" s="3">
        <v>0</v>
      </c>
      <c r="FK192" s="3">
        <v>0</v>
      </c>
      <c r="FL192" s="3">
        <v>0</v>
      </c>
      <c r="FM192" s="3">
        <v>0</v>
      </c>
      <c r="FN192" s="3">
        <v>0</v>
      </c>
      <c r="FO192" s="3">
        <v>0</v>
      </c>
      <c r="FP192" s="3">
        <v>0</v>
      </c>
      <c r="FQ192" s="3">
        <v>0</v>
      </c>
      <c r="FR192" s="3">
        <v>0</v>
      </c>
      <c r="FS192" s="3">
        <v>0</v>
      </c>
      <c r="FT192" s="3">
        <v>0</v>
      </c>
      <c r="FU192" s="3">
        <v>0</v>
      </c>
      <c r="FV192" s="3">
        <v>0</v>
      </c>
      <c r="FW192" s="3">
        <v>0</v>
      </c>
      <c r="FX192" s="3">
        <v>0</v>
      </c>
      <c r="FY192" s="3">
        <v>0</v>
      </c>
      <c r="FZ192" s="3">
        <v>0</v>
      </c>
      <c r="GA192" s="37">
        <f t="shared" si="2"/>
        <v>0</v>
      </c>
      <c r="GB192" s="25"/>
    </row>
    <row r="193" spans="1:184">
      <c r="A193" s="2" t="s">
        <v>191</v>
      </c>
      <c r="B193" s="36"/>
      <c r="C193" s="3">
        <v>7458</v>
      </c>
      <c r="D193" s="3">
        <v>7507</v>
      </c>
      <c r="E193" s="3">
        <v>7439</v>
      </c>
      <c r="F193" s="3">
        <v>7510</v>
      </c>
      <c r="G193" s="3">
        <v>7542</v>
      </c>
      <c r="H193" s="3">
        <v>7628</v>
      </c>
      <c r="I193" s="3">
        <v>7588</v>
      </c>
      <c r="J193" s="3">
        <v>7561</v>
      </c>
      <c r="K193" s="3">
        <v>7501</v>
      </c>
      <c r="L193" s="3">
        <v>7528</v>
      </c>
      <c r="M193" s="3">
        <v>7583</v>
      </c>
      <c r="N193" s="3">
        <v>7610</v>
      </c>
      <c r="O193" s="3">
        <v>7489</v>
      </c>
      <c r="P193" s="3">
        <v>7558</v>
      </c>
      <c r="Q193" s="3">
        <v>7569</v>
      </c>
      <c r="R193" s="3">
        <v>7405</v>
      </c>
      <c r="S193" s="3">
        <v>7385</v>
      </c>
      <c r="T193" s="3">
        <v>7461</v>
      </c>
      <c r="U193" s="3">
        <v>7421</v>
      </c>
      <c r="V193" s="3">
        <v>7473</v>
      </c>
      <c r="W193" s="3">
        <v>7438</v>
      </c>
      <c r="X193" s="3">
        <v>7466</v>
      </c>
      <c r="Y193" s="3">
        <v>7427</v>
      </c>
      <c r="Z193" s="3">
        <v>7365</v>
      </c>
      <c r="AA193" s="3">
        <v>7478</v>
      </c>
      <c r="AB193" s="3">
        <v>7369</v>
      </c>
      <c r="AC193" s="3">
        <v>7414</v>
      </c>
      <c r="AD193" s="3">
        <v>7408</v>
      </c>
      <c r="AE193" s="3">
        <v>7378</v>
      </c>
      <c r="AF193" s="3">
        <v>7461</v>
      </c>
      <c r="AG193" s="3">
        <v>7468</v>
      </c>
      <c r="AH193" s="3">
        <v>7555</v>
      </c>
      <c r="AI193" s="3">
        <v>7498</v>
      </c>
      <c r="AJ193" s="3">
        <v>7497</v>
      </c>
      <c r="AK193" s="3">
        <v>7418</v>
      </c>
      <c r="AL193" s="3">
        <v>7387</v>
      </c>
      <c r="AM193" s="3">
        <v>7376</v>
      </c>
      <c r="AN193" s="3">
        <v>7387</v>
      </c>
      <c r="AO193" s="3">
        <v>7320</v>
      </c>
      <c r="AP193" s="3">
        <v>7315</v>
      </c>
      <c r="AQ193" s="3">
        <v>7319</v>
      </c>
      <c r="AR193" s="3">
        <v>7392</v>
      </c>
      <c r="AS193" s="3">
        <v>7428</v>
      </c>
      <c r="AT193" s="3">
        <v>7329</v>
      </c>
      <c r="AU193" s="3">
        <v>7176</v>
      </c>
      <c r="AV193" s="3">
        <v>7209</v>
      </c>
      <c r="AW193" s="3">
        <v>7350</v>
      </c>
      <c r="AX193" s="3">
        <v>7378</v>
      </c>
      <c r="AY193" s="3">
        <v>7371</v>
      </c>
      <c r="AZ193" s="3">
        <v>7451</v>
      </c>
      <c r="BA193" s="3">
        <v>7350</v>
      </c>
      <c r="BB193" s="3">
        <v>7388</v>
      </c>
      <c r="BC193" s="3">
        <v>7375</v>
      </c>
      <c r="BD193" s="3">
        <v>7367</v>
      </c>
      <c r="BE193" s="3">
        <v>7418</v>
      </c>
      <c r="BF193" s="3">
        <v>7494</v>
      </c>
      <c r="BG193" s="3">
        <v>7524</v>
      </c>
      <c r="BH193" s="3">
        <v>7507</v>
      </c>
      <c r="BI193" s="3">
        <v>7506</v>
      </c>
      <c r="BJ193" s="3">
        <v>7498</v>
      </c>
      <c r="BK193" s="3">
        <v>7519</v>
      </c>
      <c r="BL193" s="3">
        <v>7466</v>
      </c>
      <c r="BM193" s="3">
        <v>7508</v>
      </c>
      <c r="BN193" s="3">
        <v>7400</v>
      </c>
      <c r="BO193" s="3">
        <v>7493</v>
      </c>
      <c r="BP193" s="3">
        <v>7617</v>
      </c>
      <c r="BQ193" s="3">
        <v>7664</v>
      </c>
      <c r="BR193" s="3">
        <v>7581</v>
      </c>
      <c r="BS193" s="3">
        <v>7591</v>
      </c>
      <c r="BT193" s="3">
        <v>7563</v>
      </c>
      <c r="BU193" s="3">
        <v>7606</v>
      </c>
      <c r="BV193" s="3">
        <v>7449</v>
      </c>
      <c r="BW193" s="3">
        <v>7456</v>
      </c>
      <c r="BX193" s="3">
        <v>7586</v>
      </c>
      <c r="BY193" s="3">
        <v>7596</v>
      </c>
      <c r="BZ193" s="3">
        <v>7484</v>
      </c>
      <c r="CA193" s="3">
        <v>7453</v>
      </c>
      <c r="CB193" s="3">
        <v>7529</v>
      </c>
      <c r="CC193" s="3">
        <v>7643</v>
      </c>
      <c r="CD193" s="3">
        <v>7496</v>
      </c>
      <c r="CE193" s="3">
        <v>7604</v>
      </c>
      <c r="CF193" s="3">
        <v>7603</v>
      </c>
      <c r="CG193" s="3">
        <v>7557</v>
      </c>
      <c r="CH193" s="3">
        <v>7465</v>
      </c>
      <c r="CI193" s="3">
        <v>7570</v>
      </c>
      <c r="CJ193" s="3">
        <v>7569</v>
      </c>
      <c r="CK193" s="3">
        <v>7349</v>
      </c>
      <c r="CL193" s="3">
        <v>7470</v>
      </c>
      <c r="CM193" s="3">
        <v>7536</v>
      </c>
      <c r="CN193" s="3">
        <v>7540</v>
      </c>
      <c r="CO193" s="3">
        <v>7394</v>
      </c>
      <c r="CP193" s="3">
        <v>7506</v>
      </c>
      <c r="CQ193" s="3">
        <v>7487</v>
      </c>
      <c r="CR193" s="3">
        <v>7549</v>
      </c>
      <c r="CS193" s="3">
        <v>7565</v>
      </c>
      <c r="CT193" s="3">
        <v>7443</v>
      </c>
      <c r="CU193" s="3">
        <v>7522</v>
      </c>
      <c r="CV193" s="3">
        <v>7621</v>
      </c>
      <c r="CW193" s="3">
        <v>7570</v>
      </c>
      <c r="CX193" s="3">
        <v>7592</v>
      </c>
      <c r="CY193" s="3">
        <v>7618</v>
      </c>
      <c r="CZ193" s="3">
        <v>7628</v>
      </c>
      <c r="DA193" s="3">
        <v>7618</v>
      </c>
      <c r="DB193" s="3">
        <v>7605</v>
      </c>
      <c r="DC193" s="3">
        <v>7591</v>
      </c>
      <c r="DD193" s="3">
        <v>7717</v>
      </c>
      <c r="DE193" s="3">
        <v>7762</v>
      </c>
      <c r="DF193" s="3">
        <v>7512</v>
      </c>
      <c r="DG193" s="3">
        <v>7519</v>
      </c>
      <c r="DH193" s="3">
        <v>7577</v>
      </c>
      <c r="DI193" s="3">
        <v>7536</v>
      </c>
      <c r="DJ193" s="3">
        <v>7564</v>
      </c>
      <c r="DK193" s="3">
        <v>7442</v>
      </c>
      <c r="DL193" s="3">
        <v>7571</v>
      </c>
      <c r="DM193" s="3">
        <v>7599</v>
      </c>
      <c r="DN193" s="3">
        <v>7627</v>
      </c>
      <c r="DO193" s="3">
        <v>7630</v>
      </c>
      <c r="DP193" s="3">
        <v>7640</v>
      </c>
      <c r="DQ193" s="3">
        <v>7583</v>
      </c>
      <c r="DR193" s="3">
        <v>7638</v>
      </c>
      <c r="DS193" s="3">
        <v>7698</v>
      </c>
      <c r="DT193" s="3">
        <v>7698</v>
      </c>
      <c r="DU193" s="3">
        <v>7828</v>
      </c>
      <c r="DV193" s="3">
        <v>7788</v>
      </c>
      <c r="DW193" s="3">
        <v>7880</v>
      </c>
      <c r="DX193" s="3">
        <v>7960</v>
      </c>
      <c r="DY193" s="3">
        <v>7953</v>
      </c>
      <c r="DZ193" s="3">
        <v>7991</v>
      </c>
      <c r="EA193" s="3">
        <v>8117</v>
      </c>
      <c r="EB193" s="3">
        <v>7959</v>
      </c>
      <c r="EC193" s="3">
        <v>8083</v>
      </c>
      <c r="ED193" s="3">
        <v>7916</v>
      </c>
      <c r="EE193" s="3">
        <v>7935</v>
      </c>
      <c r="EF193" s="3">
        <v>7910</v>
      </c>
      <c r="EG193" s="3">
        <v>7903</v>
      </c>
      <c r="EH193" s="3">
        <v>7831</v>
      </c>
      <c r="EI193" s="3">
        <v>7654</v>
      </c>
      <c r="EJ193" s="3">
        <v>7568</v>
      </c>
      <c r="EK193" s="3">
        <v>7545</v>
      </c>
      <c r="EL193" s="3">
        <v>7707</v>
      </c>
      <c r="EM193" s="3">
        <v>7583</v>
      </c>
      <c r="EN193" s="3">
        <v>7561</v>
      </c>
      <c r="EO193" s="3">
        <v>7734</v>
      </c>
      <c r="EP193" s="3">
        <v>7736</v>
      </c>
      <c r="EQ193" s="3">
        <v>7693</v>
      </c>
      <c r="ER193" s="3">
        <v>7684</v>
      </c>
      <c r="ES193" s="3">
        <v>7705</v>
      </c>
      <c r="ET193" s="3">
        <v>7733</v>
      </c>
      <c r="EU193" s="3">
        <v>7638</v>
      </c>
      <c r="EV193" s="3">
        <v>7550</v>
      </c>
      <c r="EW193" s="3">
        <v>7608</v>
      </c>
      <c r="EX193" s="3">
        <v>7749</v>
      </c>
      <c r="EY193" s="3">
        <v>7871</v>
      </c>
      <c r="EZ193" s="3">
        <v>7846</v>
      </c>
      <c r="FA193" s="3">
        <v>7902</v>
      </c>
      <c r="FB193" s="3">
        <v>7890</v>
      </c>
      <c r="FC193" s="3">
        <v>7742</v>
      </c>
      <c r="FD193" s="3">
        <v>7699</v>
      </c>
      <c r="FE193" s="3">
        <v>7721</v>
      </c>
      <c r="FF193" s="3">
        <v>7714</v>
      </c>
      <c r="FG193" s="3">
        <v>7711</v>
      </c>
      <c r="FH193" s="3">
        <v>7758</v>
      </c>
      <c r="FI193" s="3">
        <v>7520</v>
      </c>
      <c r="FJ193" s="3">
        <v>7543</v>
      </c>
      <c r="FK193" s="3">
        <v>7506</v>
      </c>
      <c r="FL193" s="3">
        <v>7610</v>
      </c>
      <c r="FM193" s="3">
        <v>7699</v>
      </c>
      <c r="FN193" s="3">
        <v>7700</v>
      </c>
      <c r="FO193" s="3">
        <v>7589</v>
      </c>
      <c r="FP193" s="3">
        <v>7738</v>
      </c>
      <c r="FQ193" s="3">
        <v>7649</v>
      </c>
      <c r="FR193" s="3">
        <v>7583</v>
      </c>
      <c r="FS193" s="3">
        <v>7614</v>
      </c>
      <c r="FT193" s="3">
        <v>7762</v>
      </c>
      <c r="FU193" s="3">
        <v>7495</v>
      </c>
      <c r="FV193" s="3">
        <v>7500</v>
      </c>
      <c r="FW193" s="3">
        <v>7605</v>
      </c>
      <c r="FX193" s="3">
        <v>7662</v>
      </c>
      <c r="FY193" s="3">
        <v>7838</v>
      </c>
      <c r="FZ193" s="3">
        <v>7861</v>
      </c>
      <c r="GA193" s="37">
        <f t="shared" si="2"/>
        <v>99</v>
      </c>
      <c r="GB193" s="25"/>
    </row>
    <row r="194" spans="1:184">
      <c r="A194" s="2" t="s">
        <v>192</v>
      </c>
      <c r="B194" s="36"/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  <c r="AG194" s="3">
        <v>0</v>
      </c>
      <c r="AH194" s="3">
        <v>0</v>
      </c>
      <c r="AI194" s="3">
        <v>0</v>
      </c>
      <c r="AJ194" s="3">
        <v>0</v>
      </c>
      <c r="AK194" s="3">
        <v>0</v>
      </c>
      <c r="AL194" s="3">
        <v>0</v>
      </c>
      <c r="AM194" s="3">
        <v>0</v>
      </c>
      <c r="AN194" s="3">
        <v>0</v>
      </c>
      <c r="AO194" s="3">
        <v>0</v>
      </c>
      <c r="AP194" s="3">
        <v>0</v>
      </c>
      <c r="AQ194" s="3">
        <v>0</v>
      </c>
      <c r="AR194" s="3">
        <v>0</v>
      </c>
      <c r="AS194" s="3">
        <v>0</v>
      </c>
      <c r="AT194" s="3">
        <v>0</v>
      </c>
      <c r="AU194" s="3">
        <v>0</v>
      </c>
      <c r="AV194" s="3">
        <v>0</v>
      </c>
      <c r="AW194" s="3">
        <v>0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0</v>
      </c>
      <c r="BK194" s="3">
        <v>0</v>
      </c>
      <c r="BL194" s="3">
        <v>0</v>
      </c>
      <c r="BM194" s="3">
        <v>0</v>
      </c>
      <c r="BN194" s="3">
        <v>0</v>
      </c>
      <c r="BO194" s="3">
        <v>0</v>
      </c>
      <c r="BP194" s="3">
        <v>0</v>
      </c>
      <c r="BQ194" s="3">
        <v>0</v>
      </c>
      <c r="BR194" s="3">
        <v>0</v>
      </c>
      <c r="BS194" s="3">
        <v>0</v>
      </c>
      <c r="BT194" s="3">
        <v>0</v>
      </c>
      <c r="BU194" s="3">
        <v>0</v>
      </c>
      <c r="BV194" s="3">
        <v>0</v>
      </c>
      <c r="BW194" s="3">
        <v>0</v>
      </c>
      <c r="BX194" s="3">
        <v>0</v>
      </c>
      <c r="BY194" s="3">
        <v>0</v>
      </c>
      <c r="BZ194" s="3">
        <v>0</v>
      </c>
      <c r="CA194" s="3">
        <v>0</v>
      </c>
      <c r="CB194" s="3">
        <v>0</v>
      </c>
      <c r="CC194" s="3">
        <v>0</v>
      </c>
      <c r="CD194" s="3">
        <v>0</v>
      </c>
      <c r="CE194" s="3">
        <v>0</v>
      </c>
      <c r="CF194" s="3">
        <v>0</v>
      </c>
      <c r="CG194" s="3">
        <v>0</v>
      </c>
      <c r="CH194" s="3">
        <v>0</v>
      </c>
      <c r="CI194" s="3">
        <v>0</v>
      </c>
      <c r="CJ194" s="3">
        <v>0</v>
      </c>
      <c r="CK194" s="3">
        <v>0</v>
      </c>
      <c r="CL194" s="3">
        <v>0</v>
      </c>
      <c r="CM194" s="3">
        <v>0</v>
      </c>
      <c r="CN194" s="3">
        <v>0</v>
      </c>
      <c r="CO194" s="3">
        <v>0</v>
      </c>
      <c r="CP194" s="3">
        <v>0</v>
      </c>
      <c r="CQ194" s="3">
        <v>0</v>
      </c>
      <c r="CR194" s="3">
        <v>0</v>
      </c>
      <c r="CS194" s="3">
        <v>0</v>
      </c>
      <c r="CT194" s="3">
        <v>0</v>
      </c>
      <c r="CU194" s="3">
        <v>0</v>
      </c>
      <c r="CV194" s="3">
        <v>0</v>
      </c>
      <c r="CW194" s="3">
        <v>0</v>
      </c>
      <c r="CX194" s="3">
        <v>0</v>
      </c>
      <c r="CY194" s="3">
        <v>0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  <c r="DE194" s="3">
        <v>0</v>
      </c>
      <c r="DF194" s="3">
        <v>0</v>
      </c>
      <c r="DG194" s="3">
        <v>0</v>
      </c>
      <c r="DH194" s="3">
        <v>0</v>
      </c>
      <c r="DI194" s="3">
        <v>0</v>
      </c>
      <c r="DJ194" s="3">
        <v>0</v>
      </c>
      <c r="DK194" s="3">
        <v>0</v>
      </c>
      <c r="DL194" s="3">
        <v>0</v>
      </c>
      <c r="DM194" s="3">
        <v>0</v>
      </c>
      <c r="DN194" s="3">
        <v>0</v>
      </c>
      <c r="DO194" s="3">
        <v>0</v>
      </c>
      <c r="DP194" s="3">
        <v>0</v>
      </c>
      <c r="DQ194" s="3">
        <v>0</v>
      </c>
      <c r="DR194" s="3">
        <v>0</v>
      </c>
      <c r="DS194" s="3">
        <v>0</v>
      </c>
      <c r="DT194" s="3">
        <v>0</v>
      </c>
      <c r="DU194" s="3">
        <v>0</v>
      </c>
      <c r="DV194" s="3">
        <v>0</v>
      </c>
      <c r="DW194" s="3">
        <v>0</v>
      </c>
      <c r="DX194" s="3">
        <v>0</v>
      </c>
      <c r="DY194" s="3">
        <v>0</v>
      </c>
      <c r="DZ194" s="3">
        <v>0</v>
      </c>
      <c r="EA194" s="3">
        <v>0</v>
      </c>
      <c r="EB194" s="3">
        <v>0</v>
      </c>
      <c r="EC194" s="3">
        <v>0</v>
      </c>
      <c r="ED194" s="3">
        <v>0</v>
      </c>
      <c r="EE194" s="3">
        <v>0</v>
      </c>
      <c r="EF194" s="3">
        <v>0</v>
      </c>
      <c r="EG194" s="3">
        <v>0</v>
      </c>
      <c r="EH194" s="3">
        <v>0</v>
      </c>
      <c r="EI194" s="3">
        <v>0</v>
      </c>
      <c r="EJ194" s="3">
        <v>0</v>
      </c>
      <c r="EK194" s="3">
        <v>0</v>
      </c>
      <c r="EL194" s="3">
        <v>0</v>
      </c>
      <c r="EM194" s="3">
        <v>0</v>
      </c>
      <c r="EN194" s="3">
        <v>0</v>
      </c>
      <c r="EO194" s="3">
        <v>0</v>
      </c>
      <c r="EP194" s="3">
        <v>0</v>
      </c>
      <c r="EQ194" s="3">
        <v>0</v>
      </c>
      <c r="ER194" s="3">
        <v>0</v>
      </c>
      <c r="ES194" s="3">
        <v>0</v>
      </c>
      <c r="ET194" s="3">
        <v>0</v>
      </c>
      <c r="EU194" s="3">
        <v>0</v>
      </c>
      <c r="EV194" s="3">
        <v>0</v>
      </c>
      <c r="EW194" s="3">
        <v>0</v>
      </c>
      <c r="EX194" s="3">
        <v>0</v>
      </c>
      <c r="EY194" s="3">
        <v>0</v>
      </c>
      <c r="EZ194" s="3">
        <v>0</v>
      </c>
      <c r="FA194" s="3">
        <v>0</v>
      </c>
      <c r="FB194" s="3">
        <v>0</v>
      </c>
      <c r="FC194" s="3">
        <v>0</v>
      </c>
      <c r="FD194" s="3">
        <v>0</v>
      </c>
      <c r="FE194" s="3">
        <v>0</v>
      </c>
      <c r="FF194" s="3">
        <v>0</v>
      </c>
      <c r="FG194" s="3">
        <v>0</v>
      </c>
      <c r="FH194" s="3">
        <v>0</v>
      </c>
      <c r="FI194" s="3">
        <v>0</v>
      </c>
      <c r="FJ194" s="3">
        <v>0</v>
      </c>
      <c r="FK194" s="3">
        <v>0</v>
      </c>
      <c r="FL194" s="3">
        <v>0</v>
      </c>
      <c r="FM194" s="3">
        <v>0</v>
      </c>
      <c r="FN194" s="3">
        <v>0</v>
      </c>
      <c r="FO194" s="3">
        <v>0</v>
      </c>
      <c r="FP194" s="3">
        <v>0</v>
      </c>
      <c r="FQ194" s="3">
        <v>0</v>
      </c>
      <c r="FR194" s="3">
        <v>0</v>
      </c>
      <c r="FS194" s="3">
        <v>0</v>
      </c>
      <c r="FT194" s="3">
        <v>0</v>
      </c>
      <c r="FU194" s="3">
        <v>0</v>
      </c>
      <c r="FV194" s="3">
        <v>0</v>
      </c>
      <c r="FW194" s="3">
        <v>0</v>
      </c>
      <c r="FX194" s="3">
        <v>0</v>
      </c>
      <c r="FY194" s="3">
        <v>0</v>
      </c>
      <c r="FZ194" s="3">
        <v>0</v>
      </c>
      <c r="GA194" s="37">
        <f t="shared" si="2"/>
        <v>0</v>
      </c>
      <c r="GB194" s="25"/>
    </row>
    <row r="195" spans="1:184">
      <c r="A195" s="2" t="s">
        <v>193</v>
      </c>
      <c r="B195" s="36"/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0</v>
      </c>
      <c r="AM195" s="3">
        <v>0</v>
      </c>
      <c r="AN195" s="3">
        <v>0</v>
      </c>
      <c r="AO195" s="3">
        <v>0</v>
      </c>
      <c r="AP195" s="3">
        <v>0</v>
      </c>
      <c r="AQ195" s="3">
        <v>0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0</v>
      </c>
      <c r="BK195" s="3">
        <v>0</v>
      </c>
      <c r="BL195" s="3">
        <v>0</v>
      </c>
      <c r="BM195" s="3">
        <v>0</v>
      </c>
      <c r="BN195" s="3">
        <v>0</v>
      </c>
      <c r="BO195" s="3">
        <v>0</v>
      </c>
      <c r="BP195" s="3">
        <v>0</v>
      </c>
      <c r="BQ195" s="3">
        <v>0</v>
      </c>
      <c r="BR195" s="3">
        <v>0</v>
      </c>
      <c r="BS195" s="3">
        <v>0</v>
      </c>
      <c r="BT195" s="3">
        <v>0</v>
      </c>
      <c r="BU195" s="3">
        <v>0</v>
      </c>
      <c r="BV195" s="3">
        <v>0</v>
      </c>
      <c r="BW195" s="3">
        <v>0</v>
      </c>
      <c r="BX195" s="3">
        <v>0</v>
      </c>
      <c r="BY195" s="3">
        <v>0</v>
      </c>
      <c r="BZ195" s="3">
        <v>0</v>
      </c>
      <c r="CA195" s="3">
        <v>0</v>
      </c>
      <c r="CB195" s="3">
        <v>0</v>
      </c>
      <c r="CC195" s="3">
        <v>0</v>
      </c>
      <c r="CD195" s="3">
        <v>0</v>
      </c>
      <c r="CE195" s="3">
        <v>0</v>
      </c>
      <c r="CF195" s="3">
        <v>0</v>
      </c>
      <c r="CG195" s="3">
        <v>0</v>
      </c>
      <c r="CH195" s="3">
        <v>0</v>
      </c>
      <c r="CI195" s="3">
        <v>0</v>
      </c>
      <c r="CJ195" s="3">
        <v>0</v>
      </c>
      <c r="CK195" s="3">
        <v>0</v>
      </c>
      <c r="CL195" s="3">
        <v>0</v>
      </c>
      <c r="CM195" s="3">
        <v>0</v>
      </c>
      <c r="CN195" s="3">
        <v>0</v>
      </c>
      <c r="CO195" s="3">
        <v>0</v>
      </c>
      <c r="CP195" s="3">
        <v>0</v>
      </c>
      <c r="CQ195" s="3">
        <v>0</v>
      </c>
      <c r="CR195" s="3">
        <v>0</v>
      </c>
      <c r="CS195" s="3">
        <v>0</v>
      </c>
      <c r="CT195" s="3">
        <v>0</v>
      </c>
      <c r="CU195" s="3">
        <v>0</v>
      </c>
      <c r="CV195" s="3">
        <v>0</v>
      </c>
      <c r="CW195" s="3">
        <v>0</v>
      </c>
      <c r="CX195" s="3">
        <v>0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  <c r="DE195" s="3">
        <v>0</v>
      </c>
      <c r="DF195" s="3">
        <v>0</v>
      </c>
      <c r="DG195" s="3">
        <v>0</v>
      </c>
      <c r="DH195" s="3">
        <v>0</v>
      </c>
      <c r="DI195" s="3">
        <v>0</v>
      </c>
      <c r="DJ195" s="3">
        <v>0</v>
      </c>
      <c r="DK195" s="3">
        <v>0</v>
      </c>
      <c r="DL195" s="3">
        <v>0</v>
      </c>
      <c r="DM195" s="3">
        <v>0</v>
      </c>
      <c r="DN195" s="3">
        <v>0</v>
      </c>
      <c r="DO195" s="3">
        <v>0</v>
      </c>
      <c r="DP195" s="3">
        <v>0</v>
      </c>
      <c r="DQ195" s="3">
        <v>0</v>
      </c>
      <c r="DR195" s="3">
        <v>0</v>
      </c>
      <c r="DS195" s="3">
        <v>0</v>
      </c>
      <c r="DT195" s="3">
        <v>0</v>
      </c>
      <c r="DU195" s="3">
        <v>0</v>
      </c>
      <c r="DV195" s="3">
        <v>0</v>
      </c>
      <c r="DW195" s="3">
        <v>0</v>
      </c>
      <c r="DX195" s="3">
        <v>0</v>
      </c>
      <c r="DY195" s="3">
        <v>0</v>
      </c>
      <c r="DZ195" s="3">
        <v>0</v>
      </c>
      <c r="EA195" s="3">
        <v>0</v>
      </c>
      <c r="EB195" s="3">
        <v>0</v>
      </c>
      <c r="EC195" s="3">
        <v>0</v>
      </c>
      <c r="ED195" s="3">
        <v>0</v>
      </c>
      <c r="EE195" s="3">
        <v>0</v>
      </c>
      <c r="EF195" s="3">
        <v>0</v>
      </c>
      <c r="EG195" s="3">
        <v>0</v>
      </c>
      <c r="EH195" s="3">
        <v>0</v>
      </c>
      <c r="EI195" s="3">
        <v>0</v>
      </c>
      <c r="EJ195" s="3">
        <v>0</v>
      </c>
      <c r="EK195" s="3">
        <v>0</v>
      </c>
      <c r="EL195" s="3">
        <v>0</v>
      </c>
      <c r="EM195" s="3">
        <v>0</v>
      </c>
      <c r="EN195" s="3">
        <v>0</v>
      </c>
      <c r="EO195" s="3">
        <v>0</v>
      </c>
      <c r="EP195" s="3">
        <v>0</v>
      </c>
      <c r="EQ195" s="3">
        <v>0</v>
      </c>
      <c r="ER195" s="3">
        <v>0</v>
      </c>
      <c r="ES195" s="3">
        <v>0</v>
      </c>
      <c r="ET195" s="3">
        <v>0</v>
      </c>
      <c r="EU195" s="3">
        <v>0</v>
      </c>
      <c r="EV195" s="3">
        <v>0</v>
      </c>
      <c r="EW195" s="3">
        <v>0</v>
      </c>
      <c r="EX195" s="3">
        <v>0</v>
      </c>
      <c r="EY195" s="3">
        <v>0</v>
      </c>
      <c r="EZ195" s="3">
        <v>0</v>
      </c>
      <c r="FA195" s="3">
        <v>0</v>
      </c>
      <c r="FB195" s="3">
        <v>0</v>
      </c>
      <c r="FC195" s="3">
        <v>0</v>
      </c>
      <c r="FD195" s="3">
        <v>0</v>
      </c>
      <c r="FE195" s="3">
        <v>0</v>
      </c>
      <c r="FF195" s="3">
        <v>0</v>
      </c>
      <c r="FG195" s="3">
        <v>0</v>
      </c>
      <c r="FH195" s="3">
        <v>0</v>
      </c>
      <c r="FI195" s="3">
        <v>0</v>
      </c>
      <c r="FJ195" s="3">
        <v>0</v>
      </c>
      <c r="FK195" s="3">
        <v>0</v>
      </c>
      <c r="FL195" s="3">
        <v>0</v>
      </c>
      <c r="FM195" s="3">
        <v>0</v>
      </c>
      <c r="FN195" s="3">
        <v>0</v>
      </c>
      <c r="FO195" s="3">
        <v>0</v>
      </c>
      <c r="FP195" s="3">
        <v>0</v>
      </c>
      <c r="FQ195" s="3">
        <v>0</v>
      </c>
      <c r="FR195" s="3">
        <v>0</v>
      </c>
      <c r="FS195" s="3">
        <v>0</v>
      </c>
      <c r="FT195" s="3">
        <v>0</v>
      </c>
      <c r="FU195" s="3">
        <v>0</v>
      </c>
      <c r="FV195" s="3">
        <v>0</v>
      </c>
      <c r="FW195" s="3">
        <v>0</v>
      </c>
      <c r="FX195" s="3">
        <v>0</v>
      </c>
      <c r="FY195" s="3">
        <v>0</v>
      </c>
      <c r="FZ195" s="3">
        <v>0</v>
      </c>
      <c r="GA195" s="37">
        <f t="shared" si="2"/>
        <v>0</v>
      </c>
      <c r="GB195" s="25"/>
    </row>
    <row r="196" spans="1:184">
      <c r="A196" s="2" t="s">
        <v>194</v>
      </c>
      <c r="B196" s="36"/>
      <c r="C196" s="3">
        <v>717</v>
      </c>
      <c r="D196" s="3">
        <v>781</v>
      </c>
      <c r="E196" s="3">
        <v>730</v>
      </c>
      <c r="F196" s="3">
        <v>717</v>
      </c>
      <c r="G196" s="3">
        <v>718</v>
      </c>
      <c r="H196" s="3">
        <v>737</v>
      </c>
      <c r="I196" s="3">
        <v>742</v>
      </c>
      <c r="J196" s="3">
        <v>723</v>
      </c>
      <c r="K196" s="3">
        <v>651</v>
      </c>
      <c r="L196" s="3">
        <v>681</v>
      </c>
      <c r="M196" s="3">
        <v>731</v>
      </c>
      <c r="N196" s="3">
        <v>733</v>
      </c>
      <c r="O196" s="3">
        <v>708</v>
      </c>
      <c r="P196" s="3">
        <v>687</v>
      </c>
      <c r="Q196" s="3">
        <v>699</v>
      </c>
      <c r="R196" s="3">
        <v>659</v>
      </c>
      <c r="S196" s="3">
        <v>627</v>
      </c>
      <c r="T196" s="3">
        <v>669</v>
      </c>
      <c r="U196" s="3">
        <v>674</v>
      </c>
      <c r="V196" s="3">
        <v>659</v>
      </c>
      <c r="W196" s="3">
        <v>635</v>
      </c>
      <c r="X196" s="3">
        <v>636</v>
      </c>
      <c r="Y196" s="3">
        <v>606</v>
      </c>
      <c r="Z196" s="3">
        <v>626</v>
      </c>
      <c r="AA196" s="3">
        <v>649</v>
      </c>
      <c r="AB196" s="3">
        <v>642</v>
      </c>
      <c r="AC196" s="3">
        <v>635</v>
      </c>
      <c r="AD196" s="3">
        <v>620</v>
      </c>
      <c r="AE196" s="3">
        <v>586</v>
      </c>
      <c r="AF196" s="3">
        <v>620</v>
      </c>
      <c r="AG196" s="3">
        <v>655</v>
      </c>
      <c r="AH196" s="3">
        <v>651</v>
      </c>
      <c r="AI196" s="3">
        <v>641</v>
      </c>
      <c r="AJ196" s="3">
        <v>584</v>
      </c>
      <c r="AK196" s="3">
        <v>618</v>
      </c>
      <c r="AL196" s="3">
        <v>612</v>
      </c>
      <c r="AM196" s="3">
        <v>561</v>
      </c>
      <c r="AN196" s="3">
        <v>547</v>
      </c>
      <c r="AO196" s="3">
        <v>514</v>
      </c>
      <c r="AP196" s="3">
        <v>497</v>
      </c>
      <c r="AQ196" s="3">
        <v>515</v>
      </c>
      <c r="AR196" s="3">
        <v>517</v>
      </c>
      <c r="AS196" s="3">
        <v>603</v>
      </c>
      <c r="AT196" s="3">
        <v>530</v>
      </c>
      <c r="AU196" s="3">
        <v>477</v>
      </c>
      <c r="AV196" s="3">
        <v>415</v>
      </c>
      <c r="AW196" s="3">
        <v>485</v>
      </c>
      <c r="AX196" s="3">
        <v>486</v>
      </c>
      <c r="AY196" s="3">
        <v>472</v>
      </c>
      <c r="AZ196" s="3">
        <v>461</v>
      </c>
      <c r="BA196" s="3">
        <v>436</v>
      </c>
      <c r="BB196" s="3">
        <v>433</v>
      </c>
      <c r="BC196" s="3">
        <v>447</v>
      </c>
      <c r="BD196" s="3">
        <v>456</v>
      </c>
      <c r="BE196" s="3">
        <v>448</v>
      </c>
      <c r="BF196" s="3">
        <v>465</v>
      </c>
      <c r="BG196" s="3">
        <v>439</v>
      </c>
      <c r="BH196" s="3">
        <v>382</v>
      </c>
      <c r="BI196" s="3">
        <v>412</v>
      </c>
      <c r="BJ196" s="3">
        <v>382</v>
      </c>
      <c r="BK196" s="3">
        <v>419</v>
      </c>
      <c r="BL196" s="3">
        <v>373</v>
      </c>
      <c r="BM196" s="3">
        <v>420</v>
      </c>
      <c r="BN196" s="3">
        <v>460</v>
      </c>
      <c r="BO196" s="3">
        <v>500</v>
      </c>
      <c r="BP196" s="3">
        <v>490</v>
      </c>
      <c r="BQ196" s="3">
        <v>480</v>
      </c>
      <c r="BR196" s="3">
        <v>450</v>
      </c>
      <c r="BS196" s="3">
        <v>450</v>
      </c>
      <c r="BT196" s="3">
        <v>410</v>
      </c>
      <c r="BU196" s="3">
        <v>450</v>
      </c>
      <c r="BV196" s="3">
        <v>440</v>
      </c>
      <c r="BW196" s="3">
        <v>335</v>
      </c>
      <c r="BX196" s="3">
        <v>400</v>
      </c>
      <c r="BY196" s="3">
        <v>380</v>
      </c>
      <c r="BZ196" s="3">
        <v>370</v>
      </c>
      <c r="CA196" s="3">
        <v>380</v>
      </c>
      <c r="CB196" s="3">
        <v>370</v>
      </c>
      <c r="CC196" s="3">
        <v>490</v>
      </c>
      <c r="CD196" s="3">
        <v>470</v>
      </c>
      <c r="CE196" s="3">
        <v>500</v>
      </c>
      <c r="CF196" s="3">
        <v>510</v>
      </c>
      <c r="CG196" s="3">
        <v>470</v>
      </c>
      <c r="CH196" s="3">
        <v>473</v>
      </c>
      <c r="CI196" s="3">
        <v>446</v>
      </c>
      <c r="CJ196" s="3">
        <v>512</v>
      </c>
      <c r="CK196" s="3">
        <v>399</v>
      </c>
      <c r="CL196" s="3">
        <v>487</v>
      </c>
      <c r="CM196" s="3">
        <v>486</v>
      </c>
      <c r="CN196" s="3">
        <v>493</v>
      </c>
      <c r="CO196" s="3">
        <v>497</v>
      </c>
      <c r="CP196" s="3">
        <v>479</v>
      </c>
      <c r="CQ196" s="3">
        <v>416</v>
      </c>
      <c r="CR196" s="3">
        <v>460</v>
      </c>
      <c r="CS196" s="3">
        <v>448</v>
      </c>
      <c r="CT196" s="3">
        <v>462</v>
      </c>
      <c r="CU196" s="3">
        <v>422</v>
      </c>
      <c r="CV196" s="3">
        <v>416</v>
      </c>
      <c r="CW196" s="3">
        <v>429</v>
      </c>
      <c r="CX196" s="3">
        <v>475</v>
      </c>
      <c r="CY196" s="3">
        <v>467</v>
      </c>
      <c r="CZ196" s="3">
        <v>467</v>
      </c>
      <c r="DA196" s="3">
        <v>485</v>
      </c>
      <c r="DB196" s="3">
        <v>487</v>
      </c>
      <c r="DC196" s="3">
        <v>497</v>
      </c>
      <c r="DD196" s="3">
        <v>522</v>
      </c>
      <c r="DE196" s="3">
        <v>533</v>
      </c>
      <c r="DF196" s="3">
        <v>520</v>
      </c>
      <c r="DG196" s="3">
        <v>492</v>
      </c>
      <c r="DH196" s="3">
        <v>498</v>
      </c>
      <c r="DI196" s="3">
        <v>485</v>
      </c>
      <c r="DJ196" s="3">
        <v>496</v>
      </c>
      <c r="DK196" s="3">
        <v>417</v>
      </c>
      <c r="DL196" s="3">
        <v>469</v>
      </c>
      <c r="DM196" s="3">
        <v>489</v>
      </c>
      <c r="DN196" s="3">
        <v>492</v>
      </c>
      <c r="DO196" s="3">
        <v>463</v>
      </c>
      <c r="DP196" s="3">
        <v>480</v>
      </c>
      <c r="DQ196" s="3">
        <v>466</v>
      </c>
      <c r="DR196" s="3">
        <v>460</v>
      </c>
      <c r="DS196" s="3">
        <v>405</v>
      </c>
      <c r="DT196" s="3">
        <v>392</v>
      </c>
      <c r="DU196" s="3">
        <v>516</v>
      </c>
      <c r="DV196" s="3">
        <v>560</v>
      </c>
      <c r="DW196" s="3">
        <v>508</v>
      </c>
      <c r="DX196" s="3">
        <v>504</v>
      </c>
      <c r="DY196" s="3">
        <v>543</v>
      </c>
      <c r="DZ196" s="3">
        <v>499</v>
      </c>
      <c r="EA196" s="3">
        <v>495</v>
      </c>
      <c r="EB196" s="3">
        <v>471</v>
      </c>
      <c r="EC196" s="3">
        <v>467</v>
      </c>
      <c r="ED196" s="3">
        <v>444</v>
      </c>
      <c r="EE196" s="3">
        <v>369</v>
      </c>
      <c r="EF196" s="3">
        <v>386</v>
      </c>
      <c r="EG196" s="3">
        <v>433</v>
      </c>
      <c r="EH196" s="3">
        <v>429</v>
      </c>
      <c r="EI196" s="3">
        <v>424</v>
      </c>
      <c r="EJ196" s="3">
        <v>391</v>
      </c>
      <c r="EK196" s="3">
        <v>368</v>
      </c>
      <c r="EL196" s="3">
        <v>413</v>
      </c>
      <c r="EM196" s="3">
        <v>409</v>
      </c>
      <c r="EN196" s="3">
        <v>434</v>
      </c>
      <c r="EO196" s="3">
        <v>454</v>
      </c>
      <c r="EP196" s="3">
        <v>454</v>
      </c>
      <c r="EQ196" s="3">
        <v>393</v>
      </c>
      <c r="ER196" s="3">
        <v>392</v>
      </c>
      <c r="ES196" s="3">
        <v>404</v>
      </c>
      <c r="ET196" s="3">
        <v>439</v>
      </c>
      <c r="EU196" s="3">
        <v>409</v>
      </c>
      <c r="EV196" s="3">
        <v>395</v>
      </c>
      <c r="EW196" s="3">
        <v>429</v>
      </c>
      <c r="EX196" s="3">
        <v>435</v>
      </c>
      <c r="EY196" s="3">
        <v>418</v>
      </c>
      <c r="EZ196" s="3">
        <v>404</v>
      </c>
      <c r="FA196" s="3">
        <v>379</v>
      </c>
      <c r="FB196" s="3">
        <v>371</v>
      </c>
      <c r="FC196" s="3">
        <v>282</v>
      </c>
      <c r="FD196" s="3">
        <v>309</v>
      </c>
      <c r="FE196" s="3">
        <v>328</v>
      </c>
      <c r="FF196" s="3">
        <v>344</v>
      </c>
      <c r="FG196" s="3">
        <v>338</v>
      </c>
      <c r="FH196" s="3">
        <v>356</v>
      </c>
      <c r="FI196" s="3">
        <v>373</v>
      </c>
      <c r="FJ196" s="3">
        <v>366</v>
      </c>
      <c r="FK196" s="3">
        <v>363</v>
      </c>
      <c r="FL196" s="3">
        <v>296</v>
      </c>
      <c r="FM196" s="3">
        <v>349</v>
      </c>
      <c r="FN196" s="3">
        <v>351</v>
      </c>
      <c r="FO196" s="3">
        <v>349</v>
      </c>
      <c r="FP196" s="3">
        <v>379</v>
      </c>
      <c r="FQ196" s="3">
        <v>360</v>
      </c>
      <c r="FR196" s="3">
        <v>340</v>
      </c>
      <c r="FS196" s="3">
        <v>328</v>
      </c>
      <c r="FT196" s="3">
        <v>369</v>
      </c>
      <c r="FU196" s="3">
        <v>353</v>
      </c>
      <c r="FV196" s="3">
        <v>355</v>
      </c>
      <c r="FW196" s="3">
        <v>362</v>
      </c>
      <c r="FX196" s="3">
        <v>346</v>
      </c>
      <c r="FY196" s="3">
        <v>360</v>
      </c>
      <c r="FZ196" s="3">
        <v>354</v>
      </c>
      <c r="GA196" s="37">
        <f t="shared" si="2"/>
        <v>-15</v>
      </c>
      <c r="GB196" s="25"/>
    </row>
    <row r="197" spans="1:184">
      <c r="A197" s="2" t="s">
        <v>195</v>
      </c>
      <c r="B197" s="36"/>
      <c r="C197" s="3">
        <v>2.5</v>
      </c>
      <c r="D197" s="3">
        <v>2.5</v>
      </c>
      <c r="E197" s="3">
        <v>2.5</v>
      </c>
      <c r="F197" s="3">
        <v>2.5</v>
      </c>
      <c r="G197" s="3">
        <v>2.5</v>
      </c>
      <c r="H197" s="3">
        <v>2.5</v>
      </c>
      <c r="I197" s="3">
        <v>2.5</v>
      </c>
      <c r="J197" s="3">
        <v>2.5</v>
      </c>
      <c r="K197" s="3">
        <v>2.5</v>
      </c>
      <c r="L197" s="3">
        <v>2.5</v>
      </c>
      <c r="M197" s="3">
        <v>2.5</v>
      </c>
      <c r="N197" s="3">
        <v>2.5</v>
      </c>
      <c r="O197" s="3">
        <v>2.5</v>
      </c>
      <c r="P197" s="3">
        <v>2.5</v>
      </c>
      <c r="Q197" s="3">
        <v>2.5</v>
      </c>
      <c r="R197" s="3">
        <v>3</v>
      </c>
      <c r="S197" s="3">
        <v>3</v>
      </c>
      <c r="T197" s="3">
        <v>3</v>
      </c>
      <c r="U197" s="3">
        <v>4</v>
      </c>
      <c r="V197" s="3">
        <v>4</v>
      </c>
      <c r="W197" s="3">
        <v>4</v>
      </c>
      <c r="X197" s="3">
        <v>4</v>
      </c>
      <c r="Y197" s="3">
        <v>4</v>
      </c>
      <c r="Z197" s="3">
        <v>4</v>
      </c>
      <c r="AA197" s="3">
        <v>6</v>
      </c>
      <c r="AB197" s="3">
        <v>6</v>
      </c>
      <c r="AC197" s="3">
        <v>6</v>
      </c>
      <c r="AD197" s="3">
        <v>6</v>
      </c>
      <c r="AE197" s="3">
        <v>6</v>
      </c>
      <c r="AF197" s="3">
        <v>6</v>
      </c>
      <c r="AG197" s="3">
        <v>6</v>
      </c>
      <c r="AH197" s="3">
        <v>6</v>
      </c>
      <c r="AI197" s="3">
        <v>6</v>
      </c>
      <c r="AJ197" s="3">
        <v>6</v>
      </c>
      <c r="AK197" s="3">
        <v>6</v>
      </c>
      <c r="AL197" s="3">
        <v>6</v>
      </c>
      <c r="AM197" s="3">
        <v>6</v>
      </c>
      <c r="AN197" s="3">
        <v>6</v>
      </c>
      <c r="AO197" s="3">
        <v>6</v>
      </c>
      <c r="AP197" s="3">
        <v>6</v>
      </c>
      <c r="AQ197" s="3">
        <v>6</v>
      </c>
      <c r="AR197" s="3">
        <v>6</v>
      </c>
      <c r="AS197" s="3">
        <v>6</v>
      </c>
      <c r="AT197" s="3">
        <v>6</v>
      </c>
      <c r="AU197" s="3">
        <v>6</v>
      </c>
      <c r="AV197" s="3">
        <v>6</v>
      </c>
      <c r="AW197" s="3">
        <v>6</v>
      </c>
      <c r="AX197" s="3">
        <v>6</v>
      </c>
      <c r="AY197" s="3">
        <v>6</v>
      </c>
      <c r="AZ197" s="3">
        <v>6</v>
      </c>
      <c r="BA197" s="3">
        <v>6</v>
      </c>
      <c r="BB197" s="3">
        <v>6</v>
      </c>
      <c r="BC197" s="3">
        <v>6</v>
      </c>
      <c r="BD197" s="3">
        <v>6</v>
      </c>
      <c r="BE197" s="3">
        <v>6</v>
      </c>
      <c r="BF197" s="3">
        <v>6</v>
      </c>
      <c r="BG197" s="3">
        <v>6</v>
      </c>
      <c r="BH197" s="3">
        <v>6</v>
      </c>
      <c r="BI197" s="3">
        <v>6</v>
      </c>
      <c r="BJ197" s="3">
        <v>6</v>
      </c>
      <c r="BK197" s="3">
        <v>6</v>
      </c>
      <c r="BL197" s="3">
        <v>6</v>
      </c>
      <c r="BM197" s="3">
        <v>6</v>
      </c>
      <c r="BN197" s="3">
        <v>6</v>
      </c>
      <c r="BO197" s="3">
        <v>6</v>
      </c>
      <c r="BP197" s="3">
        <v>6</v>
      </c>
      <c r="BQ197" s="3">
        <v>6</v>
      </c>
      <c r="BR197" s="3">
        <v>6</v>
      </c>
      <c r="BS197" s="3">
        <v>6</v>
      </c>
      <c r="BT197" s="3">
        <v>6</v>
      </c>
      <c r="BU197" s="3">
        <v>6</v>
      </c>
      <c r="BV197" s="3">
        <v>6</v>
      </c>
      <c r="BW197" s="3">
        <v>6</v>
      </c>
      <c r="BX197" s="3">
        <v>6</v>
      </c>
      <c r="BY197" s="3">
        <v>6</v>
      </c>
      <c r="BZ197" s="3">
        <v>6</v>
      </c>
      <c r="CA197" s="3">
        <v>6</v>
      </c>
      <c r="CB197" s="3">
        <v>6</v>
      </c>
      <c r="CC197" s="3">
        <v>6</v>
      </c>
      <c r="CD197" s="3">
        <v>6</v>
      </c>
      <c r="CE197" s="3">
        <v>6</v>
      </c>
      <c r="CF197" s="3">
        <v>6</v>
      </c>
      <c r="CG197" s="3">
        <v>6</v>
      </c>
      <c r="CH197" s="3">
        <v>6</v>
      </c>
      <c r="CI197" s="3">
        <v>6</v>
      </c>
      <c r="CJ197" s="3">
        <v>6</v>
      </c>
      <c r="CK197" s="3">
        <v>6</v>
      </c>
      <c r="CL197" s="3">
        <v>6</v>
      </c>
      <c r="CM197" s="3">
        <v>6</v>
      </c>
      <c r="CN197" s="3">
        <v>6</v>
      </c>
      <c r="CO197" s="3">
        <v>6</v>
      </c>
      <c r="CP197" s="3">
        <v>6</v>
      </c>
      <c r="CQ197" s="3">
        <v>6</v>
      </c>
      <c r="CR197" s="3">
        <v>6</v>
      </c>
      <c r="CS197" s="3">
        <v>6</v>
      </c>
      <c r="CT197" s="3">
        <v>6</v>
      </c>
      <c r="CU197" s="3">
        <v>6</v>
      </c>
      <c r="CV197" s="3">
        <v>6</v>
      </c>
      <c r="CW197" s="3">
        <v>6</v>
      </c>
      <c r="CX197" s="3">
        <v>6</v>
      </c>
      <c r="CY197" s="3">
        <v>6</v>
      </c>
      <c r="CZ197" s="3">
        <v>6</v>
      </c>
      <c r="DA197" s="3">
        <v>6</v>
      </c>
      <c r="DB197" s="3">
        <v>6</v>
      </c>
      <c r="DC197" s="3">
        <v>5</v>
      </c>
      <c r="DD197" s="3">
        <v>5</v>
      </c>
      <c r="DE197" s="3">
        <v>5</v>
      </c>
      <c r="DF197" s="3">
        <v>5</v>
      </c>
      <c r="DG197" s="3">
        <v>5</v>
      </c>
      <c r="DH197" s="3">
        <v>5</v>
      </c>
      <c r="DI197" s="3">
        <v>5</v>
      </c>
      <c r="DJ197" s="3">
        <v>5</v>
      </c>
      <c r="DK197" s="3">
        <v>5</v>
      </c>
      <c r="DL197" s="3">
        <v>5</v>
      </c>
      <c r="DM197" s="3">
        <v>5</v>
      </c>
      <c r="DN197" s="3">
        <v>5</v>
      </c>
      <c r="DO197" s="3">
        <v>5</v>
      </c>
      <c r="DP197" s="3">
        <v>5</v>
      </c>
      <c r="DQ197" s="3">
        <v>5</v>
      </c>
      <c r="DR197" s="3">
        <v>5</v>
      </c>
      <c r="DS197" s="3">
        <v>5</v>
      </c>
      <c r="DT197" s="3">
        <v>5</v>
      </c>
      <c r="DU197" s="3">
        <v>5</v>
      </c>
      <c r="DV197" s="3">
        <v>5</v>
      </c>
      <c r="DW197" s="3">
        <v>5</v>
      </c>
      <c r="DX197" s="3">
        <v>5</v>
      </c>
      <c r="DY197" s="3">
        <v>5</v>
      </c>
      <c r="DZ197" s="3">
        <v>5</v>
      </c>
      <c r="EA197" s="3">
        <v>5</v>
      </c>
      <c r="EB197" s="3">
        <v>5</v>
      </c>
      <c r="EC197" s="3">
        <v>5</v>
      </c>
      <c r="ED197" s="3">
        <v>5</v>
      </c>
      <c r="EE197" s="3">
        <v>5</v>
      </c>
      <c r="EF197" s="3">
        <v>5</v>
      </c>
      <c r="EG197" s="3">
        <v>5</v>
      </c>
      <c r="EH197" s="3">
        <v>5</v>
      </c>
      <c r="EI197" s="3">
        <v>5</v>
      </c>
      <c r="EJ197" s="3">
        <v>5</v>
      </c>
      <c r="EK197" s="3">
        <v>5</v>
      </c>
      <c r="EL197" s="3">
        <v>5</v>
      </c>
      <c r="EM197" s="3">
        <v>5</v>
      </c>
      <c r="EN197" s="3">
        <v>5</v>
      </c>
      <c r="EO197" s="3">
        <v>5</v>
      </c>
      <c r="EP197" s="3">
        <v>5</v>
      </c>
      <c r="EQ197" s="3">
        <v>5</v>
      </c>
      <c r="ER197" s="3">
        <v>5</v>
      </c>
      <c r="ES197" s="3">
        <v>5</v>
      </c>
      <c r="ET197" s="3">
        <v>5</v>
      </c>
      <c r="EU197" s="3">
        <v>5</v>
      </c>
      <c r="EV197" s="3">
        <v>5</v>
      </c>
      <c r="EW197" s="3">
        <v>5</v>
      </c>
      <c r="EX197" s="3">
        <v>5</v>
      </c>
      <c r="EY197" s="3">
        <v>4</v>
      </c>
      <c r="EZ197" s="3">
        <v>4</v>
      </c>
      <c r="FA197" s="3">
        <v>4</v>
      </c>
      <c r="FB197" s="3">
        <v>4</v>
      </c>
      <c r="FC197" s="3">
        <v>4</v>
      </c>
      <c r="FD197" s="3">
        <v>4</v>
      </c>
      <c r="FE197" s="3">
        <v>4</v>
      </c>
      <c r="FF197" s="3">
        <v>4</v>
      </c>
      <c r="FG197" s="3">
        <v>4</v>
      </c>
      <c r="FH197" s="3">
        <v>4</v>
      </c>
      <c r="FI197" s="3">
        <v>4</v>
      </c>
      <c r="FJ197" s="3">
        <v>4</v>
      </c>
      <c r="FK197" s="3">
        <v>4</v>
      </c>
      <c r="FL197" s="3">
        <v>4</v>
      </c>
      <c r="FM197" s="3">
        <v>4</v>
      </c>
      <c r="FN197" s="3">
        <v>4</v>
      </c>
      <c r="FO197" s="3">
        <v>4</v>
      </c>
      <c r="FP197" s="3">
        <v>4</v>
      </c>
      <c r="FQ197" s="3">
        <v>4</v>
      </c>
      <c r="FR197" s="3">
        <v>4</v>
      </c>
      <c r="FS197" s="3">
        <v>4</v>
      </c>
      <c r="FT197" s="3">
        <v>4</v>
      </c>
      <c r="FU197" s="3">
        <v>4</v>
      </c>
      <c r="FV197" s="3">
        <v>4</v>
      </c>
      <c r="FW197" s="3">
        <v>4</v>
      </c>
      <c r="FX197" s="3">
        <v>4</v>
      </c>
      <c r="FY197" s="3">
        <v>4</v>
      </c>
      <c r="FZ197" s="3">
        <v>4</v>
      </c>
      <c r="GA197" s="37">
        <f t="shared" si="2"/>
        <v>0</v>
      </c>
      <c r="GB197" s="25"/>
    </row>
    <row r="198" spans="1:184">
      <c r="A198" s="2" t="s">
        <v>196</v>
      </c>
      <c r="B198" s="36"/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0</v>
      </c>
      <c r="BQ198" s="3">
        <v>0</v>
      </c>
      <c r="BR198" s="3">
        <v>0</v>
      </c>
      <c r="BS198" s="3">
        <v>0</v>
      </c>
      <c r="BT198" s="3">
        <v>0</v>
      </c>
      <c r="BU198" s="3">
        <v>0</v>
      </c>
      <c r="BV198" s="3">
        <v>0</v>
      </c>
      <c r="BW198" s="3">
        <v>0</v>
      </c>
      <c r="BX198" s="3">
        <v>0</v>
      </c>
      <c r="BY198" s="3">
        <v>0</v>
      </c>
      <c r="BZ198" s="3">
        <v>0</v>
      </c>
      <c r="CA198" s="3">
        <v>0</v>
      </c>
      <c r="CB198" s="3">
        <v>0</v>
      </c>
      <c r="CC198" s="3">
        <v>0</v>
      </c>
      <c r="CD198" s="3">
        <v>0</v>
      </c>
      <c r="CE198" s="3">
        <v>0</v>
      </c>
      <c r="CF198" s="3">
        <v>0</v>
      </c>
      <c r="CG198" s="3">
        <v>0</v>
      </c>
      <c r="CH198" s="3">
        <v>0</v>
      </c>
      <c r="CI198" s="3">
        <v>0</v>
      </c>
      <c r="CJ198" s="3">
        <v>0</v>
      </c>
      <c r="CK198" s="3">
        <v>0</v>
      </c>
      <c r="CL198" s="3">
        <v>0</v>
      </c>
      <c r="CM198" s="3">
        <v>0</v>
      </c>
      <c r="CN198" s="3">
        <v>0</v>
      </c>
      <c r="CO198" s="3">
        <v>0</v>
      </c>
      <c r="CP198" s="3">
        <v>0</v>
      </c>
      <c r="CQ198" s="3">
        <v>0</v>
      </c>
      <c r="CR198" s="3">
        <v>0</v>
      </c>
      <c r="CS198" s="3">
        <v>0</v>
      </c>
      <c r="CT198" s="3">
        <v>0</v>
      </c>
      <c r="CU198" s="3">
        <v>0</v>
      </c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  <c r="DE198" s="3">
        <v>0</v>
      </c>
      <c r="DF198" s="3">
        <v>0</v>
      </c>
      <c r="DG198" s="3">
        <v>0</v>
      </c>
      <c r="DH198" s="3">
        <v>0</v>
      </c>
      <c r="DI198" s="3">
        <v>0</v>
      </c>
      <c r="DJ198" s="3">
        <v>0</v>
      </c>
      <c r="DK198" s="3">
        <v>0</v>
      </c>
      <c r="DL198" s="3">
        <v>0</v>
      </c>
      <c r="DM198" s="3">
        <v>0</v>
      </c>
      <c r="DN198" s="3">
        <v>0</v>
      </c>
      <c r="DO198" s="3">
        <v>0</v>
      </c>
      <c r="DP198" s="3">
        <v>0</v>
      </c>
      <c r="DQ198" s="3">
        <v>0</v>
      </c>
      <c r="DR198" s="3">
        <v>0</v>
      </c>
      <c r="DS198" s="3">
        <v>0</v>
      </c>
      <c r="DT198" s="3">
        <v>0</v>
      </c>
      <c r="DU198" s="3">
        <v>0</v>
      </c>
      <c r="DV198" s="3">
        <v>0</v>
      </c>
      <c r="DW198" s="3">
        <v>0</v>
      </c>
      <c r="DX198" s="3">
        <v>0</v>
      </c>
      <c r="DY198" s="3">
        <v>0</v>
      </c>
      <c r="DZ198" s="3">
        <v>0</v>
      </c>
      <c r="EA198" s="3">
        <v>0</v>
      </c>
      <c r="EB198" s="3">
        <v>0</v>
      </c>
      <c r="EC198" s="3">
        <v>0</v>
      </c>
      <c r="ED198" s="3">
        <v>0</v>
      </c>
      <c r="EE198" s="3">
        <v>0</v>
      </c>
      <c r="EF198" s="3">
        <v>0</v>
      </c>
      <c r="EG198" s="3">
        <v>0</v>
      </c>
      <c r="EH198" s="3">
        <v>0</v>
      </c>
      <c r="EI198" s="3">
        <v>0</v>
      </c>
      <c r="EJ198" s="3">
        <v>0</v>
      </c>
      <c r="EK198" s="3">
        <v>0</v>
      </c>
      <c r="EL198" s="3">
        <v>0</v>
      </c>
      <c r="EM198" s="3">
        <v>0</v>
      </c>
      <c r="EN198" s="3">
        <v>0</v>
      </c>
      <c r="EO198" s="3">
        <v>0</v>
      </c>
      <c r="EP198" s="3">
        <v>0</v>
      </c>
      <c r="EQ198" s="3">
        <v>0</v>
      </c>
      <c r="ER198" s="3">
        <v>0</v>
      </c>
      <c r="ES198" s="3">
        <v>0</v>
      </c>
      <c r="ET198" s="3">
        <v>0</v>
      </c>
      <c r="EU198" s="3">
        <v>0</v>
      </c>
      <c r="EV198" s="3">
        <v>0</v>
      </c>
      <c r="EW198" s="3">
        <v>0</v>
      </c>
      <c r="EX198" s="3">
        <v>0</v>
      </c>
      <c r="EY198" s="3">
        <v>0</v>
      </c>
      <c r="EZ198" s="3">
        <v>0</v>
      </c>
      <c r="FA198" s="3">
        <v>0</v>
      </c>
      <c r="FB198" s="3">
        <v>0</v>
      </c>
      <c r="FC198" s="3">
        <v>0</v>
      </c>
      <c r="FD198" s="3">
        <v>0</v>
      </c>
      <c r="FE198" s="3">
        <v>0</v>
      </c>
      <c r="FF198" s="3">
        <v>0</v>
      </c>
      <c r="FG198" s="3">
        <v>0</v>
      </c>
      <c r="FH198" s="3">
        <v>0</v>
      </c>
      <c r="FI198" s="3">
        <v>0</v>
      </c>
      <c r="FJ198" s="3">
        <v>0</v>
      </c>
      <c r="FK198" s="3">
        <v>0</v>
      </c>
      <c r="FL198" s="3">
        <v>0</v>
      </c>
      <c r="FM198" s="3">
        <v>0</v>
      </c>
      <c r="FN198" s="3">
        <v>0</v>
      </c>
      <c r="FO198" s="3">
        <v>0</v>
      </c>
      <c r="FP198" s="3">
        <v>0</v>
      </c>
      <c r="FQ198" s="3">
        <v>0</v>
      </c>
      <c r="FR198" s="3">
        <v>0</v>
      </c>
      <c r="FS198" s="3">
        <v>0</v>
      </c>
      <c r="FT198" s="3">
        <v>0</v>
      </c>
      <c r="FU198" s="3">
        <v>0</v>
      </c>
      <c r="FV198" s="3">
        <v>0</v>
      </c>
      <c r="FW198" s="3">
        <v>0</v>
      </c>
      <c r="FX198" s="3">
        <v>0</v>
      </c>
      <c r="FY198" s="3">
        <v>0</v>
      </c>
      <c r="FZ198" s="3">
        <v>0</v>
      </c>
      <c r="GA198" s="37">
        <f t="shared" ref="GA198:GA240" si="3">FZ198-FT198</f>
        <v>0</v>
      </c>
      <c r="GB198" s="25"/>
    </row>
    <row r="199" spans="1:184">
      <c r="A199" s="2" t="s">
        <v>197</v>
      </c>
      <c r="B199" s="36"/>
      <c r="C199" s="3">
        <v>201</v>
      </c>
      <c r="D199" s="3">
        <v>212</v>
      </c>
      <c r="E199" s="3">
        <v>214</v>
      </c>
      <c r="F199" s="3">
        <v>212</v>
      </c>
      <c r="G199" s="3">
        <v>206</v>
      </c>
      <c r="H199" s="3">
        <v>206</v>
      </c>
      <c r="I199" s="3">
        <v>157</v>
      </c>
      <c r="J199" s="3">
        <v>179</v>
      </c>
      <c r="K199" s="3">
        <v>182</v>
      </c>
      <c r="L199" s="3">
        <v>182</v>
      </c>
      <c r="M199" s="3">
        <v>182</v>
      </c>
      <c r="N199" s="3">
        <v>182</v>
      </c>
      <c r="O199" s="3">
        <v>195</v>
      </c>
      <c r="P199" s="3">
        <v>195</v>
      </c>
      <c r="Q199" s="3">
        <v>195</v>
      </c>
      <c r="R199" s="3">
        <v>195</v>
      </c>
      <c r="S199" s="3">
        <v>195</v>
      </c>
      <c r="T199" s="3">
        <v>195</v>
      </c>
      <c r="U199" s="3">
        <v>195</v>
      </c>
      <c r="V199" s="3">
        <v>195</v>
      </c>
      <c r="W199" s="3">
        <v>195</v>
      </c>
      <c r="X199" s="3">
        <v>195</v>
      </c>
      <c r="Y199" s="3">
        <v>195</v>
      </c>
      <c r="Z199" s="3">
        <v>195</v>
      </c>
      <c r="AA199" s="3">
        <v>163</v>
      </c>
      <c r="AB199" s="3">
        <v>163</v>
      </c>
      <c r="AC199" s="3">
        <v>163</v>
      </c>
      <c r="AD199" s="3">
        <v>163</v>
      </c>
      <c r="AE199" s="3">
        <v>163</v>
      </c>
      <c r="AF199" s="3">
        <v>163</v>
      </c>
      <c r="AG199" s="3">
        <v>163</v>
      </c>
      <c r="AH199" s="3">
        <v>163</v>
      </c>
      <c r="AI199" s="3">
        <v>163</v>
      </c>
      <c r="AJ199" s="3">
        <v>163</v>
      </c>
      <c r="AK199" s="3">
        <v>163</v>
      </c>
      <c r="AL199" s="3">
        <v>163</v>
      </c>
      <c r="AM199" s="3">
        <v>168</v>
      </c>
      <c r="AN199" s="3">
        <v>168</v>
      </c>
      <c r="AO199" s="3">
        <v>168</v>
      </c>
      <c r="AP199" s="3">
        <v>168</v>
      </c>
      <c r="AQ199" s="3">
        <v>168</v>
      </c>
      <c r="AR199" s="3">
        <v>168</v>
      </c>
      <c r="AS199" s="3">
        <v>170</v>
      </c>
      <c r="AT199" s="3">
        <v>170</v>
      </c>
      <c r="AU199" s="3">
        <v>170</v>
      </c>
      <c r="AV199" s="3">
        <v>170</v>
      </c>
      <c r="AW199" s="3">
        <v>175</v>
      </c>
      <c r="AX199" s="3">
        <v>175</v>
      </c>
      <c r="AY199" s="3">
        <v>193</v>
      </c>
      <c r="AZ199" s="3">
        <v>191</v>
      </c>
      <c r="BA199" s="3">
        <v>178</v>
      </c>
      <c r="BB199" s="3">
        <v>193</v>
      </c>
      <c r="BC199" s="3">
        <v>182</v>
      </c>
      <c r="BD199" s="3">
        <v>170</v>
      </c>
      <c r="BE199" s="3">
        <v>172</v>
      </c>
      <c r="BF199" s="3">
        <v>172</v>
      </c>
      <c r="BG199" s="3">
        <v>172</v>
      </c>
      <c r="BH199" s="3">
        <v>172</v>
      </c>
      <c r="BI199" s="3">
        <v>172</v>
      </c>
      <c r="BJ199" s="3">
        <v>172</v>
      </c>
      <c r="BK199" s="3">
        <v>172</v>
      </c>
      <c r="BL199" s="3">
        <v>196</v>
      </c>
      <c r="BM199" s="3">
        <v>194</v>
      </c>
      <c r="BN199" s="3">
        <v>190</v>
      </c>
      <c r="BO199" s="3">
        <v>190</v>
      </c>
      <c r="BP199" s="3">
        <v>190</v>
      </c>
      <c r="BQ199" s="3">
        <v>190</v>
      </c>
      <c r="BR199" s="3">
        <v>190</v>
      </c>
      <c r="BS199" s="3">
        <v>190</v>
      </c>
      <c r="BT199" s="3">
        <v>200</v>
      </c>
      <c r="BU199" s="3">
        <v>195</v>
      </c>
      <c r="BV199" s="3">
        <v>194</v>
      </c>
      <c r="BW199" s="3">
        <v>195</v>
      </c>
      <c r="BX199" s="3">
        <v>201</v>
      </c>
      <c r="BY199" s="3">
        <v>217</v>
      </c>
      <c r="BZ199" s="3">
        <v>196</v>
      </c>
      <c r="CA199" s="3">
        <v>198</v>
      </c>
      <c r="CB199" s="3">
        <v>184</v>
      </c>
      <c r="CC199" s="3">
        <v>188</v>
      </c>
      <c r="CD199" s="3">
        <v>199</v>
      </c>
      <c r="CE199" s="3">
        <v>209</v>
      </c>
      <c r="CF199" s="3">
        <v>207</v>
      </c>
      <c r="CG199" s="3">
        <v>200</v>
      </c>
      <c r="CH199" s="3">
        <v>185</v>
      </c>
      <c r="CI199" s="3">
        <v>182</v>
      </c>
      <c r="CJ199" s="3">
        <v>188</v>
      </c>
      <c r="CK199" s="3">
        <v>170</v>
      </c>
      <c r="CL199" s="3">
        <v>156</v>
      </c>
      <c r="CM199" s="3">
        <v>153</v>
      </c>
      <c r="CN199" s="3">
        <v>135</v>
      </c>
      <c r="CO199" s="3">
        <v>140</v>
      </c>
      <c r="CP199" s="3">
        <v>144</v>
      </c>
      <c r="CQ199" s="3">
        <v>155</v>
      </c>
      <c r="CR199" s="3">
        <v>153</v>
      </c>
      <c r="CS199" s="3">
        <v>141</v>
      </c>
      <c r="CT199" s="3">
        <v>148</v>
      </c>
      <c r="CU199" s="3">
        <v>142</v>
      </c>
      <c r="CV199" s="3">
        <v>154</v>
      </c>
      <c r="CW199" s="3">
        <v>145</v>
      </c>
      <c r="CX199" s="3">
        <v>121</v>
      </c>
      <c r="CY199" s="3">
        <v>126</v>
      </c>
      <c r="CZ199" s="3">
        <v>118</v>
      </c>
      <c r="DA199" s="3">
        <v>122</v>
      </c>
      <c r="DB199" s="3">
        <v>137</v>
      </c>
      <c r="DC199" s="3">
        <v>124</v>
      </c>
      <c r="DD199" s="3">
        <v>141</v>
      </c>
      <c r="DE199" s="3">
        <v>135</v>
      </c>
      <c r="DF199" s="3">
        <v>137</v>
      </c>
      <c r="DG199" s="3">
        <v>137</v>
      </c>
      <c r="DH199" s="3">
        <v>134</v>
      </c>
      <c r="DI199" s="3">
        <v>129</v>
      </c>
      <c r="DJ199" s="3">
        <v>113</v>
      </c>
      <c r="DK199" s="3">
        <v>111</v>
      </c>
      <c r="DL199" s="3">
        <v>119</v>
      </c>
      <c r="DM199" s="3">
        <v>135</v>
      </c>
      <c r="DN199" s="3">
        <v>120</v>
      </c>
      <c r="DO199" s="3">
        <v>118</v>
      </c>
      <c r="DP199" s="3">
        <v>140</v>
      </c>
      <c r="DQ199" s="3">
        <v>153</v>
      </c>
      <c r="DR199" s="3">
        <v>158</v>
      </c>
      <c r="DS199" s="3">
        <v>143</v>
      </c>
      <c r="DT199" s="3">
        <v>141</v>
      </c>
      <c r="DU199" s="3">
        <v>135</v>
      </c>
      <c r="DV199" s="3">
        <v>106</v>
      </c>
      <c r="DW199" s="3">
        <v>128</v>
      </c>
      <c r="DX199" s="3">
        <v>130</v>
      </c>
      <c r="DY199" s="3">
        <v>133</v>
      </c>
      <c r="DZ199" s="3">
        <v>130</v>
      </c>
      <c r="EA199" s="3">
        <v>154</v>
      </c>
      <c r="EB199" s="3">
        <v>138</v>
      </c>
      <c r="EC199" s="3">
        <v>142</v>
      </c>
      <c r="ED199" s="3">
        <v>154</v>
      </c>
      <c r="EE199" s="3">
        <v>164</v>
      </c>
      <c r="EF199" s="3">
        <v>162</v>
      </c>
      <c r="EG199" s="3">
        <v>151</v>
      </c>
      <c r="EH199" s="3">
        <v>159</v>
      </c>
      <c r="EI199" s="3">
        <v>125</v>
      </c>
      <c r="EJ199" s="3">
        <v>150</v>
      </c>
      <c r="EK199" s="3">
        <v>166</v>
      </c>
      <c r="EL199" s="3">
        <v>167</v>
      </c>
      <c r="EM199" s="3">
        <v>154</v>
      </c>
      <c r="EN199" s="3">
        <v>139</v>
      </c>
      <c r="EO199" s="3">
        <v>164</v>
      </c>
      <c r="EP199" s="3">
        <v>177</v>
      </c>
      <c r="EQ199" s="3">
        <v>158</v>
      </c>
      <c r="ER199" s="3">
        <v>152</v>
      </c>
      <c r="ES199" s="3">
        <v>143</v>
      </c>
      <c r="ET199" s="3">
        <v>140</v>
      </c>
      <c r="EU199" s="3">
        <v>111</v>
      </c>
      <c r="EV199" s="3">
        <v>140</v>
      </c>
      <c r="EW199" s="3">
        <v>157</v>
      </c>
      <c r="EX199" s="3">
        <v>146</v>
      </c>
      <c r="EY199" s="3">
        <v>125</v>
      </c>
      <c r="EZ199" s="3">
        <v>137</v>
      </c>
      <c r="FA199" s="3">
        <v>168</v>
      </c>
      <c r="FB199" s="3">
        <v>171</v>
      </c>
      <c r="FC199" s="3">
        <v>150</v>
      </c>
      <c r="FD199" s="3">
        <v>162</v>
      </c>
      <c r="FE199" s="3">
        <v>152</v>
      </c>
      <c r="FF199" s="3">
        <v>132</v>
      </c>
      <c r="FG199" s="3">
        <v>130</v>
      </c>
      <c r="FH199" s="3">
        <v>104</v>
      </c>
      <c r="FI199" s="3">
        <v>104</v>
      </c>
      <c r="FJ199" s="3">
        <v>117</v>
      </c>
      <c r="FK199" s="3">
        <v>82</v>
      </c>
      <c r="FL199" s="3">
        <v>105</v>
      </c>
      <c r="FM199" s="3">
        <v>119</v>
      </c>
      <c r="FN199" s="3">
        <v>109</v>
      </c>
      <c r="FO199" s="3">
        <v>119</v>
      </c>
      <c r="FP199" s="3">
        <v>131</v>
      </c>
      <c r="FQ199" s="3">
        <v>131</v>
      </c>
      <c r="FR199" s="3">
        <v>120</v>
      </c>
      <c r="FS199" s="3">
        <v>109</v>
      </c>
      <c r="FT199" s="3">
        <v>123</v>
      </c>
      <c r="FU199" s="3">
        <v>109</v>
      </c>
      <c r="FV199" s="3">
        <v>91</v>
      </c>
      <c r="FW199" s="3">
        <v>107</v>
      </c>
      <c r="FX199" s="3">
        <v>102</v>
      </c>
      <c r="FY199" s="3">
        <v>100</v>
      </c>
      <c r="FZ199" s="3">
        <v>102</v>
      </c>
      <c r="GA199" s="37">
        <f t="shared" si="3"/>
        <v>-21</v>
      </c>
      <c r="GB199" s="25"/>
    </row>
    <row r="200" spans="1:184">
      <c r="A200" s="2" t="s">
        <v>198</v>
      </c>
      <c r="B200" s="36"/>
      <c r="C200" s="3">
        <v>12</v>
      </c>
      <c r="D200" s="3">
        <v>12</v>
      </c>
      <c r="E200" s="3">
        <v>12</v>
      </c>
      <c r="F200" s="3">
        <v>12</v>
      </c>
      <c r="G200" s="3">
        <v>12</v>
      </c>
      <c r="H200" s="3">
        <v>12</v>
      </c>
      <c r="I200" s="3">
        <v>12</v>
      </c>
      <c r="J200" s="3">
        <v>12</v>
      </c>
      <c r="K200" s="3">
        <v>12</v>
      </c>
      <c r="L200" s="3">
        <v>12</v>
      </c>
      <c r="M200" s="3">
        <v>12</v>
      </c>
      <c r="N200" s="3">
        <v>12</v>
      </c>
      <c r="O200" s="3">
        <v>10</v>
      </c>
      <c r="P200" s="3">
        <v>10</v>
      </c>
      <c r="Q200" s="3">
        <v>10</v>
      </c>
      <c r="R200" s="3">
        <v>10</v>
      </c>
      <c r="S200" s="3">
        <v>10</v>
      </c>
      <c r="T200" s="3">
        <v>10</v>
      </c>
      <c r="U200" s="3">
        <v>10</v>
      </c>
      <c r="V200" s="3">
        <v>10</v>
      </c>
      <c r="W200" s="3">
        <v>10</v>
      </c>
      <c r="X200" s="3">
        <v>10</v>
      </c>
      <c r="Y200" s="3">
        <v>10</v>
      </c>
      <c r="Z200" s="3">
        <v>10</v>
      </c>
      <c r="AA200" s="3">
        <v>15</v>
      </c>
      <c r="AB200" s="3">
        <v>15</v>
      </c>
      <c r="AC200" s="3">
        <v>15</v>
      </c>
      <c r="AD200" s="3">
        <v>15</v>
      </c>
      <c r="AE200" s="3">
        <v>15</v>
      </c>
      <c r="AF200" s="3">
        <v>15</v>
      </c>
      <c r="AG200" s="3">
        <v>15</v>
      </c>
      <c r="AH200" s="3">
        <v>15</v>
      </c>
      <c r="AI200" s="3">
        <v>15</v>
      </c>
      <c r="AJ200" s="3">
        <v>15</v>
      </c>
      <c r="AK200" s="3">
        <v>15</v>
      </c>
      <c r="AL200" s="3">
        <v>15</v>
      </c>
      <c r="AM200" s="3">
        <v>15</v>
      </c>
      <c r="AN200" s="3">
        <v>15</v>
      </c>
      <c r="AO200" s="3">
        <v>15</v>
      </c>
      <c r="AP200" s="3">
        <v>15</v>
      </c>
      <c r="AQ200" s="3">
        <v>15</v>
      </c>
      <c r="AR200" s="3">
        <v>15</v>
      </c>
      <c r="AS200" s="3">
        <v>15</v>
      </c>
      <c r="AT200" s="3">
        <v>15</v>
      </c>
      <c r="AU200" s="3">
        <v>15</v>
      </c>
      <c r="AV200" s="3">
        <v>15</v>
      </c>
      <c r="AW200" s="3">
        <v>15</v>
      </c>
      <c r="AX200" s="3">
        <v>15</v>
      </c>
      <c r="AY200" s="3">
        <v>20</v>
      </c>
      <c r="AZ200" s="3">
        <v>20</v>
      </c>
      <c r="BA200" s="3">
        <v>20</v>
      </c>
      <c r="BB200" s="3">
        <v>20</v>
      </c>
      <c r="BC200" s="3">
        <v>20</v>
      </c>
      <c r="BD200" s="3">
        <v>20</v>
      </c>
      <c r="BE200" s="3">
        <v>20</v>
      </c>
      <c r="BF200" s="3">
        <v>20</v>
      </c>
      <c r="BG200" s="3">
        <v>20</v>
      </c>
      <c r="BH200" s="3">
        <v>20</v>
      </c>
      <c r="BI200" s="3">
        <v>20</v>
      </c>
      <c r="BJ200" s="3">
        <v>20</v>
      </c>
      <c r="BK200" s="3">
        <v>20</v>
      </c>
      <c r="BL200" s="3">
        <v>20</v>
      </c>
      <c r="BM200" s="3">
        <v>20</v>
      </c>
      <c r="BN200" s="3">
        <v>20</v>
      </c>
      <c r="BO200" s="3">
        <v>20</v>
      </c>
      <c r="BP200" s="3">
        <v>20</v>
      </c>
      <c r="BQ200" s="3">
        <v>20</v>
      </c>
      <c r="BR200" s="3">
        <v>20</v>
      </c>
      <c r="BS200" s="3">
        <v>20</v>
      </c>
      <c r="BT200" s="3">
        <v>20</v>
      </c>
      <c r="BU200" s="3">
        <v>20</v>
      </c>
      <c r="BV200" s="3">
        <v>20</v>
      </c>
      <c r="BW200" s="3">
        <v>23</v>
      </c>
      <c r="BX200" s="3">
        <v>23</v>
      </c>
      <c r="BY200" s="3">
        <v>23</v>
      </c>
      <c r="BZ200" s="3">
        <v>23</v>
      </c>
      <c r="CA200" s="3">
        <v>23</v>
      </c>
      <c r="CB200" s="3">
        <v>23</v>
      </c>
      <c r="CC200" s="3">
        <v>23</v>
      </c>
      <c r="CD200" s="3">
        <v>23</v>
      </c>
      <c r="CE200" s="3">
        <v>23</v>
      </c>
      <c r="CF200" s="3">
        <v>23</v>
      </c>
      <c r="CG200" s="3">
        <v>23</v>
      </c>
      <c r="CH200" s="3">
        <v>23</v>
      </c>
      <c r="CI200" s="3">
        <v>22</v>
      </c>
      <c r="CJ200" s="3">
        <v>22</v>
      </c>
      <c r="CK200" s="3">
        <v>22</v>
      </c>
      <c r="CL200" s="3">
        <v>22</v>
      </c>
      <c r="CM200" s="3">
        <v>22</v>
      </c>
      <c r="CN200" s="3">
        <v>22</v>
      </c>
      <c r="CO200" s="3">
        <v>21</v>
      </c>
      <c r="CP200" s="3">
        <v>20</v>
      </c>
      <c r="CQ200" s="3">
        <v>20</v>
      </c>
      <c r="CR200" s="3">
        <v>20</v>
      </c>
      <c r="CS200" s="3">
        <v>20</v>
      </c>
      <c r="CT200" s="3">
        <v>21</v>
      </c>
      <c r="CU200" s="3">
        <v>22</v>
      </c>
      <c r="CV200" s="3">
        <v>22</v>
      </c>
      <c r="CW200" s="3">
        <v>22</v>
      </c>
      <c r="CX200" s="3">
        <v>23</v>
      </c>
      <c r="CY200" s="3">
        <v>22</v>
      </c>
      <c r="CZ200" s="3">
        <v>22</v>
      </c>
      <c r="DA200" s="3">
        <v>22</v>
      </c>
      <c r="DB200" s="3">
        <v>22</v>
      </c>
      <c r="DC200" s="3">
        <v>22</v>
      </c>
      <c r="DD200" s="3">
        <v>20</v>
      </c>
      <c r="DE200" s="3">
        <v>19</v>
      </c>
      <c r="DF200" s="3">
        <v>18</v>
      </c>
      <c r="DG200" s="3">
        <v>19</v>
      </c>
      <c r="DH200" s="3">
        <v>18</v>
      </c>
      <c r="DI200" s="3">
        <v>18</v>
      </c>
      <c r="DJ200" s="3">
        <v>18</v>
      </c>
      <c r="DK200" s="3">
        <v>18</v>
      </c>
      <c r="DL200" s="3">
        <v>18</v>
      </c>
      <c r="DM200" s="3">
        <v>18</v>
      </c>
      <c r="DN200" s="3">
        <v>18</v>
      </c>
      <c r="DO200" s="3">
        <v>18</v>
      </c>
      <c r="DP200" s="3">
        <v>18</v>
      </c>
      <c r="DQ200" s="3">
        <v>18</v>
      </c>
      <c r="DR200" s="3">
        <v>18</v>
      </c>
      <c r="DS200" s="3">
        <v>21</v>
      </c>
      <c r="DT200" s="3">
        <v>21</v>
      </c>
      <c r="DU200" s="3">
        <v>21</v>
      </c>
      <c r="DV200" s="3">
        <v>21</v>
      </c>
      <c r="DW200" s="3">
        <v>20</v>
      </c>
      <c r="DX200" s="3">
        <v>20</v>
      </c>
      <c r="DY200" s="3">
        <v>20</v>
      </c>
      <c r="DZ200" s="3">
        <v>20</v>
      </c>
      <c r="EA200" s="3">
        <v>20</v>
      </c>
      <c r="EB200" s="3">
        <v>20</v>
      </c>
      <c r="EC200" s="3">
        <v>20</v>
      </c>
      <c r="ED200" s="3">
        <v>20</v>
      </c>
      <c r="EE200" s="3">
        <v>20</v>
      </c>
      <c r="EF200" s="3">
        <v>20</v>
      </c>
      <c r="EG200" s="3">
        <v>20</v>
      </c>
      <c r="EH200" s="3">
        <v>20</v>
      </c>
      <c r="EI200" s="3">
        <v>20</v>
      </c>
      <c r="EJ200" s="3">
        <v>20</v>
      </c>
      <c r="EK200" s="3">
        <v>20</v>
      </c>
      <c r="EL200" s="3">
        <v>20</v>
      </c>
      <c r="EM200" s="3">
        <v>20</v>
      </c>
      <c r="EN200" s="3">
        <v>20</v>
      </c>
      <c r="EO200" s="3">
        <v>20</v>
      </c>
      <c r="EP200" s="3">
        <v>20</v>
      </c>
      <c r="EQ200" s="3">
        <v>20</v>
      </c>
      <c r="ER200" s="3">
        <v>20</v>
      </c>
      <c r="ES200" s="3">
        <v>20</v>
      </c>
      <c r="ET200" s="3">
        <v>20</v>
      </c>
      <c r="EU200" s="3">
        <v>20</v>
      </c>
      <c r="EV200" s="3">
        <v>20</v>
      </c>
      <c r="EW200" s="3">
        <v>20</v>
      </c>
      <c r="EX200" s="3">
        <v>20</v>
      </c>
      <c r="EY200" s="3">
        <v>20</v>
      </c>
      <c r="EZ200" s="3">
        <v>20</v>
      </c>
      <c r="FA200" s="3">
        <v>20</v>
      </c>
      <c r="FB200" s="3">
        <v>20</v>
      </c>
      <c r="FC200" s="3">
        <v>20</v>
      </c>
      <c r="FD200" s="3">
        <v>20</v>
      </c>
      <c r="FE200" s="3">
        <v>20</v>
      </c>
      <c r="FF200" s="3">
        <v>20</v>
      </c>
      <c r="FG200" s="3">
        <v>20</v>
      </c>
      <c r="FH200" s="3">
        <v>20</v>
      </c>
      <c r="FI200" s="3">
        <v>20</v>
      </c>
      <c r="FJ200" s="3">
        <v>20</v>
      </c>
      <c r="FK200" s="3">
        <v>20</v>
      </c>
      <c r="FL200" s="3">
        <v>20</v>
      </c>
      <c r="FM200" s="3">
        <v>20</v>
      </c>
      <c r="FN200" s="3">
        <v>20</v>
      </c>
      <c r="FO200" s="3">
        <v>20</v>
      </c>
      <c r="FP200" s="3">
        <v>20</v>
      </c>
      <c r="FQ200" s="3">
        <v>20</v>
      </c>
      <c r="FR200" s="3">
        <v>20</v>
      </c>
      <c r="FS200" s="3">
        <v>20</v>
      </c>
      <c r="FT200" s="3">
        <v>20</v>
      </c>
      <c r="FU200" s="3">
        <v>20</v>
      </c>
      <c r="FV200" s="3">
        <v>20</v>
      </c>
      <c r="FW200" s="3">
        <v>20</v>
      </c>
      <c r="FX200" s="3">
        <v>20</v>
      </c>
      <c r="FY200" s="3">
        <v>20</v>
      </c>
      <c r="FZ200" s="3">
        <v>20</v>
      </c>
      <c r="GA200" s="37">
        <f t="shared" si="3"/>
        <v>0</v>
      </c>
      <c r="GB200" s="25"/>
    </row>
    <row r="201" spans="1:184">
      <c r="A201" s="2" t="s">
        <v>199</v>
      </c>
      <c r="B201" s="36"/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0</v>
      </c>
      <c r="BT201" s="3">
        <v>0</v>
      </c>
      <c r="BU201" s="3">
        <v>0</v>
      </c>
      <c r="BV201" s="3">
        <v>0</v>
      </c>
      <c r="BW201" s="3">
        <v>0</v>
      </c>
      <c r="BX201" s="3">
        <v>0</v>
      </c>
      <c r="BY201" s="3">
        <v>0</v>
      </c>
      <c r="BZ201" s="3">
        <v>0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0</v>
      </c>
      <c r="CH201" s="3">
        <v>0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0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  <c r="DE201" s="3">
        <v>0</v>
      </c>
      <c r="DF201" s="3">
        <v>0</v>
      </c>
      <c r="DG201" s="3">
        <v>0</v>
      </c>
      <c r="DH201" s="3">
        <v>0</v>
      </c>
      <c r="DI201" s="3">
        <v>0</v>
      </c>
      <c r="DJ201" s="3">
        <v>0</v>
      </c>
      <c r="DK201" s="3">
        <v>0</v>
      </c>
      <c r="DL201" s="3">
        <v>0</v>
      </c>
      <c r="DM201" s="3">
        <v>0</v>
      </c>
      <c r="DN201" s="3">
        <v>0</v>
      </c>
      <c r="DO201" s="3">
        <v>0</v>
      </c>
      <c r="DP201" s="3">
        <v>0</v>
      </c>
      <c r="DQ201" s="3">
        <v>0</v>
      </c>
      <c r="DR201" s="3">
        <v>0</v>
      </c>
      <c r="DS201" s="3">
        <v>0</v>
      </c>
      <c r="DT201" s="3">
        <v>0</v>
      </c>
      <c r="DU201" s="3">
        <v>0</v>
      </c>
      <c r="DV201" s="3">
        <v>0</v>
      </c>
      <c r="DW201" s="3">
        <v>0</v>
      </c>
      <c r="DX201" s="3">
        <v>0</v>
      </c>
      <c r="DY201" s="3">
        <v>0</v>
      </c>
      <c r="DZ201" s="3">
        <v>0</v>
      </c>
      <c r="EA201" s="3">
        <v>0</v>
      </c>
      <c r="EB201" s="3">
        <v>0</v>
      </c>
      <c r="EC201" s="3">
        <v>0</v>
      </c>
      <c r="ED201" s="3">
        <v>0</v>
      </c>
      <c r="EE201" s="3">
        <v>0</v>
      </c>
      <c r="EF201" s="3">
        <v>0</v>
      </c>
      <c r="EG201" s="3">
        <v>0</v>
      </c>
      <c r="EH201" s="3">
        <v>0</v>
      </c>
      <c r="EI201" s="3">
        <v>0</v>
      </c>
      <c r="EJ201" s="3">
        <v>0</v>
      </c>
      <c r="EK201" s="3">
        <v>0</v>
      </c>
      <c r="EL201" s="3">
        <v>0</v>
      </c>
      <c r="EM201" s="3">
        <v>0</v>
      </c>
      <c r="EN201" s="3">
        <v>0</v>
      </c>
      <c r="EO201" s="3">
        <v>0</v>
      </c>
      <c r="EP201" s="3">
        <v>0</v>
      </c>
      <c r="EQ201" s="3">
        <v>0</v>
      </c>
      <c r="ER201" s="3">
        <v>0</v>
      </c>
      <c r="ES201" s="3">
        <v>0</v>
      </c>
      <c r="ET201" s="3">
        <v>0</v>
      </c>
      <c r="EU201" s="3">
        <v>0</v>
      </c>
      <c r="EV201" s="3">
        <v>0</v>
      </c>
      <c r="EW201" s="3">
        <v>0</v>
      </c>
      <c r="EX201" s="3">
        <v>0</v>
      </c>
      <c r="EY201" s="3">
        <v>0</v>
      </c>
      <c r="EZ201" s="3">
        <v>0</v>
      </c>
      <c r="FA201" s="3">
        <v>0</v>
      </c>
      <c r="FB201" s="3">
        <v>0</v>
      </c>
      <c r="FC201" s="3">
        <v>0</v>
      </c>
      <c r="FD201" s="3">
        <v>0</v>
      </c>
      <c r="FE201" s="3">
        <v>0</v>
      </c>
      <c r="FF201" s="3">
        <v>0</v>
      </c>
      <c r="FG201" s="3">
        <v>0</v>
      </c>
      <c r="FH201" s="3">
        <v>0</v>
      </c>
      <c r="FI201" s="3">
        <v>0</v>
      </c>
      <c r="FJ201" s="3">
        <v>0</v>
      </c>
      <c r="FK201" s="3">
        <v>0</v>
      </c>
      <c r="FL201" s="3">
        <v>0</v>
      </c>
      <c r="FM201" s="3">
        <v>0</v>
      </c>
      <c r="FN201" s="3">
        <v>0</v>
      </c>
      <c r="FO201" s="3">
        <v>0</v>
      </c>
      <c r="FP201" s="3">
        <v>0</v>
      </c>
      <c r="FQ201" s="3">
        <v>0</v>
      </c>
      <c r="FR201" s="3">
        <v>0</v>
      </c>
      <c r="FS201" s="3">
        <v>0</v>
      </c>
      <c r="FT201" s="3">
        <v>0</v>
      </c>
      <c r="FU201" s="3">
        <v>0</v>
      </c>
      <c r="FV201" s="3">
        <v>0</v>
      </c>
      <c r="FW201" s="3">
        <v>0</v>
      </c>
      <c r="FX201" s="3">
        <v>0</v>
      </c>
      <c r="FY201" s="3">
        <v>0</v>
      </c>
      <c r="FZ201" s="3">
        <v>0</v>
      </c>
      <c r="GA201" s="37">
        <f t="shared" si="3"/>
        <v>0</v>
      </c>
      <c r="GB201" s="25"/>
    </row>
    <row r="202" spans="1:184">
      <c r="A202" s="2" t="s">
        <v>200</v>
      </c>
      <c r="B202" s="36"/>
      <c r="C202" s="3">
        <v>3250</v>
      </c>
      <c r="D202" s="3">
        <v>3280</v>
      </c>
      <c r="E202" s="3">
        <v>3280</v>
      </c>
      <c r="F202" s="3">
        <v>3300</v>
      </c>
      <c r="G202" s="3">
        <v>3250</v>
      </c>
      <c r="H202" s="3">
        <v>3295</v>
      </c>
      <c r="I202" s="3">
        <v>3280</v>
      </c>
      <c r="J202" s="3">
        <v>3205</v>
      </c>
      <c r="K202" s="3">
        <v>3220</v>
      </c>
      <c r="L202" s="3">
        <v>3210</v>
      </c>
      <c r="M202" s="3">
        <v>3206</v>
      </c>
      <c r="N202" s="3">
        <v>3212</v>
      </c>
      <c r="O202" s="3">
        <v>3220</v>
      </c>
      <c r="P202" s="3">
        <v>3330</v>
      </c>
      <c r="Q202" s="3">
        <v>3376</v>
      </c>
      <c r="R202" s="3">
        <v>3302</v>
      </c>
      <c r="S202" s="3">
        <v>3310</v>
      </c>
      <c r="T202" s="3">
        <v>3312</v>
      </c>
      <c r="U202" s="3">
        <v>3262</v>
      </c>
      <c r="V202" s="3">
        <v>3303</v>
      </c>
      <c r="W202" s="3">
        <v>3288</v>
      </c>
      <c r="X202" s="3">
        <v>3313</v>
      </c>
      <c r="Y202" s="3">
        <v>3316</v>
      </c>
      <c r="Z202" s="3">
        <v>3272</v>
      </c>
      <c r="AA202" s="3">
        <v>3365</v>
      </c>
      <c r="AB202" s="3">
        <v>3330</v>
      </c>
      <c r="AC202" s="3">
        <v>3350</v>
      </c>
      <c r="AD202" s="3">
        <v>3333</v>
      </c>
      <c r="AE202" s="3">
        <v>3365</v>
      </c>
      <c r="AF202" s="3">
        <v>3415</v>
      </c>
      <c r="AG202" s="3">
        <v>3395</v>
      </c>
      <c r="AH202" s="3">
        <v>3490</v>
      </c>
      <c r="AI202" s="3">
        <v>3430</v>
      </c>
      <c r="AJ202" s="3">
        <v>3447</v>
      </c>
      <c r="AK202" s="3">
        <v>3379</v>
      </c>
      <c r="AL202" s="3">
        <v>3371</v>
      </c>
      <c r="AM202" s="3">
        <v>3354</v>
      </c>
      <c r="AN202" s="3">
        <v>3375</v>
      </c>
      <c r="AO202" s="3">
        <v>3385</v>
      </c>
      <c r="AP202" s="3">
        <v>3445</v>
      </c>
      <c r="AQ202" s="3">
        <v>3430</v>
      </c>
      <c r="AR202" s="3">
        <v>3450</v>
      </c>
      <c r="AS202" s="3">
        <v>3405</v>
      </c>
      <c r="AT202" s="3">
        <v>3425</v>
      </c>
      <c r="AU202" s="3">
        <v>3371</v>
      </c>
      <c r="AV202" s="3">
        <v>3401</v>
      </c>
      <c r="AW202" s="3">
        <v>3426</v>
      </c>
      <c r="AX202" s="3">
        <v>3438</v>
      </c>
      <c r="AY202" s="3">
        <v>3440</v>
      </c>
      <c r="AZ202" s="3">
        <v>3474</v>
      </c>
      <c r="BA202" s="3">
        <v>3393</v>
      </c>
      <c r="BB202" s="3">
        <v>3435</v>
      </c>
      <c r="BC202" s="3">
        <v>3420</v>
      </c>
      <c r="BD202" s="3">
        <v>3460</v>
      </c>
      <c r="BE202" s="3">
        <v>3486</v>
      </c>
      <c r="BF202" s="3">
        <v>3500</v>
      </c>
      <c r="BG202" s="3">
        <v>3574</v>
      </c>
      <c r="BH202" s="3">
        <v>3544</v>
      </c>
      <c r="BI202" s="3">
        <v>3533</v>
      </c>
      <c r="BJ202" s="3">
        <v>3566</v>
      </c>
      <c r="BK202" s="3">
        <v>3561</v>
      </c>
      <c r="BL202" s="3">
        <v>3570</v>
      </c>
      <c r="BM202" s="3">
        <v>3594</v>
      </c>
      <c r="BN202" s="3">
        <v>3584</v>
      </c>
      <c r="BO202" s="3">
        <v>3611</v>
      </c>
      <c r="BP202" s="3">
        <v>3646</v>
      </c>
      <c r="BQ202" s="3">
        <v>3654</v>
      </c>
      <c r="BR202" s="3">
        <v>3668</v>
      </c>
      <c r="BS202" s="3">
        <v>3623</v>
      </c>
      <c r="BT202" s="3">
        <v>3649</v>
      </c>
      <c r="BU202" s="3">
        <v>3621</v>
      </c>
      <c r="BV202" s="3">
        <v>3520</v>
      </c>
      <c r="BW202" s="3">
        <v>3670</v>
      </c>
      <c r="BX202" s="3">
        <v>3662</v>
      </c>
      <c r="BY202" s="3">
        <v>3710</v>
      </c>
      <c r="BZ202" s="3">
        <v>3680</v>
      </c>
      <c r="CA202" s="3">
        <v>3712</v>
      </c>
      <c r="CB202" s="3">
        <v>3700</v>
      </c>
      <c r="CC202" s="3">
        <v>3716</v>
      </c>
      <c r="CD202" s="3">
        <v>3660</v>
      </c>
      <c r="CE202" s="3">
        <v>3649</v>
      </c>
      <c r="CF202" s="3">
        <v>3650</v>
      </c>
      <c r="CG202" s="3">
        <v>3672</v>
      </c>
      <c r="CH202" s="3">
        <v>3592</v>
      </c>
      <c r="CI202" s="3">
        <v>3811</v>
      </c>
      <c r="CJ202" s="3">
        <v>3739</v>
      </c>
      <c r="CK202" s="3">
        <v>3685</v>
      </c>
      <c r="CL202" s="3">
        <v>3749</v>
      </c>
      <c r="CM202" s="3">
        <v>3781</v>
      </c>
      <c r="CN202" s="3">
        <v>3826</v>
      </c>
      <c r="CO202" s="3">
        <v>3643</v>
      </c>
      <c r="CP202" s="3">
        <v>3746</v>
      </c>
      <c r="CQ202" s="3">
        <v>3716</v>
      </c>
      <c r="CR202" s="3">
        <v>3722</v>
      </c>
      <c r="CS202" s="3">
        <v>3727</v>
      </c>
      <c r="CT202" s="3">
        <v>3607</v>
      </c>
      <c r="CU202" s="3">
        <v>3744</v>
      </c>
      <c r="CV202" s="3">
        <v>3747</v>
      </c>
      <c r="CW202" s="3">
        <v>3769</v>
      </c>
      <c r="CX202" s="3">
        <v>3751</v>
      </c>
      <c r="CY202" s="3">
        <v>3811</v>
      </c>
      <c r="CZ202" s="3">
        <v>3884</v>
      </c>
      <c r="DA202" s="3">
        <v>3808</v>
      </c>
      <c r="DB202" s="3">
        <v>3774</v>
      </c>
      <c r="DC202" s="3">
        <v>3788</v>
      </c>
      <c r="DD202" s="3">
        <v>3850</v>
      </c>
      <c r="DE202" s="3">
        <v>3859</v>
      </c>
      <c r="DF202" s="3">
        <v>3699</v>
      </c>
      <c r="DG202" s="3">
        <v>3755</v>
      </c>
      <c r="DH202" s="3">
        <v>3733</v>
      </c>
      <c r="DI202" s="3">
        <v>3726</v>
      </c>
      <c r="DJ202" s="3">
        <v>3795</v>
      </c>
      <c r="DK202" s="3">
        <v>3775</v>
      </c>
      <c r="DL202" s="3">
        <v>3824</v>
      </c>
      <c r="DM202" s="3">
        <v>3812</v>
      </c>
      <c r="DN202" s="3">
        <v>3853</v>
      </c>
      <c r="DO202" s="3">
        <v>3837</v>
      </c>
      <c r="DP202" s="3">
        <v>3844</v>
      </c>
      <c r="DQ202" s="3">
        <v>3812</v>
      </c>
      <c r="DR202" s="3">
        <v>3783</v>
      </c>
      <c r="DS202" s="3">
        <v>3971</v>
      </c>
      <c r="DT202" s="3">
        <v>3940</v>
      </c>
      <c r="DU202" s="3">
        <v>3973</v>
      </c>
      <c r="DV202" s="3">
        <v>3953</v>
      </c>
      <c r="DW202" s="3">
        <v>4049</v>
      </c>
      <c r="DX202" s="3">
        <v>4105</v>
      </c>
      <c r="DY202" s="3">
        <v>4060</v>
      </c>
      <c r="DZ202" s="3">
        <v>4104</v>
      </c>
      <c r="EA202" s="3">
        <v>4187</v>
      </c>
      <c r="EB202" s="3">
        <v>4186</v>
      </c>
      <c r="EC202" s="3">
        <v>4281</v>
      </c>
      <c r="ED202" s="3">
        <v>4126</v>
      </c>
      <c r="EE202" s="3">
        <v>4238</v>
      </c>
      <c r="EF202" s="3">
        <v>4188</v>
      </c>
      <c r="EG202" s="3">
        <v>4160</v>
      </c>
      <c r="EH202" s="3">
        <v>4127</v>
      </c>
      <c r="EI202" s="3">
        <v>4106</v>
      </c>
      <c r="EJ202" s="3">
        <v>4017</v>
      </c>
      <c r="EK202" s="3">
        <v>3956</v>
      </c>
      <c r="EL202" s="3">
        <v>4027</v>
      </c>
      <c r="EM202" s="3">
        <v>3964</v>
      </c>
      <c r="EN202" s="3">
        <v>3926</v>
      </c>
      <c r="EO202" s="3">
        <v>4006</v>
      </c>
      <c r="EP202" s="3">
        <v>3998</v>
      </c>
      <c r="EQ202" s="3">
        <v>4022</v>
      </c>
      <c r="ER202" s="3">
        <v>3986</v>
      </c>
      <c r="ES202" s="3">
        <v>4015</v>
      </c>
      <c r="ET202" s="3">
        <v>4060</v>
      </c>
      <c r="EU202" s="3">
        <v>4021</v>
      </c>
      <c r="EV202" s="3">
        <v>3963</v>
      </c>
      <c r="EW202" s="3">
        <v>3968</v>
      </c>
      <c r="EX202" s="3">
        <v>4071</v>
      </c>
      <c r="EY202" s="3">
        <v>4242</v>
      </c>
      <c r="EZ202" s="3">
        <v>4217</v>
      </c>
      <c r="FA202" s="3">
        <v>4232</v>
      </c>
      <c r="FB202" s="3">
        <v>4224</v>
      </c>
      <c r="FC202" s="3">
        <v>4168</v>
      </c>
      <c r="FD202" s="3">
        <v>4146</v>
      </c>
      <c r="FE202" s="3">
        <v>4164</v>
      </c>
      <c r="FF202" s="3">
        <v>4174</v>
      </c>
      <c r="FG202" s="3">
        <v>4174</v>
      </c>
      <c r="FH202" s="3">
        <v>4244</v>
      </c>
      <c r="FI202" s="3">
        <v>4043</v>
      </c>
      <c r="FJ202" s="3">
        <v>4075</v>
      </c>
      <c r="FK202" s="3">
        <v>4107</v>
      </c>
      <c r="FL202" s="3">
        <v>4255</v>
      </c>
      <c r="FM202" s="3">
        <v>4205</v>
      </c>
      <c r="FN202" s="3">
        <v>4215</v>
      </c>
      <c r="FO202" s="3">
        <v>4141</v>
      </c>
      <c r="FP202" s="3">
        <v>4201</v>
      </c>
      <c r="FQ202" s="3">
        <v>4153</v>
      </c>
      <c r="FR202" s="3">
        <v>4132</v>
      </c>
      <c r="FS202" s="3">
        <v>4181</v>
      </c>
      <c r="FT202" s="3">
        <v>4259</v>
      </c>
      <c r="FU202" s="3">
        <v>4084</v>
      </c>
      <c r="FV202" s="3">
        <v>4118</v>
      </c>
      <c r="FW202" s="3">
        <v>4175</v>
      </c>
      <c r="FX202" s="3">
        <v>4224</v>
      </c>
      <c r="FY202" s="3">
        <v>4290</v>
      </c>
      <c r="FZ202" s="3">
        <v>4315</v>
      </c>
      <c r="GA202" s="37">
        <f t="shared" si="3"/>
        <v>56</v>
      </c>
      <c r="GB202" s="25"/>
    </row>
    <row r="203" spans="1:184">
      <c r="A203" s="2" t="s">
        <v>201</v>
      </c>
      <c r="B203" s="36"/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  <c r="BM203" s="3">
        <v>0</v>
      </c>
      <c r="BN203" s="3">
        <v>0</v>
      </c>
      <c r="BO203" s="3">
        <v>0</v>
      </c>
      <c r="BP203" s="3">
        <v>0</v>
      </c>
      <c r="BQ203" s="3">
        <v>0</v>
      </c>
      <c r="BR203" s="3">
        <v>0</v>
      </c>
      <c r="BS203" s="3">
        <v>0</v>
      </c>
      <c r="BT203" s="3">
        <v>0</v>
      </c>
      <c r="BU203" s="3">
        <v>0</v>
      </c>
      <c r="BV203" s="3">
        <v>0</v>
      </c>
      <c r="BW203" s="3">
        <v>0</v>
      </c>
      <c r="BX203" s="3">
        <v>0</v>
      </c>
      <c r="BY203" s="3">
        <v>0</v>
      </c>
      <c r="BZ203" s="3">
        <v>0</v>
      </c>
      <c r="CA203" s="3">
        <v>0</v>
      </c>
      <c r="CB203" s="3">
        <v>0</v>
      </c>
      <c r="CC203" s="3">
        <v>0</v>
      </c>
      <c r="CD203" s="3">
        <v>0</v>
      </c>
      <c r="CE203" s="3">
        <v>0</v>
      </c>
      <c r="CF203" s="3">
        <v>0</v>
      </c>
      <c r="CG203" s="3">
        <v>0</v>
      </c>
      <c r="CH203" s="3">
        <v>0</v>
      </c>
      <c r="CI203" s="3">
        <v>0</v>
      </c>
      <c r="CJ203" s="3">
        <v>0</v>
      </c>
      <c r="CK203" s="3">
        <v>0</v>
      </c>
      <c r="CL203" s="3">
        <v>0</v>
      </c>
      <c r="CM203" s="3">
        <v>0</v>
      </c>
      <c r="CN203" s="3">
        <v>0</v>
      </c>
      <c r="CO203" s="3">
        <v>0</v>
      </c>
      <c r="CP203" s="3">
        <v>0</v>
      </c>
      <c r="CQ203" s="3">
        <v>0</v>
      </c>
      <c r="CR203" s="3">
        <v>0</v>
      </c>
      <c r="CS203" s="3">
        <v>0</v>
      </c>
      <c r="CT203" s="3">
        <v>0</v>
      </c>
      <c r="CU203" s="3">
        <v>0</v>
      </c>
      <c r="CV203" s="3">
        <v>0</v>
      </c>
      <c r="CW203" s="3">
        <v>0</v>
      </c>
      <c r="CX203" s="3">
        <v>0</v>
      </c>
      <c r="CY203" s="3">
        <v>0</v>
      </c>
      <c r="CZ203" s="3">
        <v>0</v>
      </c>
      <c r="DA203" s="3">
        <v>0</v>
      </c>
      <c r="DB203" s="3">
        <v>0</v>
      </c>
      <c r="DC203" s="3">
        <v>0</v>
      </c>
      <c r="DD203" s="3">
        <v>0</v>
      </c>
      <c r="DE203" s="3">
        <v>0</v>
      </c>
      <c r="DF203" s="3">
        <v>0</v>
      </c>
      <c r="DG203" s="3">
        <v>0</v>
      </c>
      <c r="DH203" s="3">
        <v>0</v>
      </c>
      <c r="DI203" s="3">
        <v>0</v>
      </c>
      <c r="DJ203" s="3">
        <v>0</v>
      </c>
      <c r="DK203" s="3">
        <v>0</v>
      </c>
      <c r="DL203" s="3">
        <v>0</v>
      </c>
      <c r="DM203" s="3">
        <v>0</v>
      </c>
      <c r="DN203" s="3">
        <v>0</v>
      </c>
      <c r="DO203" s="3">
        <v>0</v>
      </c>
      <c r="DP203" s="3">
        <v>0</v>
      </c>
      <c r="DQ203" s="3">
        <v>0</v>
      </c>
      <c r="DR203" s="3">
        <v>0</v>
      </c>
      <c r="DS203" s="3">
        <v>0</v>
      </c>
      <c r="DT203" s="3">
        <v>0</v>
      </c>
      <c r="DU203" s="3">
        <v>0</v>
      </c>
      <c r="DV203" s="3">
        <v>0</v>
      </c>
      <c r="DW203" s="3">
        <v>0</v>
      </c>
      <c r="DX203" s="3">
        <v>0</v>
      </c>
      <c r="DY203" s="3">
        <v>0</v>
      </c>
      <c r="DZ203" s="3">
        <v>0</v>
      </c>
      <c r="EA203" s="3">
        <v>0</v>
      </c>
      <c r="EB203" s="3">
        <v>0</v>
      </c>
      <c r="EC203" s="3">
        <v>0</v>
      </c>
      <c r="ED203" s="3">
        <v>0</v>
      </c>
      <c r="EE203" s="3">
        <v>0</v>
      </c>
      <c r="EF203" s="3">
        <v>0</v>
      </c>
      <c r="EG203" s="3">
        <v>0</v>
      </c>
      <c r="EH203" s="3">
        <v>0</v>
      </c>
      <c r="EI203" s="3">
        <v>0</v>
      </c>
      <c r="EJ203" s="3">
        <v>0</v>
      </c>
      <c r="EK203" s="3">
        <v>0</v>
      </c>
      <c r="EL203" s="3">
        <v>0</v>
      </c>
      <c r="EM203" s="3">
        <v>0</v>
      </c>
      <c r="EN203" s="3">
        <v>0</v>
      </c>
      <c r="EO203" s="3">
        <v>0</v>
      </c>
      <c r="EP203" s="3">
        <v>0</v>
      </c>
      <c r="EQ203" s="3">
        <v>0</v>
      </c>
      <c r="ER203" s="3">
        <v>0</v>
      </c>
      <c r="ES203" s="3">
        <v>0</v>
      </c>
      <c r="ET203" s="3">
        <v>0</v>
      </c>
      <c r="EU203" s="3">
        <v>0</v>
      </c>
      <c r="EV203" s="3">
        <v>0</v>
      </c>
      <c r="EW203" s="3">
        <v>0</v>
      </c>
      <c r="EX203" s="3">
        <v>0</v>
      </c>
      <c r="EY203" s="3">
        <v>0</v>
      </c>
      <c r="EZ203" s="3">
        <v>0</v>
      </c>
      <c r="FA203" s="3">
        <v>0</v>
      </c>
      <c r="FB203" s="3">
        <v>0</v>
      </c>
      <c r="FC203" s="3">
        <v>0</v>
      </c>
      <c r="FD203" s="3">
        <v>0</v>
      </c>
      <c r="FE203" s="3">
        <v>0</v>
      </c>
      <c r="FF203" s="3">
        <v>0</v>
      </c>
      <c r="FG203" s="3">
        <v>0</v>
      </c>
      <c r="FH203" s="3">
        <v>0</v>
      </c>
      <c r="FI203" s="3">
        <v>0</v>
      </c>
      <c r="FJ203" s="3">
        <v>0</v>
      </c>
      <c r="FK203" s="3">
        <v>0</v>
      </c>
      <c r="FL203" s="3">
        <v>0</v>
      </c>
      <c r="FM203" s="3">
        <v>0</v>
      </c>
      <c r="FN203" s="3">
        <v>0</v>
      </c>
      <c r="FO203" s="3">
        <v>0</v>
      </c>
      <c r="FP203" s="3">
        <v>0</v>
      </c>
      <c r="FQ203" s="3">
        <v>0</v>
      </c>
      <c r="FR203" s="3">
        <v>0</v>
      </c>
      <c r="FS203" s="3">
        <v>0</v>
      </c>
      <c r="FT203" s="3">
        <v>0</v>
      </c>
      <c r="FU203" s="3">
        <v>0</v>
      </c>
      <c r="FV203" s="3">
        <v>0</v>
      </c>
      <c r="FW203" s="3">
        <v>0</v>
      </c>
      <c r="FX203" s="3">
        <v>0</v>
      </c>
      <c r="FY203" s="3">
        <v>0</v>
      </c>
      <c r="FZ203" s="3">
        <v>0</v>
      </c>
      <c r="GA203" s="37">
        <f t="shared" si="3"/>
        <v>0</v>
      </c>
      <c r="GB203" s="25"/>
    </row>
    <row r="204" spans="1:184">
      <c r="A204" s="2" t="s">
        <v>202</v>
      </c>
      <c r="B204" s="36"/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  <c r="BM204" s="3">
        <v>0</v>
      </c>
      <c r="BN204" s="3">
        <v>0</v>
      </c>
      <c r="BO204" s="3">
        <v>0</v>
      </c>
      <c r="BP204" s="3">
        <v>0</v>
      </c>
      <c r="BQ204" s="3">
        <v>0</v>
      </c>
      <c r="BR204" s="3">
        <v>0</v>
      </c>
      <c r="BS204" s="3">
        <v>0</v>
      </c>
      <c r="BT204" s="3">
        <v>0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  <c r="CC204" s="3">
        <v>0</v>
      </c>
      <c r="CD204" s="3">
        <v>0</v>
      </c>
      <c r="CE204" s="3">
        <v>0</v>
      </c>
      <c r="CF204" s="3">
        <v>0</v>
      </c>
      <c r="CG204" s="3">
        <v>0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  <c r="CN204" s="3">
        <v>0</v>
      </c>
      <c r="CO204" s="3">
        <v>0</v>
      </c>
      <c r="CP204" s="3">
        <v>0</v>
      </c>
      <c r="CQ204" s="3">
        <v>0</v>
      </c>
      <c r="CR204" s="3">
        <v>0</v>
      </c>
      <c r="CS204" s="3">
        <v>0</v>
      </c>
      <c r="CT204" s="3">
        <v>0</v>
      </c>
      <c r="CU204" s="3">
        <v>0</v>
      </c>
      <c r="CV204" s="3">
        <v>0</v>
      </c>
      <c r="CW204" s="3">
        <v>0</v>
      </c>
      <c r="CX204" s="3">
        <v>0</v>
      </c>
      <c r="CY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  <c r="DE204" s="3">
        <v>0</v>
      </c>
      <c r="DF204" s="3">
        <v>0</v>
      </c>
      <c r="DG204" s="3">
        <v>0</v>
      </c>
      <c r="DH204" s="3">
        <v>0</v>
      </c>
      <c r="DI204" s="3">
        <v>0</v>
      </c>
      <c r="DJ204" s="3">
        <v>0</v>
      </c>
      <c r="DK204" s="3">
        <v>0</v>
      </c>
      <c r="DL204" s="3">
        <v>0</v>
      </c>
      <c r="DM204" s="3">
        <v>0</v>
      </c>
      <c r="DN204" s="3">
        <v>0</v>
      </c>
      <c r="DO204" s="3">
        <v>0</v>
      </c>
      <c r="DP204" s="3">
        <v>0</v>
      </c>
      <c r="DQ204" s="3">
        <v>0</v>
      </c>
      <c r="DR204" s="3">
        <v>0</v>
      </c>
      <c r="DS204" s="3">
        <v>0</v>
      </c>
      <c r="DT204" s="3">
        <v>0</v>
      </c>
      <c r="DU204" s="3">
        <v>0</v>
      </c>
      <c r="DV204" s="3">
        <v>0</v>
      </c>
      <c r="DW204" s="3">
        <v>0</v>
      </c>
      <c r="DX204" s="3">
        <v>0</v>
      </c>
      <c r="DY204" s="3">
        <v>0</v>
      </c>
      <c r="DZ204" s="3">
        <v>0</v>
      </c>
      <c r="EA204" s="3">
        <v>0</v>
      </c>
      <c r="EB204" s="3">
        <v>0</v>
      </c>
      <c r="EC204" s="3">
        <v>0</v>
      </c>
      <c r="ED204" s="3">
        <v>0</v>
      </c>
      <c r="EE204" s="3">
        <v>0</v>
      </c>
      <c r="EF204" s="3">
        <v>0</v>
      </c>
      <c r="EG204" s="3">
        <v>0</v>
      </c>
      <c r="EH204" s="3">
        <v>0</v>
      </c>
      <c r="EI204" s="3">
        <v>0</v>
      </c>
      <c r="EJ204" s="3">
        <v>0</v>
      </c>
      <c r="EK204" s="3">
        <v>0</v>
      </c>
      <c r="EL204" s="3">
        <v>0</v>
      </c>
      <c r="EM204" s="3">
        <v>0</v>
      </c>
      <c r="EN204" s="3">
        <v>0</v>
      </c>
      <c r="EO204" s="3">
        <v>0</v>
      </c>
      <c r="EP204" s="3">
        <v>0</v>
      </c>
      <c r="EQ204" s="3">
        <v>0</v>
      </c>
      <c r="ER204" s="3">
        <v>0</v>
      </c>
      <c r="ES204" s="3">
        <v>0</v>
      </c>
      <c r="ET204" s="3">
        <v>0</v>
      </c>
      <c r="EU204" s="3">
        <v>0</v>
      </c>
      <c r="EV204" s="3">
        <v>0</v>
      </c>
      <c r="EW204" s="3">
        <v>0</v>
      </c>
      <c r="EX204" s="3">
        <v>0</v>
      </c>
      <c r="EY204" s="3">
        <v>0</v>
      </c>
      <c r="EZ204" s="3">
        <v>0</v>
      </c>
      <c r="FA204" s="3">
        <v>0</v>
      </c>
      <c r="FB204" s="3">
        <v>0</v>
      </c>
      <c r="FC204" s="3">
        <v>0</v>
      </c>
      <c r="FD204" s="3">
        <v>0</v>
      </c>
      <c r="FE204" s="3">
        <v>0</v>
      </c>
      <c r="FF204" s="3">
        <v>0</v>
      </c>
      <c r="FG204" s="3">
        <v>0</v>
      </c>
      <c r="FH204" s="3">
        <v>0</v>
      </c>
      <c r="FI204" s="3">
        <v>0</v>
      </c>
      <c r="FJ204" s="3">
        <v>0</v>
      </c>
      <c r="FK204" s="3">
        <v>0</v>
      </c>
      <c r="FL204" s="3">
        <v>0</v>
      </c>
      <c r="FM204" s="3">
        <v>0</v>
      </c>
      <c r="FN204" s="3">
        <v>0</v>
      </c>
      <c r="FO204" s="3">
        <v>0</v>
      </c>
      <c r="FP204" s="3">
        <v>0</v>
      </c>
      <c r="FQ204" s="3">
        <v>0</v>
      </c>
      <c r="FR204" s="3">
        <v>0</v>
      </c>
      <c r="FS204" s="3">
        <v>0</v>
      </c>
      <c r="FT204" s="3">
        <v>0</v>
      </c>
      <c r="FU204" s="3">
        <v>0</v>
      </c>
      <c r="FV204" s="3">
        <v>0</v>
      </c>
      <c r="FW204" s="3">
        <v>0</v>
      </c>
      <c r="FX204" s="3">
        <v>0</v>
      </c>
      <c r="FY204" s="3">
        <v>0</v>
      </c>
      <c r="FZ204" s="3">
        <v>0</v>
      </c>
      <c r="GA204" s="37">
        <f t="shared" si="3"/>
        <v>0</v>
      </c>
      <c r="GB204" s="25"/>
    </row>
    <row r="205" spans="1:184">
      <c r="A205" s="2" t="s">
        <v>203</v>
      </c>
      <c r="B205" s="36"/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  <c r="BM205" s="3">
        <v>0</v>
      </c>
      <c r="BN205" s="3">
        <v>0</v>
      </c>
      <c r="BO205" s="3">
        <v>0</v>
      </c>
      <c r="BP205" s="3">
        <v>0</v>
      </c>
      <c r="BQ205" s="3">
        <v>0</v>
      </c>
      <c r="BR205" s="3">
        <v>0</v>
      </c>
      <c r="BS205" s="3">
        <v>0</v>
      </c>
      <c r="BT205" s="3">
        <v>0</v>
      </c>
      <c r="BU205" s="3">
        <v>0</v>
      </c>
      <c r="BV205" s="3">
        <v>0</v>
      </c>
      <c r="BW205" s="3">
        <v>0</v>
      </c>
      <c r="BX205" s="3">
        <v>0</v>
      </c>
      <c r="BY205" s="3">
        <v>0</v>
      </c>
      <c r="BZ205" s="3">
        <v>0</v>
      </c>
      <c r="CA205" s="3">
        <v>0</v>
      </c>
      <c r="CB205" s="3">
        <v>0</v>
      </c>
      <c r="CC205" s="3">
        <v>0</v>
      </c>
      <c r="CD205" s="3">
        <v>0</v>
      </c>
      <c r="CE205" s="3">
        <v>0</v>
      </c>
      <c r="CF205" s="3">
        <v>0</v>
      </c>
      <c r="CG205" s="3">
        <v>0</v>
      </c>
      <c r="CH205" s="3">
        <v>0</v>
      </c>
      <c r="CI205" s="3">
        <v>0</v>
      </c>
      <c r="CJ205" s="3">
        <v>0</v>
      </c>
      <c r="CK205" s="3">
        <v>0</v>
      </c>
      <c r="CL205" s="3">
        <v>0</v>
      </c>
      <c r="CM205" s="3">
        <v>0</v>
      </c>
      <c r="CN205" s="3">
        <v>0</v>
      </c>
      <c r="CO205" s="3">
        <v>0</v>
      </c>
      <c r="CP205" s="3">
        <v>0</v>
      </c>
      <c r="CQ205" s="3">
        <v>0</v>
      </c>
      <c r="CR205" s="3">
        <v>0</v>
      </c>
      <c r="CS205" s="3">
        <v>0</v>
      </c>
      <c r="CT205" s="3">
        <v>0</v>
      </c>
      <c r="CU205" s="3">
        <v>0</v>
      </c>
      <c r="CV205" s="3">
        <v>0</v>
      </c>
      <c r="CW205" s="3">
        <v>0</v>
      </c>
      <c r="CX205" s="3">
        <v>0</v>
      </c>
      <c r="CY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  <c r="DE205" s="3">
        <v>0</v>
      </c>
      <c r="DF205" s="3">
        <v>0</v>
      </c>
      <c r="DG205" s="3">
        <v>0</v>
      </c>
      <c r="DH205" s="3">
        <v>0</v>
      </c>
      <c r="DI205" s="3">
        <v>0</v>
      </c>
      <c r="DJ205" s="3">
        <v>0</v>
      </c>
      <c r="DK205" s="3">
        <v>0</v>
      </c>
      <c r="DL205" s="3">
        <v>0</v>
      </c>
      <c r="DM205" s="3">
        <v>0</v>
      </c>
      <c r="DN205" s="3">
        <v>0</v>
      </c>
      <c r="DO205" s="3">
        <v>0</v>
      </c>
      <c r="DP205" s="3">
        <v>0</v>
      </c>
      <c r="DQ205" s="3">
        <v>0</v>
      </c>
      <c r="DR205" s="3">
        <v>0</v>
      </c>
      <c r="DS205" s="3">
        <v>0</v>
      </c>
      <c r="DT205" s="3">
        <v>0</v>
      </c>
      <c r="DU205" s="3">
        <v>0</v>
      </c>
      <c r="DV205" s="3">
        <v>0</v>
      </c>
      <c r="DW205" s="3">
        <v>0</v>
      </c>
      <c r="DX205" s="3">
        <v>0</v>
      </c>
      <c r="DY205" s="3">
        <v>0</v>
      </c>
      <c r="DZ205" s="3">
        <v>0</v>
      </c>
      <c r="EA205" s="3">
        <v>0</v>
      </c>
      <c r="EB205" s="3">
        <v>0</v>
      </c>
      <c r="EC205" s="3">
        <v>0</v>
      </c>
      <c r="ED205" s="3">
        <v>0</v>
      </c>
      <c r="EE205" s="3">
        <v>0</v>
      </c>
      <c r="EF205" s="3">
        <v>0</v>
      </c>
      <c r="EG205" s="3">
        <v>0</v>
      </c>
      <c r="EH205" s="3">
        <v>0</v>
      </c>
      <c r="EI205" s="3">
        <v>0</v>
      </c>
      <c r="EJ205" s="3">
        <v>0</v>
      </c>
      <c r="EK205" s="3">
        <v>0</v>
      </c>
      <c r="EL205" s="3">
        <v>0</v>
      </c>
      <c r="EM205" s="3">
        <v>0</v>
      </c>
      <c r="EN205" s="3">
        <v>0</v>
      </c>
      <c r="EO205" s="3">
        <v>0</v>
      </c>
      <c r="EP205" s="3">
        <v>0</v>
      </c>
      <c r="EQ205" s="3">
        <v>0</v>
      </c>
      <c r="ER205" s="3">
        <v>0</v>
      </c>
      <c r="ES205" s="3">
        <v>0</v>
      </c>
      <c r="ET205" s="3">
        <v>0</v>
      </c>
      <c r="EU205" s="3">
        <v>0</v>
      </c>
      <c r="EV205" s="3">
        <v>0</v>
      </c>
      <c r="EW205" s="3">
        <v>0</v>
      </c>
      <c r="EX205" s="3">
        <v>0</v>
      </c>
      <c r="EY205" s="3">
        <v>0</v>
      </c>
      <c r="EZ205" s="3">
        <v>0</v>
      </c>
      <c r="FA205" s="3">
        <v>0</v>
      </c>
      <c r="FB205" s="3">
        <v>0</v>
      </c>
      <c r="FC205" s="3">
        <v>0</v>
      </c>
      <c r="FD205" s="3">
        <v>0</v>
      </c>
      <c r="FE205" s="3">
        <v>0</v>
      </c>
      <c r="FF205" s="3">
        <v>0</v>
      </c>
      <c r="FG205" s="3">
        <v>0</v>
      </c>
      <c r="FH205" s="3">
        <v>0</v>
      </c>
      <c r="FI205" s="3">
        <v>0</v>
      </c>
      <c r="FJ205" s="3">
        <v>0</v>
      </c>
      <c r="FK205" s="3">
        <v>0</v>
      </c>
      <c r="FL205" s="3">
        <v>0</v>
      </c>
      <c r="FM205" s="3">
        <v>0</v>
      </c>
      <c r="FN205" s="3">
        <v>0</v>
      </c>
      <c r="FO205" s="3">
        <v>0</v>
      </c>
      <c r="FP205" s="3">
        <v>0</v>
      </c>
      <c r="FQ205" s="3">
        <v>0</v>
      </c>
      <c r="FR205" s="3">
        <v>0</v>
      </c>
      <c r="FS205" s="3">
        <v>0</v>
      </c>
      <c r="FT205" s="3">
        <v>0</v>
      </c>
      <c r="FU205" s="3">
        <v>0</v>
      </c>
      <c r="FV205" s="3">
        <v>0</v>
      </c>
      <c r="FW205" s="3">
        <v>0</v>
      </c>
      <c r="FX205" s="3">
        <v>0</v>
      </c>
      <c r="FY205" s="3">
        <v>0</v>
      </c>
      <c r="FZ205" s="3">
        <v>0</v>
      </c>
      <c r="GA205" s="37">
        <f t="shared" si="3"/>
        <v>0</v>
      </c>
      <c r="GB205" s="25"/>
    </row>
    <row r="206" spans="1:184">
      <c r="A206" s="2" t="s">
        <v>204</v>
      </c>
      <c r="B206" s="36"/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  <c r="BM206" s="3">
        <v>0</v>
      </c>
      <c r="BN206" s="3">
        <v>0</v>
      </c>
      <c r="BO206" s="3">
        <v>0</v>
      </c>
      <c r="BP206" s="3">
        <v>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0</v>
      </c>
      <c r="BY206" s="3">
        <v>0</v>
      </c>
      <c r="BZ206" s="3">
        <v>0</v>
      </c>
      <c r="CA206" s="3">
        <v>0</v>
      </c>
      <c r="CB206" s="3">
        <v>0</v>
      </c>
      <c r="CC206" s="3">
        <v>0</v>
      </c>
      <c r="CD206" s="3">
        <v>0</v>
      </c>
      <c r="CE206" s="3">
        <v>0</v>
      </c>
      <c r="CF206" s="3">
        <v>0</v>
      </c>
      <c r="CG206" s="3">
        <v>0</v>
      </c>
      <c r="CH206" s="3">
        <v>0</v>
      </c>
      <c r="CI206" s="3">
        <v>0</v>
      </c>
      <c r="CJ206" s="3">
        <v>0</v>
      </c>
      <c r="CK206" s="3">
        <v>0</v>
      </c>
      <c r="CL206" s="3">
        <v>0</v>
      </c>
      <c r="CM206" s="3">
        <v>0</v>
      </c>
      <c r="CN206" s="3">
        <v>0</v>
      </c>
      <c r="CO206" s="3">
        <v>0</v>
      </c>
      <c r="CP206" s="3">
        <v>0</v>
      </c>
      <c r="CQ206" s="3">
        <v>0</v>
      </c>
      <c r="CR206" s="3">
        <v>0</v>
      </c>
      <c r="CS206" s="3">
        <v>0</v>
      </c>
      <c r="CT206" s="3">
        <v>0</v>
      </c>
      <c r="CU206" s="3">
        <v>0</v>
      </c>
      <c r="CV206" s="3">
        <v>0</v>
      </c>
      <c r="CW206" s="3">
        <v>0</v>
      </c>
      <c r="CX206" s="3">
        <v>0</v>
      </c>
      <c r="CY206" s="3">
        <v>0</v>
      </c>
      <c r="CZ206" s="3">
        <v>0</v>
      </c>
      <c r="DA206" s="3">
        <v>0</v>
      </c>
      <c r="DB206" s="3">
        <v>0</v>
      </c>
      <c r="DC206" s="3">
        <v>0</v>
      </c>
      <c r="DD206" s="3">
        <v>0</v>
      </c>
      <c r="DE206" s="3">
        <v>0</v>
      </c>
      <c r="DF206" s="3">
        <v>0</v>
      </c>
      <c r="DG206" s="3">
        <v>0</v>
      </c>
      <c r="DH206" s="3">
        <v>0</v>
      </c>
      <c r="DI206" s="3">
        <v>0</v>
      </c>
      <c r="DJ206" s="3">
        <v>0</v>
      </c>
      <c r="DK206" s="3">
        <v>0</v>
      </c>
      <c r="DL206" s="3">
        <v>0</v>
      </c>
      <c r="DM206" s="3">
        <v>0</v>
      </c>
      <c r="DN206" s="3">
        <v>0</v>
      </c>
      <c r="DO206" s="3">
        <v>0</v>
      </c>
      <c r="DP206" s="3">
        <v>0</v>
      </c>
      <c r="DQ206" s="3">
        <v>0</v>
      </c>
      <c r="DR206" s="3">
        <v>0</v>
      </c>
      <c r="DS206" s="3">
        <v>0</v>
      </c>
      <c r="DT206" s="3">
        <v>0</v>
      </c>
      <c r="DU206" s="3">
        <v>0</v>
      </c>
      <c r="DV206" s="3">
        <v>0</v>
      </c>
      <c r="DW206" s="3">
        <v>0</v>
      </c>
      <c r="DX206" s="3">
        <v>0</v>
      </c>
      <c r="DY206" s="3">
        <v>0</v>
      </c>
      <c r="DZ206" s="3">
        <v>0</v>
      </c>
      <c r="EA206" s="3">
        <v>0</v>
      </c>
      <c r="EB206" s="3">
        <v>0</v>
      </c>
      <c r="EC206" s="3">
        <v>0</v>
      </c>
      <c r="ED206" s="3">
        <v>0</v>
      </c>
      <c r="EE206" s="3">
        <v>0</v>
      </c>
      <c r="EF206" s="3">
        <v>0</v>
      </c>
      <c r="EG206" s="3">
        <v>0</v>
      </c>
      <c r="EH206" s="3">
        <v>0</v>
      </c>
      <c r="EI206" s="3">
        <v>0</v>
      </c>
      <c r="EJ206" s="3">
        <v>0</v>
      </c>
      <c r="EK206" s="3">
        <v>0</v>
      </c>
      <c r="EL206" s="3">
        <v>0</v>
      </c>
      <c r="EM206" s="3">
        <v>0</v>
      </c>
      <c r="EN206" s="3">
        <v>0</v>
      </c>
      <c r="EO206" s="3">
        <v>0</v>
      </c>
      <c r="EP206" s="3">
        <v>0</v>
      </c>
      <c r="EQ206" s="3">
        <v>0</v>
      </c>
      <c r="ER206" s="3">
        <v>0</v>
      </c>
      <c r="ES206" s="3">
        <v>0</v>
      </c>
      <c r="ET206" s="3">
        <v>0</v>
      </c>
      <c r="EU206" s="3">
        <v>0</v>
      </c>
      <c r="EV206" s="3">
        <v>0</v>
      </c>
      <c r="EW206" s="3">
        <v>0</v>
      </c>
      <c r="EX206" s="3">
        <v>0</v>
      </c>
      <c r="EY206" s="3">
        <v>0</v>
      </c>
      <c r="EZ206" s="3">
        <v>0</v>
      </c>
      <c r="FA206" s="3">
        <v>0</v>
      </c>
      <c r="FB206" s="3">
        <v>0</v>
      </c>
      <c r="FC206" s="3">
        <v>0</v>
      </c>
      <c r="FD206" s="3">
        <v>0</v>
      </c>
      <c r="FE206" s="3">
        <v>0</v>
      </c>
      <c r="FF206" s="3">
        <v>0</v>
      </c>
      <c r="FG206" s="3">
        <v>0</v>
      </c>
      <c r="FH206" s="3">
        <v>0</v>
      </c>
      <c r="FI206" s="3">
        <v>0</v>
      </c>
      <c r="FJ206" s="3">
        <v>0</v>
      </c>
      <c r="FK206" s="3">
        <v>0</v>
      </c>
      <c r="FL206" s="3">
        <v>0</v>
      </c>
      <c r="FM206" s="3">
        <v>0</v>
      </c>
      <c r="FN206" s="3">
        <v>0</v>
      </c>
      <c r="FO206" s="3">
        <v>0</v>
      </c>
      <c r="FP206" s="3">
        <v>0</v>
      </c>
      <c r="FQ206" s="3">
        <v>0</v>
      </c>
      <c r="FR206" s="3">
        <v>0</v>
      </c>
      <c r="FS206" s="3">
        <v>0</v>
      </c>
      <c r="FT206" s="3">
        <v>0</v>
      </c>
      <c r="FU206" s="3">
        <v>0</v>
      </c>
      <c r="FV206" s="3">
        <v>0</v>
      </c>
      <c r="FW206" s="3">
        <v>0</v>
      </c>
      <c r="FX206" s="3">
        <v>0</v>
      </c>
      <c r="FY206" s="3">
        <v>0</v>
      </c>
      <c r="FZ206" s="3">
        <v>0</v>
      </c>
      <c r="GA206" s="37">
        <f t="shared" si="3"/>
        <v>0</v>
      </c>
      <c r="GB206" s="25"/>
    </row>
    <row r="207" spans="1:184">
      <c r="A207" s="2" t="s">
        <v>205</v>
      </c>
      <c r="B207" s="36"/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  <c r="BM207" s="3">
        <v>0</v>
      </c>
      <c r="BN207" s="3">
        <v>0</v>
      </c>
      <c r="BO207" s="3">
        <v>0</v>
      </c>
      <c r="BP207" s="3">
        <v>0</v>
      </c>
      <c r="BQ207" s="3">
        <v>0</v>
      </c>
      <c r="BR207" s="3">
        <v>0</v>
      </c>
      <c r="BS207" s="3">
        <v>0</v>
      </c>
      <c r="BT207" s="3">
        <v>0</v>
      </c>
      <c r="BU207" s="3">
        <v>0</v>
      </c>
      <c r="BV207" s="3">
        <v>0</v>
      </c>
      <c r="BW207" s="3">
        <v>0</v>
      </c>
      <c r="BX207" s="3">
        <v>0</v>
      </c>
      <c r="BY207" s="3">
        <v>0</v>
      </c>
      <c r="BZ207" s="3">
        <v>0</v>
      </c>
      <c r="CA207" s="3">
        <v>0</v>
      </c>
      <c r="CB207" s="3">
        <v>0</v>
      </c>
      <c r="CC207" s="3">
        <v>0</v>
      </c>
      <c r="CD207" s="3">
        <v>0</v>
      </c>
      <c r="CE207" s="3">
        <v>0</v>
      </c>
      <c r="CF207" s="3">
        <v>0</v>
      </c>
      <c r="CG207" s="3">
        <v>0</v>
      </c>
      <c r="CH207" s="3">
        <v>0</v>
      </c>
      <c r="CI207" s="3">
        <v>0</v>
      </c>
      <c r="CJ207" s="3">
        <v>0</v>
      </c>
      <c r="CK207" s="3">
        <v>0</v>
      </c>
      <c r="CL207" s="3">
        <v>0</v>
      </c>
      <c r="CM207" s="3">
        <v>0</v>
      </c>
      <c r="CN207" s="3">
        <v>0</v>
      </c>
      <c r="CO207" s="3">
        <v>0</v>
      </c>
      <c r="CP207" s="3">
        <v>0</v>
      </c>
      <c r="CQ207" s="3">
        <v>0</v>
      </c>
      <c r="CR207" s="3">
        <v>0</v>
      </c>
      <c r="CS207" s="3">
        <v>0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  <c r="DE207" s="3">
        <v>0</v>
      </c>
      <c r="DF207" s="3">
        <v>0</v>
      </c>
      <c r="DG207" s="3">
        <v>0</v>
      </c>
      <c r="DH207" s="3">
        <v>0</v>
      </c>
      <c r="DI207" s="3">
        <v>0</v>
      </c>
      <c r="DJ207" s="3">
        <v>0</v>
      </c>
      <c r="DK207" s="3">
        <v>0</v>
      </c>
      <c r="DL207" s="3">
        <v>0</v>
      </c>
      <c r="DM207" s="3">
        <v>0</v>
      </c>
      <c r="DN207" s="3">
        <v>0</v>
      </c>
      <c r="DO207" s="3">
        <v>0</v>
      </c>
      <c r="DP207" s="3">
        <v>0</v>
      </c>
      <c r="DQ207" s="3">
        <v>0</v>
      </c>
      <c r="DR207" s="3">
        <v>0</v>
      </c>
      <c r="DS207" s="3">
        <v>0</v>
      </c>
      <c r="DT207" s="3">
        <v>0</v>
      </c>
      <c r="DU207" s="3">
        <v>0</v>
      </c>
      <c r="DV207" s="3">
        <v>0</v>
      </c>
      <c r="DW207" s="3">
        <v>0</v>
      </c>
      <c r="DX207" s="3">
        <v>0</v>
      </c>
      <c r="DY207" s="3">
        <v>0</v>
      </c>
      <c r="DZ207" s="3">
        <v>0</v>
      </c>
      <c r="EA207" s="3">
        <v>0</v>
      </c>
      <c r="EB207" s="3">
        <v>0</v>
      </c>
      <c r="EC207" s="3">
        <v>0</v>
      </c>
      <c r="ED207" s="3">
        <v>0</v>
      </c>
      <c r="EE207" s="3">
        <v>0</v>
      </c>
      <c r="EF207" s="3">
        <v>0</v>
      </c>
      <c r="EG207" s="3">
        <v>0</v>
      </c>
      <c r="EH207" s="3">
        <v>0</v>
      </c>
      <c r="EI207" s="3">
        <v>0</v>
      </c>
      <c r="EJ207" s="3">
        <v>0</v>
      </c>
      <c r="EK207" s="3">
        <v>0</v>
      </c>
      <c r="EL207" s="3">
        <v>0</v>
      </c>
      <c r="EM207" s="3">
        <v>0</v>
      </c>
      <c r="EN207" s="3">
        <v>0</v>
      </c>
      <c r="EO207" s="3">
        <v>0</v>
      </c>
      <c r="EP207" s="3">
        <v>0</v>
      </c>
      <c r="EQ207" s="3">
        <v>0</v>
      </c>
      <c r="ER207" s="3">
        <v>0</v>
      </c>
      <c r="ES207" s="3">
        <v>0</v>
      </c>
      <c r="ET207" s="3">
        <v>0</v>
      </c>
      <c r="EU207" s="3">
        <v>0</v>
      </c>
      <c r="EV207" s="3">
        <v>0</v>
      </c>
      <c r="EW207" s="3">
        <v>0</v>
      </c>
      <c r="EX207" s="3">
        <v>0</v>
      </c>
      <c r="EY207" s="3">
        <v>0</v>
      </c>
      <c r="EZ207" s="3">
        <v>0</v>
      </c>
      <c r="FA207" s="3">
        <v>0</v>
      </c>
      <c r="FB207" s="3">
        <v>0</v>
      </c>
      <c r="FC207" s="3">
        <v>0</v>
      </c>
      <c r="FD207" s="3">
        <v>0</v>
      </c>
      <c r="FE207" s="3">
        <v>0</v>
      </c>
      <c r="FF207" s="3">
        <v>0</v>
      </c>
      <c r="FG207" s="3">
        <v>0</v>
      </c>
      <c r="FH207" s="3">
        <v>0</v>
      </c>
      <c r="FI207" s="3">
        <v>0</v>
      </c>
      <c r="FJ207" s="3">
        <v>0</v>
      </c>
      <c r="FK207" s="3">
        <v>0</v>
      </c>
      <c r="FL207" s="3">
        <v>0</v>
      </c>
      <c r="FM207" s="3">
        <v>0</v>
      </c>
      <c r="FN207" s="3">
        <v>0</v>
      </c>
      <c r="FO207" s="3">
        <v>0</v>
      </c>
      <c r="FP207" s="3">
        <v>0</v>
      </c>
      <c r="FQ207" s="3">
        <v>0</v>
      </c>
      <c r="FR207" s="3">
        <v>0</v>
      </c>
      <c r="FS207" s="3">
        <v>0</v>
      </c>
      <c r="FT207" s="3">
        <v>0</v>
      </c>
      <c r="FU207" s="3">
        <v>0</v>
      </c>
      <c r="FV207" s="3">
        <v>0</v>
      </c>
      <c r="FW207" s="3">
        <v>0</v>
      </c>
      <c r="FX207" s="3">
        <v>0</v>
      </c>
      <c r="FY207" s="3">
        <v>0</v>
      </c>
      <c r="FZ207" s="3">
        <v>0</v>
      </c>
      <c r="GA207" s="37">
        <f t="shared" si="3"/>
        <v>0</v>
      </c>
      <c r="GB207" s="25"/>
    </row>
    <row r="208" spans="1:184">
      <c r="A208" s="2" t="s">
        <v>206</v>
      </c>
      <c r="B208" s="36"/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  <c r="BM208" s="3">
        <v>0</v>
      </c>
      <c r="BN208" s="3">
        <v>0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0</v>
      </c>
      <c r="BU208" s="3">
        <v>0</v>
      </c>
      <c r="BV208" s="3">
        <v>0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0</v>
      </c>
      <c r="CD208" s="3">
        <v>0</v>
      </c>
      <c r="CE208" s="3">
        <v>0</v>
      </c>
      <c r="CF208" s="3">
        <v>0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0</v>
      </c>
      <c r="CM208" s="3">
        <v>0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0</v>
      </c>
      <c r="CT208" s="3">
        <v>0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  <c r="DE208" s="3">
        <v>0</v>
      </c>
      <c r="DF208" s="3">
        <v>0</v>
      </c>
      <c r="DG208" s="3">
        <v>0</v>
      </c>
      <c r="DH208" s="3">
        <v>0</v>
      </c>
      <c r="DI208" s="3">
        <v>0</v>
      </c>
      <c r="DJ208" s="3">
        <v>0</v>
      </c>
      <c r="DK208" s="3">
        <v>0</v>
      </c>
      <c r="DL208" s="3">
        <v>0</v>
      </c>
      <c r="DM208" s="3">
        <v>0</v>
      </c>
      <c r="DN208" s="3">
        <v>0</v>
      </c>
      <c r="DO208" s="3">
        <v>0</v>
      </c>
      <c r="DP208" s="3">
        <v>0</v>
      </c>
      <c r="DQ208" s="3">
        <v>0</v>
      </c>
      <c r="DR208" s="3">
        <v>0</v>
      </c>
      <c r="DS208" s="3">
        <v>0</v>
      </c>
      <c r="DT208" s="3">
        <v>0</v>
      </c>
      <c r="DU208" s="3">
        <v>0</v>
      </c>
      <c r="DV208" s="3">
        <v>0</v>
      </c>
      <c r="DW208" s="3">
        <v>0</v>
      </c>
      <c r="DX208" s="3">
        <v>0</v>
      </c>
      <c r="DY208" s="3">
        <v>0</v>
      </c>
      <c r="DZ208" s="3">
        <v>0</v>
      </c>
      <c r="EA208" s="3">
        <v>0</v>
      </c>
      <c r="EB208" s="3">
        <v>0</v>
      </c>
      <c r="EC208" s="3">
        <v>0</v>
      </c>
      <c r="ED208" s="3">
        <v>0</v>
      </c>
      <c r="EE208" s="3">
        <v>0</v>
      </c>
      <c r="EF208" s="3">
        <v>0</v>
      </c>
      <c r="EG208" s="3">
        <v>0</v>
      </c>
      <c r="EH208" s="3">
        <v>0</v>
      </c>
      <c r="EI208" s="3">
        <v>0</v>
      </c>
      <c r="EJ208" s="3">
        <v>0</v>
      </c>
      <c r="EK208" s="3">
        <v>0</v>
      </c>
      <c r="EL208" s="3">
        <v>0</v>
      </c>
      <c r="EM208" s="3">
        <v>0</v>
      </c>
      <c r="EN208" s="3">
        <v>0</v>
      </c>
      <c r="EO208" s="3">
        <v>0</v>
      </c>
      <c r="EP208" s="3">
        <v>0</v>
      </c>
      <c r="EQ208" s="3">
        <v>0</v>
      </c>
      <c r="ER208" s="3">
        <v>0</v>
      </c>
      <c r="ES208" s="3">
        <v>0</v>
      </c>
      <c r="ET208" s="3">
        <v>0</v>
      </c>
      <c r="EU208" s="3">
        <v>0</v>
      </c>
      <c r="EV208" s="3">
        <v>0</v>
      </c>
      <c r="EW208" s="3">
        <v>0</v>
      </c>
      <c r="EX208" s="3">
        <v>0</v>
      </c>
      <c r="EY208" s="3">
        <v>0</v>
      </c>
      <c r="EZ208" s="3">
        <v>0</v>
      </c>
      <c r="FA208" s="3">
        <v>0</v>
      </c>
      <c r="FB208" s="3">
        <v>0</v>
      </c>
      <c r="FC208" s="3">
        <v>0</v>
      </c>
      <c r="FD208" s="3">
        <v>0</v>
      </c>
      <c r="FE208" s="3">
        <v>0</v>
      </c>
      <c r="FF208" s="3">
        <v>0</v>
      </c>
      <c r="FG208" s="3">
        <v>0</v>
      </c>
      <c r="FH208" s="3">
        <v>0</v>
      </c>
      <c r="FI208" s="3">
        <v>0</v>
      </c>
      <c r="FJ208" s="3">
        <v>0</v>
      </c>
      <c r="FK208" s="3">
        <v>0</v>
      </c>
      <c r="FL208" s="3">
        <v>0</v>
      </c>
      <c r="FM208" s="3">
        <v>0</v>
      </c>
      <c r="FN208" s="3">
        <v>0</v>
      </c>
      <c r="FO208" s="3">
        <v>0</v>
      </c>
      <c r="FP208" s="3">
        <v>0</v>
      </c>
      <c r="FQ208" s="3">
        <v>0</v>
      </c>
      <c r="FR208" s="3">
        <v>0</v>
      </c>
      <c r="FS208" s="3">
        <v>0</v>
      </c>
      <c r="FT208" s="3">
        <v>0</v>
      </c>
      <c r="FU208" s="3">
        <v>0</v>
      </c>
      <c r="FV208" s="3">
        <v>0</v>
      </c>
      <c r="FW208" s="3">
        <v>0</v>
      </c>
      <c r="FX208" s="3">
        <v>0</v>
      </c>
      <c r="FY208" s="3">
        <v>0</v>
      </c>
      <c r="FZ208" s="3">
        <v>0</v>
      </c>
      <c r="GA208" s="37">
        <f t="shared" si="3"/>
        <v>0</v>
      </c>
      <c r="GB208" s="25"/>
    </row>
    <row r="209" spans="1:184">
      <c r="A209" s="2" t="s">
        <v>207</v>
      </c>
      <c r="B209" s="36"/>
      <c r="C209" s="3">
        <v>635</v>
      </c>
      <c r="D209" s="3">
        <v>621</v>
      </c>
      <c r="E209" s="3">
        <v>620</v>
      </c>
      <c r="F209" s="3">
        <v>630</v>
      </c>
      <c r="G209" s="3">
        <v>645</v>
      </c>
      <c r="H209" s="3">
        <v>655</v>
      </c>
      <c r="I209" s="3">
        <v>655</v>
      </c>
      <c r="J209" s="3">
        <v>655</v>
      </c>
      <c r="K209" s="3">
        <v>655</v>
      </c>
      <c r="L209" s="3">
        <v>655</v>
      </c>
      <c r="M209" s="3">
        <v>662</v>
      </c>
      <c r="N209" s="3">
        <v>667</v>
      </c>
      <c r="O209" s="3">
        <v>667</v>
      </c>
      <c r="P209" s="3">
        <v>638</v>
      </c>
      <c r="Q209" s="3">
        <v>640</v>
      </c>
      <c r="R209" s="3">
        <v>625</v>
      </c>
      <c r="S209" s="3">
        <v>611</v>
      </c>
      <c r="T209" s="3">
        <v>606</v>
      </c>
      <c r="U209" s="3">
        <v>620</v>
      </c>
      <c r="V209" s="3">
        <v>654</v>
      </c>
      <c r="W209" s="3">
        <v>662</v>
      </c>
      <c r="X209" s="3">
        <v>662</v>
      </c>
      <c r="Y209" s="3">
        <v>666</v>
      </c>
      <c r="Z209" s="3">
        <v>657</v>
      </c>
      <c r="AA209" s="3">
        <v>657</v>
      </c>
      <c r="AB209" s="3">
        <v>635</v>
      </c>
      <c r="AC209" s="3">
        <v>664</v>
      </c>
      <c r="AD209" s="3">
        <v>687</v>
      </c>
      <c r="AE209" s="3">
        <v>666</v>
      </c>
      <c r="AF209" s="3">
        <v>667</v>
      </c>
      <c r="AG209" s="3">
        <v>673</v>
      </c>
      <c r="AH209" s="3">
        <v>666</v>
      </c>
      <c r="AI209" s="3">
        <v>661</v>
      </c>
      <c r="AJ209" s="3">
        <v>664</v>
      </c>
      <c r="AK209" s="3">
        <v>670</v>
      </c>
      <c r="AL209" s="3">
        <v>665</v>
      </c>
      <c r="AM209" s="3">
        <v>670</v>
      </c>
      <c r="AN209" s="3">
        <v>665</v>
      </c>
      <c r="AO209" s="3">
        <v>670</v>
      </c>
      <c r="AP209" s="3">
        <v>630</v>
      </c>
      <c r="AQ209" s="3">
        <v>630</v>
      </c>
      <c r="AR209" s="3">
        <v>675</v>
      </c>
      <c r="AS209" s="3">
        <v>675</v>
      </c>
      <c r="AT209" s="3">
        <v>645</v>
      </c>
      <c r="AU209" s="3">
        <v>645</v>
      </c>
      <c r="AV209" s="3">
        <v>680</v>
      </c>
      <c r="AW209" s="3">
        <v>665</v>
      </c>
      <c r="AX209" s="3">
        <v>670</v>
      </c>
      <c r="AY209" s="3">
        <v>665</v>
      </c>
      <c r="AZ209" s="3">
        <v>690</v>
      </c>
      <c r="BA209" s="3">
        <v>683</v>
      </c>
      <c r="BB209" s="3">
        <v>696</v>
      </c>
      <c r="BC209" s="3">
        <v>682</v>
      </c>
      <c r="BD209" s="3">
        <v>680</v>
      </c>
      <c r="BE209" s="3">
        <v>677</v>
      </c>
      <c r="BF209" s="3">
        <v>680</v>
      </c>
      <c r="BG209" s="3">
        <v>675</v>
      </c>
      <c r="BH209" s="3">
        <v>704</v>
      </c>
      <c r="BI209" s="3">
        <v>684</v>
      </c>
      <c r="BJ209" s="3">
        <v>682</v>
      </c>
      <c r="BK209" s="3">
        <v>702</v>
      </c>
      <c r="BL209" s="3">
        <v>692</v>
      </c>
      <c r="BM209" s="3">
        <v>703</v>
      </c>
      <c r="BN209" s="3">
        <v>698</v>
      </c>
      <c r="BO209" s="3">
        <v>682</v>
      </c>
      <c r="BP209" s="3">
        <v>696</v>
      </c>
      <c r="BQ209" s="3">
        <v>663</v>
      </c>
      <c r="BR209" s="3">
        <v>581</v>
      </c>
      <c r="BS209" s="3">
        <v>641</v>
      </c>
      <c r="BT209" s="3">
        <v>645</v>
      </c>
      <c r="BU209" s="3">
        <v>638</v>
      </c>
      <c r="BV209" s="3">
        <v>637</v>
      </c>
      <c r="BW209" s="3">
        <v>669</v>
      </c>
      <c r="BX209" s="3">
        <v>679</v>
      </c>
      <c r="BY209" s="3">
        <v>686</v>
      </c>
      <c r="BZ209" s="3">
        <v>685</v>
      </c>
      <c r="CA209" s="3">
        <v>689</v>
      </c>
      <c r="CB209" s="3">
        <v>704</v>
      </c>
      <c r="CC209" s="3">
        <v>691</v>
      </c>
      <c r="CD209" s="3">
        <v>650</v>
      </c>
      <c r="CE209" s="3">
        <v>701</v>
      </c>
      <c r="CF209" s="3">
        <v>706</v>
      </c>
      <c r="CG209" s="3">
        <v>701</v>
      </c>
      <c r="CH209" s="3">
        <v>705</v>
      </c>
      <c r="CI209" s="3">
        <v>699</v>
      </c>
      <c r="CJ209" s="3">
        <v>712</v>
      </c>
      <c r="CK209" s="3">
        <v>707</v>
      </c>
      <c r="CL209" s="3">
        <v>695</v>
      </c>
      <c r="CM209" s="3">
        <v>679</v>
      </c>
      <c r="CN209" s="3">
        <v>691</v>
      </c>
      <c r="CO209" s="3">
        <v>696</v>
      </c>
      <c r="CP209" s="3">
        <v>693</v>
      </c>
      <c r="CQ209" s="3">
        <v>696</v>
      </c>
      <c r="CR209" s="3">
        <v>705</v>
      </c>
      <c r="CS209" s="3">
        <v>703</v>
      </c>
      <c r="CT209" s="3">
        <v>695</v>
      </c>
      <c r="CU209" s="3">
        <v>698</v>
      </c>
      <c r="CV209" s="3">
        <v>703</v>
      </c>
      <c r="CW209" s="3">
        <v>705</v>
      </c>
      <c r="CX209" s="3">
        <v>702</v>
      </c>
      <c r="CY209" s="3">
        <v>701</v>
      </c>
      <c r="CZ209" s="3">
        <v>659</v>
      </c>
      <c r="DA209" s="3">
        <v>675</v>
      </c>
      <c r="DB209" s="3">
        <v>686</v>
      </c>
      <c r="DC209" s="3">
        <v>693</v>
      </c>
      <c r="DD209" s="3">
        <v>703</v>
      </c>
      <c r="DE209" s="3">
        <v>707</v>
      </c>
      <c r="DF209" s="3">
        <v>693</v>
      </c>
      <c r="DG209" s="3">
        <v>641</v>
      </c>
      <c r="DH209" s="3">
        <v>683</v>
      </c>
      <c r="DI209" s="3">
        <v>689</v>
      </c>
      <c r="DJ209" s="3">
        <v>680</v>
      </c>
      <c r="DK209" s="3">
        <v>671</v>
      </c>
      <c r="DL209" s="3">
        <v>686</v>
      </c>
      <c r="DM209" s="3">
        <v>673</v>
      </c>
      <c r="DN209" s="3">
        <v>669</v>
      </c>
      <c r="DO209" s="3">
        <v>690</v>
      </c>
      <c r="DP209" s="3">
        <v>688</v>
      </c>
      <c r="DQ209" s="3">
        <v>696</v>
      </c>
      <c r="DR209" s="3">
        <v>700</v>
      </c>
      <c r="DS209" s="3">
        <v>703</v>
      </c>
      <c r="DT209" s="3">
        <v>710</v>
      </c>
      <c r="DU209" s="3">
        <v>713</v>
      </c>
      <c r="DV209" s="3">
        <v>715</v>
      </c>
      <c r="DW209" s="3">
        <v>710</v>
      </c>
      <c r="DX209" s="3">
        <v>732</v>
      </c>
      <c r="DY209" s="3">
        <v>779</v>
      </c>
      <c r="DZ209" s="3">
        <v>770</v>
      </c>
      <c r="EA209" s="3">
        <v>775</v>
      </c>
      <c r="EB209" s="3">
        <v>782</v>
      </c>
      <c r="EC209" s="3">
        <v>813</v>
      </c>
      <c r="ED209" s="3">
        <v>810</v>
      </c>
      <c r="EE209" s="3">
        <v>780</v>
      </c>
      <c r="EF209" s="3">
        <v>796</v>
      </c>
      <c r="EG209" s="3">
        <v>799</v>
      </c>
      <c r="EH209" s="3">
        <v>793</v>
      </c>
      <c r="EI209" s="3">
        <v>778</v>
      </c>
      <c r="EJ209" s="3">
        <v>788</v>
      </c>
      <c r="EK209" s="3">
        <v>789</v>
      </c>
      <c r="EL209" s="3">
        <v>782</v>
      </c>
      <c r="EM209" s="3">
        <v>776</v>
      </c>
      <c r="EN209" s="3">
        <v>775</v>
      </c>
      <c r="EO209" s="3">
        <v>768</v>
      </c>
      <c r="EP209" s="3">
        <v>765</v>
      </c>
      <c r="EQ209" s="3">
        <v>765</v>
      </c>
      <c r="ER209" s="3">
        <v>772</v>
      </c>
      <c r="ES209" s="3">
        <v>776</v>
      </c>
      <c r="ET209" s="3">
        <v>783</v>
      </c>
      <c r="EU209" s="3">
        <v>783</v>
      </c>
      <c r="EV209" s="3">
        <v>785</v>
      </c>
      <c r="EW209" s="3">
        <v>785</v>
      </c>
      <c r="EX209" s="3">
        <v>778</v>
      </c>
      <c r="EY209" s="3">
        <v>780</v>
      </c>
      <c r="EZ209" s="3">
        <v>772</v>
      </c>
      <c r="FA209" s="3">
        <v>774</v>
      </c>
      <c r="FB209" s="3">
        <v>773</v>
      </c>
      <c r="FC209" s="3">
        <v>763</v>
      </c>
      <c r="FD209" s="3">
        <v>767</v>
      </c>
      <c r="FE209" s="3">
        <v>777</v>
      </c>
      <c r="FF209" s="3">
        <v>773</v>
      </c>
      <c r="FG209" s="3">
        <v>776</v>
      </c>
      <c r="FH209" s="3">
        <v>778</v>
      </c>
      <c r="FI209" s="3">
        <v>766</v>
      </c>
      <c r="FJ209" s="3">
        <v>766</v>
      </c>
      <c r="FK209" s="3">
        <v>767</v>
      </c>
      <c r="FL209" s="3">
        <v>766</v>
      </c>
      <c r="FM209" s="3">
        <v>782</v>
      </c>
      <c r="FN209" s="3">
        <v>784</v>
      </c>
      <c r="FO209" s="3">
        <v>785</v>
      </c>
      <c r="FP209" s="3">
        <v>782</v>
      </c>
      <c r="FQ209" s="3">
        <v>764</v>
      </c>
      <c r="FR209" s="3">
        <v>772</v>
      </c>
      <c r="FS209" s="3">
        <v>761</v>
      </c>
      <c r="FT209" s="3">
        <v>778</v>
      </c>
      <c r="FU209" s="3">
        <v>757</v>
      </c>
      <c r="FV209" s="3">
        <v>728</v>
      </c>
      <c r="FW209" s="3">
        <v>757</v>
      </c>
      <c r="FX209" s="3">
        <v>774</v>
      </c>
      <c r="FY209" s="3">
        <v>782</v>
      </c>
      <c r="FZ209" s="3">
        <v>773</v>
      </c>
      <c r="GA209" s="37">
        <f t="shared" si="3"/>
        <v>-5</v>
      </c>
      <c r="GB209" s="25"/>
    </row>
    <row r="210" spans="1:184">
      <c r="A210" s="2" t="s">
        <v>208</v>
      </c>
      <c r="B210" s="36"/>
      <c r="C210" s="3">
        <v>1422</v>
      </c>
      <c r="D210" s="3">
        <v>1392</v>
      </c>
      <c r="E210" s="3">
        <v>1392</v>
      </c>
      <c r="F210" s="3">
        <v>1422</v>
      </c>
      <c r="G210" s="3">
        <v>1452</v>
      </c>
      <c r="H210" s="3">
        <v>1452</v>
      </c>
      <c r="I210" s="3">
        <v>1452</v>
      </c>
      <c r="J210" s="3">
        <v>1452</v>
      </c>
      <c r="K210" s="3">
        <v>1452</v>
      </c>
      <c r="L210" s="3">
        <v>1422</v>
      </c>
      <c r="M210" s="3">
        <v>1412</v>
      </c>
      <c r="N210" s="3">
        <v>1417</v>
      </c>
      <c r="O210" s="3">
        <v>1402</v>
      </c>
      <c r="P210" s="3">
        <v>1407</v>
      </c>
      <c r="Q210" s="3">
        <v>1365</v>
      </c>
      <c r="R210" s="3">
        <v>1325</v>
      </c>
      <c r="S210" s="3">
        <v>1335</v>
      </c>
      <c r="T210" s="3">
        <v>1354</v>
      </c>
      <c r="U210" s="3">
        <v>1341</v>
      </c>
      <c r="V210" s="3">
        <v>1331</v>
      </c>
      <c r="W210" s="3">
        <v>1321</v>
      </c>
      <c r="X210" s="3">
        <v>1311</v>
      </c>
      <c r="Y210" s="3">
        <v>1311</v>
      </c>
      <c r="Z210" s="3">
        <v>1282</v>
      </c>
      <c r="AA210" s="3">
        <v>1292</v>
      </c>
      <c r="AB210" s="3">
        <v>1262</v>
      </c>
      <c r="AC210" s="3">
        <v>1262</v>
      </c>
      <c r="AD210" s="3">
        <v>1252</v>
      </c>
      <c r="AE210" s="3">
        <v>1252</v>
      </c>
      <c r="AF210" s="3">
        <v>1252</v>
      </c>
      <c r="AG210" s="3">
        <v>1247</v>
      </c>
      <c r="AH210" s="3">
        <v>1242</v>
      </c>
      <c r="AI210" s="3">
        <v>1242</v>
      </c>
      <c r="AJ210" s="3">
        <v>1242</v>
      </c>
      <c r="AK210" s="3">
        <v>1232</v>
      </c>
      <c r="AL210" s="3">
        <v>1212</v>
      </c>
      <c r="AM210" s="3">
        <v>1214</v>
      </c>
      <c r="AN210" s="3">
        <v>1209</v>
      </c>
      <c r="AO210" s="3">
        <v>1184</v>
      </c>
      <c r="AP210" s="3">
        <v>1164</v>
      </c>
      <c r="AQ210" s="3">
        <v>1154</v>
      </c>
      <c r="AR210" s="3">
        <v>1149</v>
      </c>
      <c r="AS210" s="3">
        <v>1149</v>
      </c>
      <c r="AT210" s="3">
        <v>1134</v>
      </c>
      <c r="AU210" s="3">
        <v>1134</v>
      </c>
      <c r="AV210" s="3">
        <v>1129</v>
      </c>
      <c r="AW210" s="3">
        <v>1124</v>
      </c>
      <c r="AX210" s="3">
        <v>1124</v>
      </c>
      <c r="AY210" s="3">
        <v>1109</v>
      </c>
      <c r="AZ210" s="3">
        <v>1109</v>
      </c>
      <c r="BA210" s="3">
        <v>1099</v>
      </c>
      <c r="BB210" s="3">
        <v>1099</v>
      </c>
      <c r="BC210" s="3">
        <v>1094</v>
      </c>
      <c r="BD210" s="3">
        <v>1089</v>
      </c>
      <c r="BE210" s="3">
        <v>1089</v>
      </c>
      <c r="BF210" s="3">
        <v>1089</v>
      </c>
      <c r="BG210" s="3">
        <v>1089</v>
      </c>
      <c r="BH210" s="3">
        <v>1089</v>
      </c>
      <c r="BI210" s="3">
        <v>1089</v>
      </c>
      <c r="BJ210" s="3">
        <v>1104</v>
      </c>
      <c r="BK210" s="3">
        <v>1093</v>
      </c>
      <c r="BL210" s="3">
        <v>1083</v>
      </c>
      <c r="BM210" s="3">
        <v>1076</v>
      </c>
      <c r="BN210" s="3">
        <v>1060</v>
      </c>
      <c r="BO210" s="3">
        <v>1072</v>
      </c>
      <c r="BP210" s="3">
        <v>1064</v>
      </c>
      <c r="BQ210" s="3">
        <v>1068</v>
      </c>
      <c r="BR210" s="3">
        <v>1068</v>
      </c>
      <c r="BS210" s="3">
        <v>1056</v>
      </c>
      <c r="BT210" s="3">
        <v>1052</v>
      </c>
      <c r="BU210" s="3">
        <v>1055</v>
      </c>
      <c r="BV210" s="3">
        <v>1055</v>
      </c>
      <c r="BW210" s="3">
        <v>1045</v>
      </c>
      <c r="BX210" s="3">
        <v>1050</v>
      </c>
      <c r="BY210" s="3">
        <v>1043</v>
      </c>
      <c r="BZ210" s="3">
        <v>1035</v>
      </c>
      <c r="CA210" s="3">
        <v>1038</v>
      </c>
      <c r="CB210" s="3">
        <v>1027</v>
      </c>
      <c r="CC210" s="3">
        <v>1020</v>
      </c>
      <c r="CD210" s="3">
        <v>1015</v>
      </c>
      <c r="CE210" s="3">
        <v>1005</v>
      </c>
      <c r="CF210" s="3">
        <v>985</v>
      </c>
      <c r="CG210" s="3">
        <v>985</v>
      </c>
      <c r="CH210" s="3">
        <v>985</v>
      </c>
      <c r="CI210" s="3">
        <v>970</v>
      </c>
      <c r="CJ210" s="3">
        <v>970</v>
      </c>
      <c r="CK210" s="3">
        <v>960</v>
      </c>
      <c r="CL210" s="3">
        <v>964</v>
      </c>
      <c r="CM210" s="3">
        <v>964</v>
      </c>
      <c r="CN210" s="3">
        <v>959</v>
      </c>
      <c r="CO210" s="3">
        <v>959</v>
      </c>
      <c r="CP210" s="3">
        <v>959</v>
      </c>
      <c r="CQ210" s="3">
        <v>959</v>
      </c>
      <c r="CR210" s="3">
        <v>965</v>
      </c>
      <c r="CS210" s="3">
        <v>965</v>
      </c>
      <c r="CT210" s="3">
        <v>965</v>
      </c>
      <c r="CU210" s="3">
        <v>947</v>
      </c>
      <c r="CV210" s="3">
        <v>1007</v>
      </c>
      <c r="CW210" s="3">
        <v>997</v>
      </c>
      <c r="CX210" s="3">
        <v>982</v>
      </c>
      <c r="CY210" s="3">
        <v>983</v>
      </c>
      <c r="CZ210" s="3">
        <v>983</v>
      </c>
      <c r="DA210" s="3">
        <v>986</v>
      </c>
      <c r="DB210" s="3">
        <v>993</v>
      </c>
      <c r="DC210" s="3">
        <v>986</v>
      </c>
      <c r="DD210" s="3">
        <v>996</v>
      </c>
      <c r="DE210" s="3">
        <v>996</v>
      </c>
      <c r="DF210" s="3">
        <v>978</v>
      </c>
      <c r="DG210" s="3">
        <v>976</v>
      </c>
      <c r="DH210" s="3">
        <v>983</v>
      </c>
      <c r="DI210" s="3">
        <v>976</v>
      </c>
      <c r="DJ210" s="3">
        <v>951</v>
      </c>
      <c r="DK210" s="3">
        <v>953</v>
      </c>
      <c r="DL210" s="3">
        <v>970</v>
      </c>
      <c r="DM210" s="3">
        <v>968</v>
      </c>
      <c r="DN210" s="3">
        <v>957</v>
      </c>
      <c r="DO210" s="3">
        <v>980</v>
      </c>
      <c r="DP210" s="3">
        <v>969</v>
      </c>
      <c r="DQ210" s="3">
        <v>966</v>
      </c>
      <c r="DR210" s="3">
        <v>981</v>
      </c>
      <c r="DS210" s="3">
        <v>955</v>
      </c>
      <c r="DT210" s="3">
        <v>960</v>
      </c>
      <c r="DU210" s="3">
        <v>959</v>
      </c>
      <c r="DV210" s="3">
        <v>962</v>
      </c>
      <c r="DW210" s="3">
        <v>971</v>
      </c>
      <c r="DX210" s="3">
        <v>970</v>
      </c>
      <c r="DY210" s="3">
        <v>950</v>
      </c>
      <c r="DZ210" s="3">
        <v>976</v>
      </c>
      <c r="EA210" s="3">
        <v>961</v>
      </c>
      <c r="EB210" s="3">
        <v>911</v>
      </c>
      <c r="EC210" s="3">
        <v>937</v>
      </c>
      <c r="ED210" s="3">
        <v>927</v>
      </c>
      <c r="EE210" s="3">
        <v>919</v>
      </c>
      <c r="EF210" s="3">
        <v>922</v>
      </c>
      <c r="EG210" s="3">
        <v>924</v>
      </c>
      <c r="EH210" s="3">
        <v>924</v>
      </c>
      <c r="EI210" s="3">
        <v>916</v>
      </c>
      <c r="EJ210" s="3">
        <v>907</v>
      </c>
      <c r="EK210" s="3">
        <v>909</v>
      </c>
      <c r="EL210" s="3">
        <v>926</v>
      </c>
      <c r="EM210" s="3">
        <v>943</v>
      </c>
      <c r="EN210" s="3">
        <v>914</v>
      </c>
      <c r="EO210" s="3">
        <v>916</v>
      </c>
      <c r="EP210" s="3">
        <v>896</v>
      </c>
      <c r="EQ210" s="3">
        <v>900</v>
      </c>
      <c r="ER210" s="3">
        <v>899</v>
      </c>
      <c r="ES210" s="3">
        <v>898</v>
      </c>
      <c r="ET210" s="3">
        <v>884</v>
      </c>
      <c r="EU210" s="3">
        <v>895</v>
      </c>
      <c r="EV210" s="3">
        <v>875</v>
      </c>
      <c r="EW210" s="3">
        <v>869</v>
      </c>
      <c r="EX210" s="3">
        <v>869</v>
      </c>
      <c r="EY210" s="3">
        <v>859</v>
      </c>
      <c r="EZ210" s="3">
        <v>852</v>
      </c>
      <c r="FA210" s="3">
        <v>848</v>
      </c>
      <c r="FB210" s="3">
        <v>850</v>
      </c>
      <c r="FC210" s="3">
        <v>893</v>
      </c>
      <c r="FD210" s="3">
        <v>829</v>
      </c>
      <c r="FE210" s="3">
        <v>834</v>
      </c>
      <c r="FF210" s="3">
        <v>830</v>
      </c>
      <c r="FG210" s="3">
        <v>835</v>
      </c>
      <c r="FH210" s="3">
        <v>829</v>
      </c>
      <c r="FI210" s="3">
        <v>821</v>
      </c>
      <c r="FJ210" s="3">
        <v>820</v>
      </c>
      <c r="FK210" s="3">
        <v>816</v>
      </c>
      <c r="FL210" s="3">
        <v>817</v>
      </c>
      <c r="FM210" s="3">
        <v>809</v>
      </c>
      <c r="FN210" s="3">
        <v>805</v>
      </c>
      <c r="FO210" s="3">
        <v>789</v>
      </c>
      <c r="FP210" s="3">
        <v>800</v>
      </c>
      <c r="FQ210" s="3">
        <v>798</v>
      </c>
      <c r="FR210" s="3">
        <v>797</v>
      </c>
      <c r="FS210" s="3">
        <v>796</v>
      </c>
      <c r="FT210" s="3">
        <v>792</v>
      </c>
      <c r="FU210" s="3">
        <v>798</v>
      </c>
      <c r="FV210" s="3">
        <v>787</v>
      </c>
      <c r="FW210" s="3">
        <v>786</v>
      </c>
      <c r="FX210" s="3">
        <v>772</v>
      </c>
      <c r="FY210" s="3">
        <v>786</v>
      </c>
      <c r="FZ210" s="3">
        <v>778</v>
      </c>
      <c r="GA210" s="37">
        <f t="shared" si="3"/>
        <v>-14</v>
      </c>
      <c r="GB210" s="25"/>
    </row>
    <row r="211" spans="1:184">
      <c r="A211" s="2" t="s">
        <v>209</v>
      </c>
      <c r="B211" s="36"/>
      <c r="C211" s="3">
        <v>7</v>
      </c>
      <c r="D211" s="3">
        <v>7</v>
      </c>
      <c r="E211" s="3">
        <v>7</v>
      </c>
      <c r="F211" s="3">
        <v>7</v>
      </c>
      <c r="G211" s="3">
        <v>7</v>
      </c>
      <c r="H211" s="3">
        <v>7</v>
      </c>
      <c r="I211" s="3">
        <v>7</v>
      </c>
      <c r="J211" s="3">
        <v>7</v>
      </c>
      <c r="K211" s="3">
        <v>7</v>
      </c>
      <c r="L211" s="3">
        <v>7</v>
      </c>
      <c r="M211" s="3">
        <v>7</v>
      </c>
      <c r="N211" s="3">
        <v>7</v>
      </c>
      <c r="O211" s="3">
        <v>6</v>
      </c>
      <c r="P211" s="3">
        <v>6</v>
      </c>
      <c r="Q211" s="3">
        <v>6</v>
      </c>
      <c r="R211" s="3">
        <v>6</v>
      </c>
      <c r="S211" s="3">
        <v>6</v>
      </c>
      <c r="T211" s="3">
        <v>6</v>
      </c>
      <c r="U211" s="3">
        <v>6</v>
      </c>
      <c r="V211" s="3">
        <v>6</v>
      </c>
      <c r="W211" s="3">
        <v>8</v>
      </c>
      <c r="X211" s="3">
        <v>8</v>
      </c>
      <c r="Y211" s="3">
        <v>6</v>
      </c>
      <c r="Z211" s="3">
        <v>6</v>
      </c>
      <c r="AA211" s="3">
        <v>7</v>
      </c>
      <c r="AB211" s="3">
        <v>6</v>
      </c>
      <c r="AC211" s="3">
        <v>6</v>
      </c>
      <c r="AD211" s="3">
        <v>5</v>
      </c>
      <c r="AE211" s="3">
        <v>5</v>
      </c>
      <c r="AF211" s="3">
        <v>5</v>
      </c>
      <c r="AG211" s="3">
        <v>5</v>
      </c>
      <c r="AH211" s="3">
        <v>5</v>
      </c>
      <c r="AI211" s="3">
        <v>5</v>
      </c>
      <c r="AJ211" s="3">
        <v>5</v>
      </c>
      <c r="AK211" s="3">
        <v>5</v>
      </c>
      <c r="AL211" s="3">
        <v>5</v>
      </c>
      <c r="AM211" s="3">
        <v>5</v>
      </c>
      <c r="AN211" s="3">
        <v>5</v>
      </c>
      <c r="AO211" s="3">
        <v>5</v>
      </c>
      <c r="AP211" s="3">
        <v>5</v>
      </c>
      <c r="AQ211" s="3">
        <v>5</v>
      </c>
      <c r="AR211" s="3">
        <v>5</v>
      </c>
      <c r="AS211" s="3">
        <v>5</v>
      </c>
      <c r="AT211" s="3">
        <v>5</v>
      </c>
      <c r="AU211" s="3">
        <v>5</v>
      </c>
      <c r="AV211" s="3">
        <v>5</v>
      </c>
      <c r="AW211" s="3">
        <v>5</v>
      </c>
      <c r="AX211" s="3">
        <v>5</v>
      </c>
      <c r="AY211" s="3">
        <v>6</v>
      </c>
      <c r="AZ211" s="3">
        <v>6</v>
      </c>
      <c r="BA211" s="3">
        <v>6</v>
      </c>
      <c r="BB211" s="3">
        <v>6</v>
      </c>
      <c r="BC211" s="3">
        <v>6</v>
      </c>
      <c r="BD211" s="3">
        <v>6</v>
      </c>
      <c r="BE211" s="3">
        <v>6</v>
      </c>
      <c r="BF211" s="3">
        <v>6</v>
      </c>
      <c r="BG211" s="3">
        <v>6</v>
      </c>
      <c r="BH211" s="3">
        <v>6</v>
      </c>
      <c r="BI211" s="3">
        <v>6</v>
      </c>
      <c r="BJ211" s="3">
        <v>6</v>
      </c>
      <c r="BK211" s="3">
        <v>7</v>
      </c>
      <c r="BL211" s="3">
        <v>7</v>
      </c>
      <c r="BM211" s="3">
        <v>7</v>
      </c>
      <c r="BN211" s="3">
        <v>7</v>
      </c>
      <c r="BO211" s="3">
        <v>7</v>
      </c>
      <c r="BP211" s="3">
        <v>7</v>
      </c>
      <c r="BQ211" s="3">
        <v>7</v>
      </c>
      <c r="BR211" s="3">
        <v>6</v>
      </c>
      <c r="BS211" s="3">
        <v>6</v>
      </c>
      <c r="BT211" s="3">
        <v>6</v>
      </c>
      <c r="BU211" s="3">
        <v>6</v>
      </c>
      <c r="BV211" s="3">
        <v>6</v>
      </c>
      <c r="BW211" s="3">
        <v>6</v>
      </c>
      <c r="BX211" s="3">
        <v>6</v>
      </c>
      <c r="BY211" s="3">
        <v>6</v>
      </c>
      <c r="BZ211" s="3">
        <v>6</v>
      </c>
      <c r="CA211" s="3">
        <v>6</v>
      </c>
      <c r="CB211" s="3">
        <v>6</v>
      </c>
      <c r="CC211" s="3">
        <v>6</v>
      </c>
      <c r="CD211" s="3">
        <v>6</v>
      </c>
      <c r="CE211" s="3">
        <v>6</v>
      </c>
      <c r="CF211" s="3">
        <v>6</v>
      </c>
      <c r="CG211" s="3">
        <v>6</v>
      </c>
      <c r="CH211" s="3">
        <v>6</v>
      </c>
      <c r="CI211" s="3">
        <v>6</v>
      </c>
      <c r="CJ211" s="3">
        <v>6</v>
      </c>
      <c r="CK211" s="3">
        <v>6</v>
      </c>
      <c r="CL211" s="3">
        <v>5</v>
      </c>
      <c r="CM211" s="3">
        <v>6</v>
      </c>
      <c r="CN211" s="3">
        <v>5</v>
      </c>
      <c r="CO211" s="3">
        <v>5</v>
      </c>
      <c r="CP211" s="3">
        <v>5</v>
      </c>
      <c r="CQ211" s="3">
        <v>6</v>
      </c>
      <c r="CR211" s="3">
        <v>6</v>
      </c>
      <c r="CS211" s="3">
        <v>6</v>
      </c>
      <c r="CT211" s="3">
        <v>6</v>
      </c>
      <c r="CU211" s="3">
        <v>6</v>
      </c>
      <c r="CV211" s="3">
        <v>6</v>
      </c>
      <c r="CW211" s="3">
        <v>6</v>
      </c>
      <c r="CX211" s="3">
        <v>6</v>
      </c>
      <c r="CY211" s="3">
        <v>6</v>
      </c>
      <c r="CZ211" s="3">
        <v>6</v>
      </c>
      <c r="DA211" s="3">
        <v>6</v>
      </c>
      <c r="DB211" s="3">
        <v>6</v>
      </c>
      <c r="DC211" s="3">
        <v>6</v>
      </c>
      <c r="DD211" s="3">
        <v>6</v>
      </c>
      <c r="DE211" s="3">
        <v>6</v>
      </c>
      <c r="DF211" s="3">
        <v>6</v>
      </c>
      <c r="DG211" s="3">
        <v>6</v>
      </c>
      <c r="DH211" s="3">
        <v>6</v>
      </c>
      <c r="DI211" s="3">
        <v>6</v>
      </c>
      <c r="DJ211" s="3">
        <v>6</v>
      </c>
      <c r="DK211" s="3">
        <v>5</v>
      </c>
      <c r="DL211" s="3">
        <v>5</v>
      </c>
      <c r="DM211" s="3">
        <v>5</v>
      </c>
      <c r="DN211" s="3">
        <v>5</v>
      </c>
      <c r="DO211" s="3">
        <v>5</v>
      </c>
      <c r="DP211" s="3">
        <v>5</v>
      </c>
      <c r="DQ211" s="3">
        <v>5</v>
      </c>
      <c r="DR211" s="3">
        <v>5</v>
      </c>
      <c r="DS211" s="3">
        <v>5</v>
      </c>
      <c r="DT211" s="3">
        <v>6</v>
      </c>
      <c r="DU211" s="3">
        <v>5</v>
      </c>
      <c r="DV211" s="3">
        <v>5</v>
      </c>
      <c r="DW211" s="3">
        <v>5</v>
      </c>
      <c r="DX211" s="3">
        <v>5</v>
      </c>
      <c r="DY211" s="3">
        <v>5</v>
      </c>
      <c r="DZ211" s="3">
        <v>5</v>
      </c>
      <c r="EA211" s="3">
        <v>4</v>
      </c>
      <c r="EB211" s="3">
        <v>5</v>
      </c>
      <c r="EC211" s="3">
        <v>5</v>
      </c>
      <c r="ED211" s="3">
        <v>5</v>
      </c>
      <c r="EE211" s="3">
        <v>5</v>
      </c>
      <c r="EF211" s="3">
        <v>5</v>
      </c>
      <c r="EG211" s="3">
        <v>5</v>
      </c>
      <c r="EH211" s="3">
        <v>5</v>
      </c>
      <c r="EI211" s="3">
        <v>5</v>
      </c>
      <c r="EJ211" s="3">
        <v>5</v>
      </c>
      <c r="EK211" s="3">
        <v>5</v>
      </c>
      <c r="EL211" s="3">
        <v>5</v>
      </c>
      <c r="EM211" s="3">
        <v>5</v>
      </c>
      <c r="EN211" s="3">
        <v>5</v>
      </c>
      <c r="EO211" s="3">
        <v>5</v>
      </c>
      <c r="EP211" s="3">
        <v>5</v>
      </c>
      <c r="EQ211" s="3">
        <v>5</v>
      </c>
      <c r="ER211" s="3">
        <v>5</v>
      </c>
      <c r="ES211" s="3">
        <v>5</v>
      </c>
      <c r="ET211" s="3">
        <v>5</v>
      </c>
      <c r="EU211" s="3">
        <v>5</v>
      </c>
      <c r="EV211" s="3">
        <v>5</v>
      </c>
      <c r="EW211" s="3">
        <v>5</v>
      </c>
      <c r="EX211" s="3">
        <v>5</v>
      </c>
      <c r="EY211" s="3">
        <v>5</v>
      </c>
      <c r="EZ211" s="3">
        <v>5</v>
      </c>
      <c r="FA211" s="3">
        <v>5</v>
      </c>
      <c r="FB211" s="3">
        <v>5</v>
      </c>
      <c r="FC211" s="3">
        <v>5</v>
      </c>
      <c r="FD211" s="3">
        <v>5</v>
      </c>
      <c r="FE211" s="3">
        <v>5</v>
      </c>
      <c r="FF211" s="3">
        <v>5</v>
      </c>
      <c r="FG211" s="3">
        <v>5</v>
      </c>
      <c r="FH211" s="3">
        <v>5</v>
      </c>
      <c r="FI211" s="3">
        <v>5</v>
      </c>
      <c r="FJ211" s="3">
        <v>4</v>
      </c>
      <c r="FK211" s="3">
        <v>4</v>
      </c>
      <c r="FL211" s="3">
        <v>4</v>
      </c>
      <c r="FM211" s="3">
        <v>4</v>
      </c>
      <c r="FN211" s="3">
        <v>5</v>
      </c>
      <c r="FO211" s="3">
        <v>5</v>
      </c>
      <c r="FP211" s="3">
        <v>5</v>
      </c>
      <c r="FQ211" s="3">
        <v>5</v>
      </c>
      <c r="FR211" s="3">
        <v>5</v>
      </c>
      <c r="FS211" s="3">
        <v>5</v>
      </c>
      <c r="FT211" s="3">
        <v>5</v>
      </c>
      <c r="FU211" s="3">
        <v>5</v>
      </c>
      <c r="FV211" s="3">
        <v>5</v>
      </c>
      <c r="FW211" s="3">
        <v>4</v>
      </c>
      <c r="FX211" s="3">
        <v>4</v>
      </c>
      <c r="FY211" s="3">
        <v>4</v>
      </c>
      <c r="FZ211" s="3">
        <v>4</v>
      </c>
      <c r="GA211" s="37">
        <f t="shared" si="3"/>
        <v>-1</v>
      </c>
      <c r="GB211" s="25"/>
    </row>
    <row r="212" spans="1:184">
      <c r="A212" s="2" t="s">
        <v>210</v>
      </c>
      <c r="B212" s="36"/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  <c r="BM212" s="3">
        <v>0</v>
      </c>
      <c r="BN212" s="3">
        <v>0</v>
      </c>
      <c r="BO212" s="3">
        <v>0</v>
      </c>
      <c r="BP212" s="3">
        <v>0</v>
      </c>
      <c r="BQ212" s="3">
        <v>0</v>
      </c>
      <c r="BR212" s="3">
        <v>0</v>
      </c>
      <c r="BS212" s="3">
        <v>0</v>
      </c>
      <c r="BT212" s="3">
        <v>0</v>
      </c>
      <c r="BU212" s="3">
        <v>0</v>
      </c>
      <c r="BV212" s="3">
        <v>0</v>
      </c>
      <c r="BW212" s="3">
        <v>0</v>
      </c>
      <c r="BX212" s="3">
        <v>0</v>
      </c>
      <c r="BY212" s="3">
        <v>0</v>
      </c>
      <c r="BZ212" s="3">
        <v>0</v>
      </c>
      <c r="CA212" s="3">
        <v>0</v>
      </c>
      <c r="CB212" s="3">
        <v>0</v>
      </c>
      <c r="CC212" s="3">
        <v>0</v>
      </c>
      <c r="CD212" s="3">
        <v>0</v>
      </c>
      <c r="CE212" s="3">
        <v>0</v>
      </c>
      <c r="CF212" s="3">
        <v>0</v>
      </c>
      <c r="CG212" s="3">
        <v>0</v>
      </c>
      <c r="CH212" s="3">
        <v>0</v>
      </c>
      <c r="CI212" s="3">
        <v>0</v>
      </c>
      <c r="CJ212" s="3">
        <v>0</v>
      </c>
      <c r="CK212" s="3">
        <v>0</v>
      </c>
      <c r="CL212" s="3">
        <v>0</v>
      </c>
      <c r="CM212" s="3">
        <v>0</v>
      </c>
      <c r="CN212" s="3">
        <v>0</v>
      </c>
      <c r="CO212" s="3">
        <v>0</v>
      </c>
      <c r="CP212" s="3">
        <v>0</v>
      </c>
      <c r="CQ212" s="3">
        <v>0</v>
      </c>
      <c r="CR212" s="3">
        <v>0</v>
      </c>
      <c r="CS212" s="3">
        <v>0</v>
      </c>
      <c r="CT212" s="3">
        <v>0</v>
      </c>
      <c r="CU212" s="3">
        <v>0</v>
      </c>
      <c r="CV212" s="3">
        <v>0</v>
      </c>
      <c r="CW212" s="3">
        <v>0</v>
      </c>
      <c r="CX212" s="3">
        <v>0</v>
      </c>
      <c r="CY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  <c r="DE212" s="3">
        <v>0</v>
      </c>
      <c r="DF212" s="3">
        <v>0</v>
      </c>
      <c r="DG212" s="3">
        <v>0</v>
      </c>
      <c r="DH212" s="3">
        <v>0</v>
      </c>
      <c r="DI212" s="3">
        <v>0</v>
      </c>
      <c r="DJ212" s="3">
        <v>0</v>
      </c>
      <c r="DK212" s="3">
        <v>0</v>
      </c>
      <c r="DL212" s="3">
        <v>0</v>
      </c>
      <c r="DM212" s="3">
        <v>0</v>
      </c>
      <c r="DN212" s="3">
        <v>0</v>
      </c>
      <c r="DO212" s="3">
        <v>0</v>
      </c>
      <c r="DP212" s="3">
        <v>0</v>
      </c>
      <c r="DQ212" s="3">
        <v>0</v>
      </c>
      <c r="DR212" s="3">
        <v>0</v>
      </c>
      <c r="DS212" s="3">
        <v>0</v>
      </c>
      <c r="DT212" s="3">
        <v>0</v>
      </c>
      <c r="DU212" s="3">
        <v>0</v>
      </c>
      <c r="DV212" s="3">
        <v>0</v>
      </c>
      <c r="DW212" s="3">
        <v>0</v>
      </c>
      <c r="DX212" s="3">
        <v>0</v>
      </c>
      <c r="DY212" s="3">
        <v>0</v>
      </c>
      <c r="DZ212" s="3">
        <v>0</v>
      </c>
      <c r="EA212" s="3">
        <v>0</v>
      </c>
      <c r="EB212" s="3">
        <v>0</v>
      </c>
      <c r="EC212" s="3">
        <v>0</v>
      </c>
      <c r="ED212" s="3">
        <v>0</v>
      </c>
      <c r="EE212" s="3">
        <v>0</v>
      </c>
      <c r="EF212" s="3">
        <v>0</v>
      </c>
      <c r="EG212" s="3">
        <v>0</v>
      </c>
      <c r="EH212" s="3">
        <v>0</v>
      </c>
      <c r="EI212" s="3">
        <v>0</v>
      </c>
      <c r="EJ212" s="3">
        <v>0</v>
      </c>
      <c r="EK212" s="3">
        <v>0</v>
      </c>
      <c r="EL212" s="3">
        <v>0</v>
      </c>
      <c r="EM212" s="3">
        <v>0</v>
      </c>
      <c r="EN212" s="3">
        <v>0</v>
      </c>
      <c r="EO212" s="3">
        <v>0</v>
      </c>
      <c r="EP212" s="3">
        <v>0</v>
      </c>
      <c r="EQ212" s="3">
        <v>0</v>
      </c>
      <c r="ER212" s="3">
        <v>0</v>
      </c>
      <c r="ES212" s="3">
        <v>0</v>
      </c>
      <c r="ET212" s="3">
        <v>0</v>
      </c>
      <c r="EU212" s="3">
        <v>0</v>
      </c>
      <c r="EV212" s="3">
        <v>0</v>
      </c>
      <c r="EW212" s="3">
        <v>0</v>
      </c>
      <c r="EX212" s="3">
        <v>0</v>
      </c>
      <c r="EY212" s="3">
        <v>0</v>
      </c>
      <c r="EZ212" s="3">
        <v>0</v>
      </c>
      <c r="FA212" s="3">
        <v>0</v>
      </c>
      <c r="FB212" s="3">
        <v>0</v>
      </c>
      <c r="FC212" s="3">
        <v>0</v>
      </c>
      <c r="FD212" s="3">
        <v>0</v>
      </c>
      <c r="FE212" s="3">
        <v>0</v>
      </c>
      <c r="FF212" s="3">
        <v>0</v>
      </c>
      <c r="FG212" s="3">
        <v>0</v>
      </c>
      <c r="FH212" s="3">
        <v>0</v>
      </c>
      <c r="FI212" s="3">
        <v>0</v>
      </c>
      <c r="FJ212" s="3">
        <v>0</v>
      </c>
      <c r="FK212" s="3">
        <v>0</v>
      </c>
      <c r="FL212" s="3">
        <v>0</v>
      </c>
      <c r="FM212" s="3">
        <v>0</v>
      </c>
      <c r="FN212" s="3">
        <v>0</v>
      </c>
      <c r="FO212" s="3">
        <v>0</v>
      </c>
      <c r="FP212" s="3">
        <v>0</v>
      </c>
      <c r="FQ212" s="3">
        <v>0</v>
      </c>
      <c r="FR212" s="3">
        <v>0</v>
      </c>
      <c r="FS212" s="3">
        <v>0</v>
      </c>
      <c r="FT212" s="3">
        <v>0</v>
      </c>
      <c r="FU212" s="3">
        <v>0</v>
      </c>
      <c r="FV212" s="3">
        <v>0</v>
      </c>
      <c r="FW212" s="3">
        <v>0</v>
      </c>
      <c r="FX212" s="3">
        <v>0</v>
      </c>
      <c r="FY212" s="3">
        <v>0</v>
      </c>
      <c r="FZ212" s="3">
        <v>0</v>
      </c>
      <c r="GA212" s="37">
        <f t="shared" si="3"/>
        <v>0</v>
      </c>
      <c r="GB212" s="25"/>
    </row>
    <row r="213" spans="1:184">
      <c r="A213" s="2" t="s">
        <v>211</v>
      </c>
      <c r="B213" s="36"/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  <c r="BM213" s="3">
        <v>0</v>
      </c>
      <c r="BN213" s="3">
        <v>0</v>
      </c>
      <c r="BO213" s="3">
        <v>0</v>
      </c>
      <c r="BP213" s="3">
        <v>0</v>
      </c>
      <c r="BQ213" s="3">
        <v>0</v>
      </c>
      <c r="BR213" s="3">
        <v>0</v>
      </c>
      <c r="BS213" s="3">
        <v>0</v>
      </c>
      <c r="BT213" s="3">
        <v>0</v>
      </c>
      <c r="BU213" s="3">
        <v>0</v>
      </c>
      <c r="BV213" s="3">
        <v>0</v>
      </c>
      <c r="BW213" s="3">
        <v>0</v>
      </c>
      <c r="BX213" s="3">
        <v>0</v>
      </c>
      <c r="BY213" s="3">
        <v>0</v>
      </c>
      <c r="BZ213" s="3">
        <v>0</v>
      </c>
      <c r="CA213" s="3">
        <v>0</v>
      </c>
      <c r="CB213" s="3">
        <v>0</v>
      </c>
      <c r="CC213" s="3">
        <v>0</v>
      </c>
      <c r="CD213" s="3">
        <v>0</v>
      </c>
      <c r="CE213" s="3">
        <v>0</v>
      </c>
      <c r="CF213" s="3">
        <v>0</v>
      </c>
      <c r="CG213" s="3">
        <v>0</v>
      </c>
      <c r="CH213" s="3">
        <v>0</v>
      </c>
      <c r="CI213" s="3">
        <v>0</v>
      </c>
      <c r="CJ213" s="3">
        <v>0</v>
      </c>
      <c r="CK213" s="3">
        <v>0</v>
      </c>
      <c r="CL213" s="3">
        <v>0</v>
      </c>
      <c r="CM213" s="3">
        <v>0</v>
      </c>
      <c r="CN213" s="3">
        <v>0</v>
      </c>
      <c r="CO213" s="3">
        <v>0</v>
      </c>
      <c r="CP213" s="3">
        <v>0</v>
      </c>
      <c r="CQ213" s="3">
        <v>0</v>
      </c>
      <c r="CR213" s="3">
        <v>0</v>
      </c>
      <c r="CS213" s="3">
        <v>0</v>
      </c>
      <c r="CT213" s="3">
        <v>0</v>
      </c>
      <c r="CU213" s="3">
        <v>0</v>
      </c>
      <c r="CV213" s="3">
        <v>0</v>
      </c>
      <c r="CW213" s="3">
        <v>0</v>
      </c>
      <c r="CX213" s="3">
        <v>0</v>
      </c>
      <c r="CY213" s="3">
        <v>0</v>
      </c>
      <c r="CZ213" s="3">
        <v>0</v>
      </c>
      <c r="DA213" s="3">
        <v>0</v>
      </c>
      <c r="DB213" s="3">
        <v>0</v>
      </c>
      <c r="DC213" s="3">
        <v>0</v>
      </c>
      <c r="DD213" s="3">
        <v>0</v>
      </c>
      <c r="DE213" s="3">
        <v>0</v>
      </c>
      <c r="DF213" s="3">
        <v>0</v>
      </c>
      <c r="DG213" s="3">
        <v>0</v>
      </c>
      <c r="DH213" s="3">
        <v>0</v>
      </c>
      <c r="DI213" s="3">
        <v>0</v>
      </c>
      <c r="DJ213" s="3">
        <v>0</v>
      </c>
      <c r="DK213" s="3">
        <v>0</v>
      </c>
      <c r="DL213" s="3">
        <v>0</v>
      </c>
      <c r="DM213" s="3">
        <v>0</v>
      </c>
      <c r="DN213" s="3">
        <v>0</v>
      </c>
      <c r="DO213" s="3">
        <v>0</v>
      </c>
      <c r="DP213" s="3">
        <v>0</v>
      </c>
      <c r="DQ213" s="3">
        <v>0</v>
      </c>
      <c r="DR213" s="3">
        <v>0</v>
      </c>
      <c r="DS213" s="3">
        <v>0</v>
      </c>
      <c r="DT213" s="3">
        <v>0</v>
      </c>
      <c r="DU213" s="3">
        <v>0</v>
      </c>
      <c r="DV213" s="3">
        <v>0</v>
      </c>
      <c r="DW213" s="3">
        <v>0</v>
      </c>
      <c r="DX213" s="3">
        <v>0</v>
      </c>
      <c r="DY213" s="3">
        <v>0</v>
      </c>
      <c r="DZ213" s="3">
        <v>0</v>
      </c>
      <c r="EA213" s="3">
        <v>0</v>
      </c>
      <c r="EB213" s="3">
        <v>0</v>
      </c>
      <c r="EC213" s="3">
        <v>0</v>
      </c>
      <c r="ED213" s="3">
        <v>0</v>
      </c>
      <c r="EE213" s="3">
        <v>0</v>
      </c>
      <c r="EF213" s="3">
        <v>0</v>
      </c>
      <c r="EG213" s="3">
        <v>0</v>
      </c>
      <c r="EH213" s="3">
        <v>0</v>
      </c>
      <c r="EI213" s="3">
        <v>0</v>
      </c>
      <c r="EJ213" s="3">
        <v>0</v>
      </c>
      <c r="EK213" s="3">
        <v>0</v>
      </c>
      <c r="EL213" s="3">
        <v>0</v>
      </c>
      <c r="EM213" s="3">
        <v>0</v>
      </c>
      <c r="EN213" s="3">
        <v>0</v>
      </c>
      <c r="EO213" s="3">
        <v>0</v>
      </c>
      <c r="EP213" s="3">
        <v>0</v>
      </c>
      <c r="EQ213" s="3">
        <v>0</v>
      </c>
      <c r="ER213" s="3">
        <v>0</v>
      </c>
      <c r="ES213" s="3">
        <v>0</v>
      </c>
      <c r="ET213" s="3">
        <v>0</v>
      </c>
      <c r="EU213" s="3">
        <v>0</v>
      </c>
      <c r="EV213" s="3">
        <v>0</v>
      </c>
      <c r="EW213" s="3">
        <v>0</v>
      </c>
      <c r="EX213" s="3">
        <v>0</v>
      </c>
      <c r="EY213" s="3">
        <v>0</v>
      </c>
      <c r="EZ213" s="3">
        <v>0</v>
      </c>
      <c r="FA213" s="3">
        <v>0</v>
      </c>
      <c r="FB213" s="3">
        <v>0</v>
      </c>
      <c r="FC213" s="3">
        <v>0</v>
      </c>
      <c r="FD213" s="3">
        <v>0</v>
      </c>
      <c r="FE213" s="3">
        <v>0</v>
      </c>
      <c r="FF213" s="3">
        <v>0</v>
      </c>
      <c r="FG213" s="3">
        <v>0</v>
      </c>
      <c r="FH213" s="3">
        <v>0</v>
      </c>
      <c r="FI213" s="3">
        <v>0</v>
      </c>
      <c r="FJ213" s="3">
        <v>0</v>
      </c>
      <c r="FK213" s="3">
        <v>0</v>
      </c>
      <c r="FL213" s="3">
        <v>0</v>
      </c>
      <c r="FM213" s="3">
        <v>0</v>
      </c>
      <c r="FN213" s="3">
        <v>0</v>
      </c>
      <c r="FO213" s="3">
        <v>0</v>
      </c>
      <c r="FP213" s="3">
        <v>0</v>
      </c>
      <c r="FQ213" s="3">
        <v>0</v>
      </c>
      <c r="FR213" s="3">
        <v>0</v>
      </c>
      <c r="FS213" s="3">
        <v>0</v>
      </c>
      <c r="FT213" s="3">
        <v>0</v>
      </c>
      <c r="FU213" s="3">
        <v>0</v>
      </c>
      <c r="FV213" s="3">
        <v>0</v>
      </c>
      <c r="FW213" s="3">
        <v>0</v>
      </c>
      <c r="FX213" s="3">
        <v>0</v>
      </c>
      <c r="FY213" s="3">
        <v>0</v>
      </c>
      <c r="FZ213" s="3">
        <v>0</v>
      </c>
      <c r="GA213" s="37">
        <f t="shared" si="3"/>
        <v>0</v>
      </c>
      <c r="GB213" s="25"/>
    </row>
    <row r="214" spans="1:184">
      <c r="A214" s="2" t="s">
        <v>212</v>
      </c>
      <c r="B214" s="36"/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0</v>
      </c>
      <c r="BZ214" s="3">
        <v>0</v>
      </c>
      <c r="CA214" s="3">
        <v>0</v>
      </c>
      <c r="CB214" s="3">
        <v>0</v>
      </c>
      <c r="CC214" s="3">
        <v>0</v>
      </c>
      <c r="CD214" s="3">
        <v>0</v>
      </c>
      <c r="CE214" s="3">
        <v>0</v>
      </c>
      <c r="CF214" s="3">
        <v>0</v>
      </c>
      <c r="CG214" s="3">
        <v>0</v>
      </c>
      <c r="CH214" s="3">
        <v>0</v>
      </c>
      <c r="CI214" s="3">
        <v>0</v>
      </c>
      <c r="CJ214" s="3">
        <v>0</v>
      </c>
      <c r="CK214" s="3">
        <v>0</v>
      </c>
      <c r="CL214" s="3">
        <v>0</v>
      </c>
      <c r="CM214" s="3">
        <v>0</v>
      </c>
      <c r="CN214" s="3">
        <v>0</v>
      </c>
      <c r="CO214" s="3">
        <v>0</v>
      </c>
      <c r="CP214" s="3">
        <v>0</v>
      </c>
      <c r="CQ214" s="3">
        <v>0</v>
      </c>
      <c r="CR214" s="3">
        <v>0</v>
      </c>
      <c r="CS214" s="3">
        <v>0</v>
      </c>
      <c r="CT214" s="3">
        <v>0</v>
      </c>
      <c r="CU214" s="3">
        <v>0</v>
      </c>
      <c r="CV214" s="3">
        <v>0</v>
      </c>
      <c r="CW214" s="3">
        <v>0</v>
      </c>
      <c r="CX214" s="3">
        <v>0</v>
      </c>
      <c r="CY214" s="3">
        <v>0</v>
      </c>
      <c r="CZ214" s="3">
        <v>0</v>
      </c>
      <c r="DA214" s="3">
        <v>0</v>
      </c>
      <c r="DB214" s="3">
        <v>0</v>
      </c>
      <c r="DC214" s="3">
        <v>0</v>
      </c>
      <c r="DD214" s="3">
        <v>0</v>
      </c>
      <c r="DE214" s="3">
        <v>0</v>
      </c>
      <c r="DF214" s="3">
        <v>0</v>
      </c>
      <c r="DG214" s="3">
        <v>0</v>
      </c>
      <c r="DH214" s="3">
        <v>0</v>
      </c>
      <c r="DI214" s="3">
        <v>0</v>
      </c>
      <c r="DJ214" s="3">
        <v>0</v>
      </c>
      <c r="DK214" s="3">
        <v>0</v>
      </c>
      <c r="DL214" s="3">
        <v>0</v>
      </c>
      <c r="DM214" s="3">
        <v>0</v>
      </c>
      <c r="DN214" s="3">
        <v>0</v>
      </c>
      <c r="DO214" s="3">
        <v>0</v>
      </c>
      <c r="DP214" s="3">
        <v>0</v>
      </c>
      <c r="DQ214" s="3">
        <v>0</v>
      </c>
      <c r="DR214" s="3">
        <v>0</v>
      </c>
      <c r="DS214" s="3">
        <v>0</v>
      </c>
      <c r="DT214" s="3">
        <v>0</v>
      </c>
      <c r="DU214" s="3">
        <v>0</v>
      </c>
      <c r="DV214" s="3">
        <v>0</v>
      </c>
      <c r="DW214" s="3">
        <v>0</v>
      </c>
      <c r="DX214" s="3">
        <v>0</v>
      </c>
      <c r="DY214" s="3">
        <v>0</v>
      </c>
      <c r="DZ214" s="3">
        <v>0</v>
      </c>
      <c r="EA214" s="3">
        <v>0</v>
      </c>
      <c r="EB214" s="3">
        <v>0</v>
      </c>
      <c r="EC214" s="3">
        <v>0</v>
      </c>
      <c r="ED214" s="3">
        <v>0</v>
      </c>
      <c r="EE214" s="3">
        <v>0</v>
      </c>
      <c r="EF214" s="3">
        <v>0</v>
      </c>
      <c r="EG214" s="3">
        <v>0</v>
      </c>
      <c r="EH214" s="3">
        <v>0</v>
      </c>
      <c r="EI214" s="3">
        <v>0</v>
      </c>
      <c r="EJ214" s="3">
        <v>0</v>
      </c>
      <c r="EK214" s="3">
        <v>0</v>
      </c>
      <c r="EL214" s="3">
        <v>0</v>
      </c>
      <c r="EM214" s="3">
        <v>0</v>
      </c>
      <c r="EN214" s="3">
        <v>0</v>
      </c>
      <c r="EO214" s="3">
        <v>0</v>
      </c>
      <c r="EP214" s="3">
        <v>0</v>
      </c>
      <c r="EQ214" s="3">
        <v>0</v>
      </c>
      <c r="ER214" s="3">
        <v>0</v>
      </c>
      <c r="ES214" s="3">
        <v>0</v>
      </c>
      <c r="ET214" s="3">
        <v>0</v>
      </c>
      <c r="EU214" s="3">
        <v>0</v>
      </c>
      <c r="EV214" s="3">
        <v>0</v>
      </c>
      <c r="EW214" s="3">
        <v>0</v>
      </c>
      <c r="EX214" s="3">
        <v>0</v>
      </c>
      <c r="EY214" s="3">
        <v>0</v>
      </c>
      <c r="EZ214" s="3">
        <v>0</v>
      </c>
      <c r="FA214" s="3">
        <v>0</v>
      </c>
      <c r="FB214" s="3">
        <v>0</v>
      </c>
      <c r="FC214" s="3">
        <v>0</v>
      </c>
      <c r="FD214" s="3">
        <v>0</v>
      </c>
      <c r="FE214" s="3">
        <v>0</v>
      </c>
      <c r="FF214" s="3">
        <v>0</v>
      </c>
      <c r="FG214" s="3">
        <v>0</v>
      </c>
      <c r="FH214" s="3">
        <v>0</v>
      </c>
      <c r="FI214" s="3">
        <v>0</v>
      </c>
      <c r="FJ214" s="3">
        <v>0</v>
      </c>
      <c r="FK214" s="3">
        <v>0</v>
      </c>
      <c r="FL214" s="3">
        <v>0</v>
      </c>
      <c r="FM214" s="3">
        <v>0</v>
      </c>
      <c r="FN214" s="3">
        <v>0</v>
      </c>
      <c r="FO214" s="3">
        <v>0</v>
      </c>
      <c r="FP214" s="3">
        <v>0</v>
      </c>
      <c r="FQ214" s="3">
        <v>0</v>
      </c>
      <c r="FR214" s="3">
        <v>0</v>
      </c>
      <c r="FS214" s="3">
        <v>0</v>
      </c>
      <c r="FT214" s="3">
        <v>0</v>
      </c>
      <c r="FU214" s="3">
        <v>0</v>
      </c>
      <c r="FV214" s="3">
        <v>0</v>
      </c>
      <c r="FW214" s="3">
        <v>0</v>
      </c>
      <c r="FX214" s="3">
        <v>0</v>
      </c>
      <c r="FY214" s="3">
        <v>0</v>
      </c>
      <c r="FZ214" s="3">
        <v>0</v>
      </c>
      <c r="GA214" s="37">
        <f t="shared" si="3"/>
        <v>0</v>
      </c>
      <c r="GB214" s="25"/>
    </row>
    <row r="215" spans="1:184">
      <c r="A215" s="2" t="s">
        <v>213</v>
      </c>
      <c r="B215" s="36"/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  <c r="BM215" s="3">
        <v>0</v>
      </c>
      <c r="BN215" s="3">
        <v>0</v>
      </c>
      <c r="BO215" s="3">
        <v>0</v>
      </c>
      <c r="BP215" s="3">
        <v>0</v>
      </c>
      <c r="BQ215" s="3">
        <v>0</v>
      </c>
      <c r="BR215" s="3">
        <v>0</v>
      </c>
      <c r="BS215" s="3">
        <v>0</v>
      </c>
      <c r="BT215" s="3">
        <v>0</v>
      </c>
      <c r="BU215" s="3">
        <v>0</v>
      </c>
      <c r="BV215" s="3">
        <v>0</v>
      </c>
      <c r="BW215" s="3">
        <v>0</v>
      </c>
      <c r="BX215" s="3">
        <v>0</v>
      </c>
      <c r="BY215" s="3">
        <v>0</v>
      </c>
      <c r="BZ215" s="3">
        <v>0</v>
      </c>
      <c r="CA215" s="3">
        <v>0</v>
      </c>
      <c r="CB215" s="3">
        <v>0</v>
      </c>
      <c r="CC215" s="3">
        <v>0</v>
      </c>
      <c r="CD215" s="3">
        <v>0</v>
      </c>
      <c r="CE215" s="3">
        <v>0</v>
      </c>
      <c r="CF215" s="3">
        <v>0</v>
      </c>
      <c r="CG215" s="3">
        <v>0</v>
      </c>
      <c r="CH215" s="3">
        <v>0</v>
      </c>
      <c r="CI215" s="3">
        <v>0</v>
      </c>
      <c r="CJ215" s="3">
        <v>0</v>
      </c>
      <c r="CK215" s="3">
        <v>0</v>
      </c>
      <c r="CL215" s="3">
        <v>0</v>
      </c>
      <c r="CM215" s="3">
        <v>0</v>
      </c>
      <c r="CN215" s="3">
        <v>0</v>
      </c>
      <c r="CO215" s="3">
        <v>0</v>
      </c>
      <c r="CP215" s="3">
        <v>0</v>
      </c>
      <c r="CQ215" s="3">
        <v>0</v>
      </c>
      <c r="CR215" s="3">
        <v>0</v>
      </c>
      <c r="CS215" s="3">
        <v>0</v>
      </c>
      <c r="CT215" s="3">
        <v>0</v>
      </c>
      <c r="CU215" s="3">
        <v>0</v>
      </c>
      <c r="CV215" s="3">
        <v>0</v>
      </c>
      <c r="CW215" s="3">
        <v>0</v>
      </c>
      <c r="CX215" s="3">
        <v>0</v>
      </c>
      <c r="CY215" s="3">
        <v>0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  <c r="DE215" s="3">
        <v>0</v>
      </c>
      <c r="DF215" s="3">
        <v>0</v>
      </c>
      <c r="DG215" s="3">
        <v>0</v>
      </c>
      <c r="DH215" s="3">
        <v>0</v>
      </c>
      <c r="DI215" s="3">
        <v>0</v>
      </c>
      <c r="DJ215" s="3">
        <v>0</v>
      </c>
      <c r="DK215" s="3">
        <v>0</v>
      </c>
      <c r="DL215" s="3">
        <v>0</v>
      </c>
      <c r="DM215" s="3">
        <v>0</v>
      </c>
      <c r="DN215" s="3">
        <v>0</v>
      </c>
      <c r="DO215" s="3">
        <v>0</v>
      </c>
      <c r="DP215" s="3">
        <v>0</v>
      </c>
      <c r="DQ215" s="3">
        <v>0</v>
      </c>
      <c r="DR215" s="3">
        <v>0</v>
      </c>
      <c r="DS215" s="3">
        <v>0</v>
      </c>
      <c r="DT215" s="3">
        <v>0</v>
      </c>
      <c r="DU215" s="3">
        <v>0</v>
      </c>
      <c r="DV215" s="3">
        <v>0</v>
      </c>
      <c r="DW215" s="3">
        <v>0</v>
      </c>
      <c r="DX215" s="3">
        <v>0</v>
      </c>
      <c r="DY215" s="3">
        <v>0</v>
      </c>
      <c r="DZ215" s="3">
        <v>0</v>
      </c>
      <c r="EA215" s="3">
        <v>0</v>
      </c>
      <c r="EB215" s="3">
        <v>0</v>
      </c>
      <c r="EC215" s="3">
        <v>0</v>
      </c>
      <c r="ED215" s="3">
        <v>0</v>
      </c>
      <c r="EE215" s="3">
        <v>0</v>
      </c>
      <c r="EF215" s="3">
        <v>0</v>
      </c>
      <c r="EG215" s="3">
        <v>0</v>
      </c>
      <c r="EH215" s="3">
        <v>0</v>
      </c>
      <c r="EI215" s="3">
        <v>0</v>
      </c>
      <c r="EJ215" s="3">
        <v>0</v>
      </c>
      <c r="EK215" s="3">
        <v>0</v>
      </c>
      <c r="EL215" s="3">
        <v>0</v>
      </c>
      <c r="EM215" s="3">
        <v>0</v>
      </c>
      <c r="EN215" s="3">
        <v>0</v>
      </c>
      <c r="EO215" s="3">
        <v>0</v>
      </c>
      <c r="EP215" s="3">
        <v>0</v>
      </c>
      <c r="EQ215" s="3">
        <v>0</v>
      </c>
      <c r="ER215" s="3">
        <v>0</v>
      </c>
      <c r="ES215" s="3">
        <v>0</v>
      </c>
      <c r="ET215" s="3">
        <v>0</v>
      </c>
      <c r="EU215" s="3">
        <v>0</v>
      </c>
      <c r="EV215" s="3">
        <v>0</v>
      </c>
      <c r="EW215" s="3">
        <v>0</v>
      </c>
      <c r="EX215" s="3">
        <v>0</v>
      </c>
      <c r="EY215" s="3">
        <v>0</v>
      </c>
      <c r="EZ215" s="3">
        <v>0</v>
      </c>
      <c r="FA215" s="3">
        <v>0</v>
      </c>
      <c r="FB215" s="3">
        <v>0</v>
      </c>
      <c r="FC215" s="3">
        <v>0</v>
      </c>
      <c r="FD215" s="3">
        <v>0</v>
      </c>
      <c r="FE215" s="3">
        <v>0</v>
      </c>
      <c r="FF215" s="3">
        <v>0</v>
      </c>
      <c r="FG215" s="3">
        <v>0</v>
      </c>
      <c r="FH215" s="3">
        <v>0</v>
      </c>
      <c r="FI215" s="3">
        <v>0</v>
      </c>
      <c r="FJ215" s="3">
        <v>0</v>
      </c>
      <c r="FK215" s="3">
        <v>0</v>
      </c>
      <c r="FL215" s="3">
        <v>0</v>
      </c>
      <c r="FM215" s="3">
        <v>0</v>
      </c>
      <c r="FN215" s="3">
        <v>0</v>
      </c>
      <c r="FO215" s="3">
        <v>0</v>
      </c>
      <c r="FP215" s="3">
        <v>0</v>
      </c>
      <c r="FQ215" s="3">
        <v>0</v>
      </c>
      <c r="FR215" s="3">
        <v>0</v>
      </c>
      <c r="FS215" s="3">
        <v>0</v>
      </c>
      <c r="FT215" s="3">
        <v>0</v>
      </c>
      <c r="FU215" s="3">
        <v>0</v>
      </c>
      <c r="FV215" s="3">
        <v>0</v>
      </c>
      <c r="FW215" s="3">
        <v>0</v>
      </c>
      <c r="FX215" s="3">
        <v>0</v>
      </c>
      <c r="FY215" s="3">
        <v>0</v>
      </c>
      <c r="FZ215" s="3">
        <v>0</v>
      </c>
      <c r="GA215" s="37">
        <f t="shared" si="3"/>
        <v>0</v>
      </c>
      <c r="GB215" s="25"/>
    </row>
    <row r="216" spans="1:184">
      <c r="A216" s="2" t="s">
        <v>214</v>
      </c>
      <c r="B216" s="36"/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0</v>
      </c>
      <c r="BQ216" s="3">
        <v>0</v>
      </c>
      <c r="BR216" s="3">
        <v>0</v>
      </c>
      <c r="BS216" s="3">
        <v>0</v>
      </c>
      <c r="BT216" s="3">
        <v>0</v>
      </c>
      <c r="BU216" s="3">
        <v>0</v>
      </c>
      <c r="BV216" s="3">
        <v>0</v>
      </c>
      <c r="BW216" s="3">
        <v>0</v>
      </c>
      <c r="BX216" s="3">
        <v>0</v>
      </c>
      <c r="BY216" s="3">
        <v>0</v>
      </c>
      <c r="BZ216" s="3">
        <v>0</v>
      </c>
      <c r="CA216" s="3">
        <v>0</v>
      </c>
      <c r="CB216" s="3">
        <v>0</v>
      </c>
      <c r="CC216" s="3">
        <v>0</v>
      </c>
      <c r="CD216" s="3">
        <v>0</v>
      </c>
      <c r="CE216" s="3">
        <v>0</v>
      </c>
      <c r="CF216" s="3">
        <v>0</v>
      </c>
      <c r="CG216" s="3">
        <v>0</v>
      </c>
      <c r="CH216" s="3">
        <v>0</v>
      </c>
      <c r="CI216" s="3">
        <v>0</v>
      </c>
      <c r="CJ216" s="3">
        <v>0</v>
      </c>
      <c r="CK216" s="3">
        <v>0</v>
      </c>
      <c r="CL216" s="3">
        <v>0</v>
      </c>
      <c r="CM216" s="3">
        <v>0</v>
      </c>
      <c r="CN216" s="3">
        <v>0</v>
      </c>
      <c r="CO216" s="3">
        <v>0</v>
      </c>
      <c r="CP216" s="3">
        <v>0</v>
      </c>
      <c r="CQ216" s="3">
        <v>0</v>
      </c>
      <c r="CR216" s="3">
        <v>0</v>
      </c>
      <c r="CS216" s="3">
        <v>0</v>
      </c>
      <c r="CT216" s="3">
        <v>0</v>
      </c>
      <c r="CU216" s="3">
        <v>0</v>
      </c>
      <c r="CV216" s="3">
        <v>0</v>
      </c>
      <c r="CW216" s="3">
        <v>0</v>
      </c>
      <c r="CX216" s="3">
        <v>0</v>
      </c>
      <c r="CY216" s="3">
        <v>0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  <c r="DE216" s="3">
        <v>0</v>
      </c>
      <c r="DF216" s="3">
        <v>0</v>
      </c>
      <c r="DG216" s="3">
        <v>0</v>
      </c>
      <c r="DH216" s="3">
        <v>0</v>
      </c>
      <c r="DI216" s="3">
        <v>0</v>
      </c>
      <c r="DJ216" s="3">
        <v>0</v>
      </c>
      <c r="DK216" s="3">
        <v>0</v>
      </c>
      <c r="DL216" s="3">
        <v>0</v>
      </c>
      <c r="DM216" s="3">
        <v>0</v>
      </c>
      <c r="DN216" s="3">
        <v>0</v>
      </c>
      <c r="DO216" s="3">
        <v>0</v>
      </c>
      <c r="DP216" s="3">
        <v>0</v>
      </c>
      <c r="DQ216" s="3">
        <v>0</v>
      </c>
      <c r="DR216" s="3">
        <v>0</v>
      </c>
      <c r="DS216" s="3">
        <v>0</v>
      </c>
      <c r="DT216" s="3">
        <v>0</v>
      </c>
      <c r="DU216" s="3">
        <v>0</v>
      </c>
      <c r="DV216" s="3">
        <v>0</v>
      </c>
      <c r="DW216" s="3">
        <v>0</v>
      </c>
      <c r="DX216" s="3">
        <v>0</v>
      </c>
      <c r="DY216" s="3">
        <v>0</v>
      </c>
      <c r="DZ216" s="3">
        <v>0</v>
      </c>
      <c r="EA216" s="3">
        <v>0</v>
      </c>
      <c r="EB216" s="3">
        <v>0</v>
      </c>
      <c r="EC216" s="3">
        <v>0</v>
      </c>
      <c r="ED216" s="3">
        <v>0</v>
      </c>
      <c r="EE216" s="3">
        <v>0</v>
      </c>
      <c r="EF216" s="3">
        <v>0</v>
      </c>
      <c r="EG216" s="3">
        <v>0</v>
      </c>
      <c r="EH216" s="3">
        <v>0</v>
      </c>
      <c r="EI216" s="3">
        <v>0</v>
      </c>
      <c r="EJ216" s="3">
        <v>0</v>
      </c>
      <c r="EK216" s="3">
        <v>0</v>
      </c>
      <c r="EL216" s="3">
        <v>0</v>
      </c>
      <c r="EM216" s="3">
        <v>0</v>
      </c>
      <c r="EN216" s="3">
        <v>0</v>
      </c>
      <c r="EO216" s="3">
        <v>0</v>
      </c>
      <c r="EP216" s="3">
        <v>0</v>
      </c>
      <c r="EQ216" s="3">
        <v>0</v>
      </c>
      <c r="ER216" s="3">
        <v>0</v>
      </c>
      <c r="ES216" s="3">
        <v>0</v>
      </c>
      <c r="ET216" s="3">
        <v>0</v>
      </c>
      <c r="EU216" s="3">
        <v>0</v>
      </c>
      <c r="EV216" s="3">
        <v>0</v>
      </c>
      <c r="EW216" s="3">
        <v>0</v>
      </c>
      <c r="EX216" s="3">
        <v>0</v>
      </c>
      <c r="EY216" s="3">
        <v>0</v>
      </c>
      <c r="EZ216" s="3">
        <v>0</v>
      </c>
      <c r="FA216" s="3">
        <v>0</v>
      </c>
      <c r="FB216" s="3">
        <v>0</v>
      </c>
      <c r="FC216" s="3">
        <v>0</v>
      </c>
      <c r="FD216" s="3">
        <v>0</v>
      </c>
      <c r="FE216" s="3">
        <v>0</v>
      </c>
      <c r="FF216" s="3">
        <v>0</v>
      </c>
      <c r="FG216" s="3">
        <v>0</v>
      </c>
      <c r="FH216" s="3">
        <v>0</v>
      </c>
      <c r="FI216" s="3">
        <v>0</v>
      </c>
      <c r="FJ216" s="3">
        <v>0</v>
      </c>
      <c r="FK216" s="3">
        <v>0</v>
      </c>
      <c r="FL216" s="3">
        <v>0</v>
      </c>
      <c r="FM216" s="3">
        <v>0</v>
      </c>
      <c r="FN216" s="3">
        <v>0</v>
      </c>
      <c r="FO216" s="3">
        <v>0</v>
      </c>
      <c r="FP216" s="3">
        <v>0</v>
      </c>
      <c r="FQ216" s="3">
        <v>0</v>
      </c>
      <c r="FR216" s="3">
        <v>0</v>
      </c>
      <c r="FS216" s="3">
        <v>0</v>
      </c>
      <c r="FT216" s="3">
        <v>0</v>
      </c>
      <c r="FU216" s="3">
        <v>0</v>
      </c>
      <c r="FV216" s="3">
        <v>0</v>
      </c>
      <c r="FW216" s="3">
        <v>0</v>
      </c>
      <c r="FX216" s="3">
        <v>0</v>
      </c>
      <c r="FY216" s="3">
        <v>0</v>
      </c>
      <c r="FZ216" s="3">
        <v>0</v>
      </c>
      <c r="GA216" s="37">
        <f t="shared" si="3"/>
        <v>0</v>
      </c>
      <c r="GB216" s="25"/>
    </row>
    <row r="217" spans="1:184">
      <c r="A217" s="2" t="s">
        <v>215</v>
      </c>
      <c r="B217" s="36"/>
      <c r="C217" s="3">
        <v>680</v>
      </c>
      <c r="D217" s="3">
        <v>680</v>
      </c>
      <c r="E217" s="3">
        <v>660</v>
      </c>
      <c r="F217" s="3">
        <v>660</v>
      </c>
      <c r="G217" s="3">
        <v>660</v>
      </c>
      <c r="H217" s="3">
        <v>670</v>
      </c>
      <c r="I217" s="3">
        <v>670</v>
      </c>
      <c r="J217" s="3">
        <v>720</v>
      </c>
      <c r="K217" s="3">
        <v>720</v>
      </c>
      <c r="L217" s="3">
        <v>720</v>
      </c>
      <c r="M217" s="3">
        <v>720</v>
      </c>
      <c r="N217" s="3">
        <v>720</v>
      </c>
      <c r="O217" s="3">
        <v>650</v>
      </c>
      <c r="P217" s="3">
        <v>650</v>
      </c>
      <c r="Q217" s="3">
        <v>650</v>
      </c>
      <c r="R217" s="3">
        <v>650</v>
      </c>
      <c r="S217" s="3">
        <v>650</v>
      </c>
      <c r="T217" s="3">
        <v>670</v>
      </c>
      <c r="U217" s="3">
        <v>665</v>
      </c>
      <c r="V217" s="3">
        <v>665</v>
      </c>
      <c r="W217" s="3">
        <v>665</v>
      </c>
      <c r="X217" s="3">
        <v>665</v>
      </c>
      <c r="Y217" s="3">
        <v>665</v>
      </c>
      <c r="Z217" s="3">
        <v>665</v>
      </c>
      <c r="AA217" s="3">
        <v>703</v>
      </c>
      <c r="AB217" s="3">
        <v>703</v>
      </c>
      <c r="AC217" s="3">
        <v>703</v>
      </c>
      <c r="AD217" s="3">
        <v>703</v>
      </c>
      <c r="AE217" s="3">
        <v>696</v>
      </c>
      <c r="AF217" s="3">
        <v>696</v>
      </c>
      <c r="AG217" s="3">
        <v>696</v>
      </c>
      <c r="AH217" s="3">
        <v>696</v>
      </c>
      <c r="AI217" s="3">
        <v>696</v>
      </c>
      <c r="AJ217" s="3">
        <v>696</v>
      </c>
      <c r="AK217" s="3">
        <v>696</v>
      </c>
      <c r="AL217" s="3">
        <v>696</v>
      </c>
      <c r="AM217" s="3">
        <v>726</v>
      </c>
      <c r="AN217" s="3">
        <v>726</v>
      </c>
      <c r="AO217" s="3">
        <v>705</v>
      </c>
      <c r="AP217" s="3">
        <v>726</v>
      </c>
      <c r="AQ217" s="3">
        <v>732</v>
      </c>
      <c r="AR217" s="3">
        <v>742</v>
      </c>
      <c r="AS217" s="3">
        <v>742</v>
      </c>
      <c r="AT217" s="3">
        <v>742</v>
      </c>
      <c r="AU217" s="3">
        <v>742</v>
      </c>
      <c r="AV217" s="3">
        <v>748</v>
      </c>
      <c r="AW217" s="3">
        <v>753</v>
      </c>
      <c r="AX217" s="3">
        <v>769</v>
      </c>
      <c r="AY217" s="3">
        <v>779</v>
      </c>
      <c r="AZ217" s="3">
        <v>772</v>
      </c>
      <c r="BA217" s="3">
        <v>771</v>
      </c>
      <c r="BB217" s="3">
        <v>757</v>
      </c>
      <c r="BC217" s="3">
        <v>752</v>
      </c>
      <c r="BD217" s="3">
        <v>710</v>
      </c>
      <c r="BE217" s="3">
        <v>746</v>
      </c>
      <c r="BF217" s="3">
        <v>785</v>
      </c>
      <c r="BG217" s="3">
        <v>763</v>
      </c>
      <c r="BH217" s="3">
        <v>791</v>
      </c>
      <c r="BI217" s="3">
        <v>785</v>
      </c>
      <c r="BJ217" s="3">
        <v>750</v>
      </c>
      <c r="BK217" s="3">
        <v>744</v>
      </c>
      <c r="BL217" s="3">
        <v>725</v>
      </c>
      <c r="BM217" s="3">
        <v>730</v>
      </c>
      <c r="BN217" s="3">
        <v>696</v>
      </c>
      <c r="BO217" s="3">
        <v>644</v>
      </c>
      <c r="BP217" s="3">
        <v>699</v>
      </c>
      <c r="BQ217" s="3">
        <v>741</v>
      </c>
      <c r="BR217" s="3">
        <v>742</v>
      </c>
      <c r="BS217" s="3">
        <v>746</v>
      </c>
      <c r="BT217" s="3">
        <v>747</v>
      </c>
      <c r="BU217" s="3">
        <v>759</v>
      </c>
      <c r="BV217" s="3">
        <v>744</v>
      </c>
      <c r="BW217" s="3">
        <v>694</v>
      </c>
      <c r="BX217" s="3">
        <v>704</v>
      </c>
      <c r="BY217" s="3">
        <v>701</v>
      </c>
      <c r="BZ217" s="3">
        <v>677</v>
      </c>
      <c r="CA217" s="3">
        <v>585</v>
      </c>
      <c r="CB217" s="3">
        <v>690</v>
      </c>
      <c r="CC217" s="3">
        <v>696</v>
      </c>
      <c r="CD217" s="3">
        <v>694</v>
      </c>
      <c r="CE217" s="3">
        <v>700</v>
      </c>
      <c r="CF217" s="3">
        <v>730</v>
      </c>
      <c r="CG217" s="3">
        <v>704</v>
      </c>
      <c r="CH217" s="3">
        <v>728</v>
      </c>
      <c r="CI217" s="3">
        <v>646</v>
      </c>
      <c r="CJ217" s="3">
        <v>634</v>
      </c>
      <c r="CK217" s="3">
        <v>638</v>
      </c>
      <c r="CL217" s="3">
        <v>615</v>
      </c>
      <c r="CM217" s="3">
        <v>663</v>
      </c>
      <c r="CN217" s="3">
        <v>661</v>
      </c>
      <c r="CO217" s="3">
        <v>664</v>
      </c>
      <c r="CP217" s="3">
        <v>663</v>
      </c>
      <c r="CQ217" s="3">
        <v>701</v>
      </c>
      <c r="CR217" s="3">
        <v>707</v>
      </c>
      <c r="CS217" s="3">
        <v>699</v>
      </c>
      <c r="CT217" s="3">
        <v>725</v>
      </c>
      <c r="CU217" s="3">
        <v>706</v>
      </c>
      <c r="CV217" s="3">
        <v>703</v>
      </c>
      <c r="CW217" s="3">
        <v>696</v>
      </c>
      <c r="CX217" s="3">
        <v>690</v>
      </c>
      <c r="CY217" s="3">
        <v>677</v>
      </c>
      <c r="CZ217" s="3">
        <v>653</v>
      </c>
      <c r="DA217" s="3">
        <v>711</v>
      </c>
      <c r="DB217" s="3">
        <v>702</v>
      </c>
      <c r="DC217" s="3">
        <v>684</v>
      </c>
      <c r="DD217" s="3">
        <v>659</v>
      </c>
      <c r="DE217" s="3">
        <v>688</v>
      </c>
      <c r="DF217" s="3">
        <v>666</v>
      </c>
      <c r="DG217" s="3">
        <v>676</v>
      </c>
      <c r="DH217" s="3">
        <v>676</v>
      </c>
      <c r="DI217" s="3">
        <v>668</v>
      </c>
      <c r="DJ217" s="3">
        <v>660</v>
      </c>
      <c r="DK217" s="3">
        <v>657</v>
      </c>
      <c r="DL217" s="3">
        <v>641</v>
      </c>
      <c r="DM217" s="3">
        <v>668</v>
      </c>
      <c r="DN217" s="3">
        <v>650</v>
      </c>
      <c r="DO217" s="3">
        <v>661</v>
      </c>
      <c r="DP217" s="3">
        <v>653</v>
      </c>
      <c r="DQ217" s="3">
        <v>638</v>
      </c>
      <c r="DR217" s="3">
        <v>657</v>
      </c>
      <c r="DS217" s="3">
        <v>679</v>
      </c>
      <c r="DT217" s="3">
        <v>663</v>
      </c>
      <c r="DU217" s="3">
        <v>658</v>
      </c>
      <c r="DV217" s="3">
        <v>635</v>
      </c>
      <c r="DW217" s="3">
        <v>662</v>
      </c>
      <c r="DX217" s="3">
        <v>629</v>
      </c>
      <c r="DY217" s="3">
        <v>600</v>
      </c>
      <c r="DZ217" s="3">
        <v>613</v>
      </c>
      <c r="EA217" s="3">
        <v>659</v>
      </c>
      <c r="EB217" s="3">
        <v>625</v>
      </c>
      <c r="EC217" s="3">
        <v>614</v>
      </c>
      <c r="ED217" s="3">
        <v>624</v>
      </c>
      <c r="EE217" s="3">
        <v>619</v>
      </c>
      <c r="EF217" s="3">
        <v>622</v>
      </c>
      <c r="EG217" s="3">
        <v>595</v>
      </c>
      <c r="EH217" s="3">
        <v>575</v>
      </c>
      <c r="EI217" s="3">
        <v>489</v>
      </c>
      <c r="EJ217" s="3">
        <v>512</v>
      </c>
      <c r="EK217" s="3">
        <v>557</v>
      </c>
      <c r="EL217" s="3">
        <v>579</v>
      </c>
      <c r="EM217" s="3">
        <v>552</v>
      </c>
      <c r="EN217" s="3">
        <v>566</v>
      </c>
      <c r="EO217" s="3">
        <v>571</v>
      </c>
      <c r="EP217" s="3">
        <v>605</v>
      </c>
      <c r="EQ217" s="3">
        <v>608</v>
      </c>
      <c r="ER217" s="3">
        <v>621</v>
      </c>
      <c r="ES217" s="3">
        <v>612</v>
      </c>
      <c r="ET217" s="3">
        <v>566</v>
      </c>
      <c r="EU217" s="3">
        <v>560</v>
      </c>
      <c r="EV217" s="3">
        <v>539</v>
      </c>
      <c r="EW217" s="3">
        <v>538</v>
      </c>
      <c r="EX217" s="3">
        <v>579</v>
      </c>
      <c r="EY217" s="3">
        <v>561</v>
      </c>
      <c r="EZ217" s="3">
        <v>606</v>
      </c>
      <c r="FA217" s="3">
        <v>614</v>
      </c>
      <c r="FB217" s="3">
        <v>623</v>
      </c>
      <c r="FC217" s="3">
        <v>606</v>
      </c>
      <c r="FD217" s="3">
        <v>598</v>
      </c>
      <c r="FE217" s="3">
        <v>592</v>
      </c>
      <c r="FF217" s="3">
        <v>557</v>
      </c>
      <c r="FG217" s="3">
        <v>563</v>
      </c>
      <c r="FH217" s="3">
        <v>577</v>
      </c>
      <c r="FI217" s="3">
        <v>561</v>
      </c>
      <c r="FJ217" s="3">
        <v>560</v>
      </c>
      <c r="FK217" s="3">
        <v>539</v>
      </c>
      <c r="FL217" s="3">
        <v>524</v>
      </c>
      <c r="FM217" s="3">
        <v>583</v>
      </c>
      <c r="FN217" s="3">
        <v>585</v>
      </c>
      <c r="FO217" s="3">
        <v>583</v>
      </c>
      <c r="FP217" s="3">
        <v>580</v>
      </c>
      <c r="FQ217" s="3">
        <v>590</v>
      </c>
      <c r="FR217" s="3">
        <v>590</v>
      </c>
      <c r="FS217" s="3">
        <v>587</v>
      </c>
      <c r="FT217" s="3">
        <v>586</v>
      </c>
      <c r="FU217" s="3">
        <v>560</v>
      </c>
      <c r="FV217" s="3">
        <v>562</v>
      </c>
      <c r="FW217" s="3">
        <v>577</v>
      </c>
      <c r="FX217" s="3">
        <v>613</v>
      </c>
      <c r="FY217" s="3">
        <v>670</v>
      </c>
      <c r="FZ217" s="3">
        <v>671</v>
      </c>
      <c r="GA217" s="37">
        <f t="shared" si="3"/>
        <v>85</v>
      </c>
      <c r="GB217" s="25"/>
    </row>
    <row r="218" spans="1:184">
      <c r="A218" s="2" t="s">
        <v>216</v>
      </c>
      <c r="B218" s="36"/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0</v>
      </c>
      <c r="CF218" s="3">
        <v>0</v>
      </c>
      <c r="CG218" s="3">
        <v>0</v>
      </c>
      <c r="CH218" s="3">
        <v>0</v>
      </c>
      <c r="CI218" s="3">
        <v>0</v>
      </c>
      <c r="CJ218" s="3">
        <v>0</v>
      </c>
      <c r="CK218" s="3">
        <v>0</v>
      </c>
      <c r="CL218" s="3">
        <v>0</v>
      </c>
      <c r="CM218" s="3">
        <v>0</v>
      </c>
      <c r="CN218" s="3">
        <v>0</v>
      </c>
      <c r="CO218" s="3">
        <v>0</v>
      </c>
      <c r="CP218" s="3">
        <v>0</v>
      </c>
      <c r="CQ218" s="3">
        <v>0</v>
      </c>
      <c r="CR218" s="3">
        <v>0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  <c r="DE218" s="3">
        <v>0</v>
      </c>
      <c r="DF218" s="3">
        <v>0</v>
      </c>
      <c r="DG218" s="3">
        <v>0</v>
      </c>
      <c r="DH218" s="3">
        <v>0</v>
      </c>
      <c r="DI218" s="3">
        <v>0</v>
      </c>
      <c r="DJ218" s="3">
        <v>0</v>
      </c>
      <c r="DK218" s="3">
        <v>0</v>
      </c>
      <c r="DL218" s="3">
        <v>0</v>
      </c>
      <c r="DM218" s="3">
        <v>0</v>
      </c>
      <c r="DN218" s="3">
        <v>0</v>
      </c>
      <c r="DO218" s="3">
        <v>0</v>
      </c>
      <c r="DP218" s="3">
        <v>0</v>
      </c>
      <c r="DQ218" s="3">
        <v>0</v>
      </c>
      <c r="DR218" s="3">
        <v>0</v>
      </c>
      <c r="DS218" s="3">
        <v>0</v>
      </c>
      <c r="DT218" s="3">
        <v>0</v>
      </c>
      <c r="DU218" s="3">
        <v>0</v>
      </c>
      <c r="DV218" s="3">
        <v>0</v>
      </c>
      <c r="DW218" s="3">
        <v>0</v>
      </c>
      <c r="DX218" s="3">
        <v>0</v>
      </c>
      <c r="DY218" s="3">
        <v>0</v>
      </c>
      <c r="DZ218" s="3">
        <v>0</v>
      </c>
      <c r="EA218" s="3">
        <v>0</v>
      </c>
      <c r="EB218" s="3">
        <v>0</v>
      </c>
      <c r="EC218" s="3">
        <v>0</v>
      </c>
      <c r="ED218" s="3">
        <v>0</v>
      </c>
      <c r="EE218" s="3">
        <v>0</v>
      </c>
      <c r="EF218" s="3">
        <v>0</v>
      </c>
      <c r="EG218" s="3">
        <v>0</v>
      </c>
      <c r="EH218" s="3">
        <v>0</v>
      </c>
      <c r="EI218" s="3">
        <v>0</v>
      </c>
      <c r="EJ218" s="3">
        <v>0</v>
      </c>
      <c r="EK218" s="3">
        <v>0</v>
      </c>
      <c r="EL218" s="3">
        <v>0</v>
      </c>
      <c r="EM218" s="3">
        <v>0</v>
      </c>
      <c r="EN218" s="3">
        <v>0</v>
      </c>
      <c r="EO218" s="3">
        <v>0</v>
      </c>
      <c r="EP218" s="3">
        <v>0</v>
      </c>
      <c r="EQ218" s="3">
        <v>0</v>
      </c>
      <c r="ER218" s="3">
        <v>0</v>
      </c>
      <c r="ES218" s="3">
        <v>0</v>
      </c>
      <c r="ET218" s="3">
        <v>0</v>
      </c>
      <c r="EU218" s="3">
        <v>0</v>
      </c>
      <c r="EV218" s="3">
        <v>0</v>
      </c>
      <c r="EW218" s="3">
        <v>0</v>
      </c>
      <c r="EX218" s="3">
        <v>0</v>
      </c>
      <c r="EY218" s="3">
        <v>0</v>
      </c>
      <c r="EZ218" s="3">
        <v>0</v>
      </c>
      <c r="FA218" s="3">
        <v>0</v>
      </c>
      <c r="FB218" s="3">
        <v>0</v>
      </c>
      <c r="FC218" s="3">
        <v>0</v>
      </c>
      <c r="FD218" s="3">
        <v>0</v>
      </c>
      <c r="FE218" s="3">
        <v>0</v>
      </c>
      <c r="FF218" s="3">
        <v>0</v>
      </c>
      <c r="FG218" s="3">
        <v>0</v>
      </c>
      <c r="FH218" s="3">
        <v>0</v>
      </c>
      <c r="FI218" s="3">
        <v>0</v>
      </c>
      <c r="FJ218" s="3">
        <v>0</v>
      </c>
      <c r="FK218" s="3">
        <v>0</v>
      </c>
      <c r="FL218" s="3">
        <v>0</v>
      </c>
      <c r="FM218" s="3">
        <v>0</v>
      </c>
      <c r="FN218" s="3">
        <v>0</v>
      </c>
      <c r="FO218" s="3">
        <v>0</v>
      </c>
      <c r="FP218" s="3">
        <v>0</v>
      </c>
      <c r="FQ218" s="3">
        <v>0</v>
      </c>
      <c r="FR218" s="3">
        <v>0</v>
      </c>
      <c r="FS218" s="3">
        <v>0</v>
      </c>
      <c r="FT218" s="3">
        <v>0</v>
      </c>
      <c r="FU218" s="3">
        <v>0</v>
      </c>
      <c r="FV218" s="3">
        <v>0</v>
      </c>
      <c r="FW218" s="3">
        <v>0</v>
      </c>
      <c r="FX218" s="3">
        <v>0</v>
      </c>
      <c r="FY218" s="3">
        <v>0</v>
      </c>
      <c r="FZ218" s="3">
        <v>0</v>
      </c>
      <c r="GA218" s="37">
        <f t="shared" si="3"/>
        <v>0</v>
      </c>
      <c r="GB218" s="25"/>
    </row>
    <row r="219" spans="1:184">
      <c r="A219" s="2" t="s">
        <v>217</v>
      </c>
      <c r="B219" s="36"/>
      <c r="C219" s="3">
        <v>0.2</v>
      </c>
      <c r="D219" s="3">
        <v>0.2</v>
      </c>
      <c r="E219" s="3">
        <v>0.2</v>
      </c>
      <c r="F219" s="3">
        <v>0.2</v>
      </c>
      <c r="G219" s="3">
        <v>0.2</v>
      </c>
      <c r="H219" s="3">
        <v>0.2</v>
      </c>
      <c r="I219" s="3">
        <v>0.2</v>
      </c>
      <c r="J219" s="3">
        <v>0.2</v>
      </c>
      <c r="K219" s="3">
        <v>0.2</v>
      </c>
      <c r="L219" s="3">
        <v>0.2</v>
      </c>
      <c r="M219" s="3">
        <v>0.2</v>
      </c>
      <c r="N219" s="3">
        <v>0.2</v>
      </c>
      <c r="O219" s="3">
        <v>0.2</v>
      </c>
      <c r="P219" s="3">
        <v>0.2</v>
      </c>
      <c r="Q219" s="3">
        <v>0.2</v>
      </c>
      <c r="R219" s="3">
        <v>0.2</v>
      </c>
      <c r="S219" s="3">
        <v>0.2</v>
      </c>
      <c r="T219" s="3">
        <v>0.2</v>
      </c>
      <c r="U219" s="3">
        <v>0.2</v>
      </c>
      <c r="V219" s="3">
        <v>0.2</v>
      </c>
      <c r="W219" s="3">
        <v>0.2</v>
      </c>
      <c r="X219" s="3">
        <v>0.2</v>
      </c>
      <c r="Y219" s="3">
        <v>0.2</v>
      </c>
      <c r="Z219" s="3">
        <v>0.2</v>
      </c>
      <c r="AA219" s="3">
        <v>0.4</v>
      </c>
      <c r="AB219" s="3">
        <v>0.4</v>
      </c>
      <c r="AC219" s="3">
        <v>0.4</v>
      </c>
      <c r="AD219" s="3">
        <v>0.4</v>
      </c>
      <c r="AE219" s="3">
        <v>0.4</v>
      </c>
      <c r="AF219" s="3">
        <v>0.4</v>
      </c>
      <c r="AG219" s="3">
        <v>0.4</v>
      </c>
      <c r="AH219" s="3">
        <v>0.4</v>
      </c>
      <c r="AI219" s="3">
        <v>0.4</v>
      </c>
      <c r="AJ219" s="3">
        <v>0.4</v>
      </c>
      <c r="AK219" s="3">
        <v>0.4</v>
      </c>
      <c r="AL219" s="3">
        <v>0.4</v>
      </c>
      <c r="AM219" s="3">
        <v>0.5</v>
      </c>
      <c r="AN219" s="3">
        <v>0.5</v>
      </c>
      <c r="AO219" s="3">
        <v>0.5</v>
      </c>
      <c r="AP219" s="3">
        <v>0.5</v>
      </c>
      <c r="AQ219" s="3">
        <v>0.5</v>
      </c>
      <c r="AR219" s="3">
        <v>0.5</v>
      </c>
      <c r="AS219" s="3">
        <v>0.5</v>
      </c>
      <c r="AT219" s="3">
        <v>0.5</v>
      </c>
      <c r="AU219" s="3">
        <v>0.5</v>
      </c>
      <c r="AV219" s="3">
        <v>0.5</v>
      </c>
      <c r="AW219" s="3">
        <v>0.5</v>
      </c>
      <c r="AX219" s="3">
        <v>0.5</v>
      </c>
      <c r="AY219" s="3">
        <v>0.6</v>
      </c>
      <c r="AZ219" s="3">
        <v>0.6</v>
      </c>
      <c r="BA219" s="3">
        <v>0.6</v>
      </c>
      <c r="BB219" s="3">
        <v>0.6</v>
      </c>
      <c r="BC219" s="3">
        <v>0.6</v>
      </c>
      <c r="BD219" s="3">
        <v>0.6</v>
      </c>
      <c r="BE219" s="3">
        <v>0.6</v>
      </c>
      <c r="BF219" s="3">
        <v>0.6</v>
      </c>
      <c r="BG219" s="3">
        <v>0.6</v>
      </c>
      <c r="BH219" s="3">
        <v>0.6</v>
      </c>
      <c r="BI219" s="3">
        <v>0.6</v>
      </c>
      <c r="BJ219" s="3">
        <v>0.6</v>
      </c>
      <c r="BK219" s="3">
        <v>0.6</v>
      </c>
      <c r="BL219" s="3">
        <v>0.6</v>
      </c>
      <c r="BM219" s="3">
        <v>0.6</v>
      </c>
      <c r="BN219" s="3">
        <v>0.6</v>
      </c>
      <c r="BO219" s="3">
        <v>0.6</v>
      </c>
      <c r="BP219" s="3">
        <v>0.6</v>
      </c>
      <c r="BQ219" s="3">
        <v>0.6</v>
      </c>
      <c r="BR219" s="3">
        <v>0.6</v>
      </c>
      <c r="BS219" s="3">
        <v>0.6</v>
      </c>
      <c r="BT219" s="3">
        <v>0.6</v>
      </c>
      <c r="BU219" s="3">
        <v>0.6</v>
      </c>
      <c r="BV219" s="3">
        <v>0.6</v>
      </c>
      <c r="BW219" s="3">
        <v>1</v>
      </c>
      <c r="BX219" s="3">
        <v>1</v>
      </c>
      <c r="BY219" s="3">
        <v>1</v>
      </c>
      <c r="BZ219" s="3">
        <v>1</v>
      </c>
      <c r="CA219" s="3">
        <v>1</v>
      </c>
      <c r="CB219" s="3">
        <v>1</v>
      </c>
      <c r="CC219" s="3">
        <v>1</v>
      </c>
      <c r="CD219" s="3">
        <v>1</v>
      </c>
      <c r="CE219" s="3">
        <v>1</v>
      </c>
      <c r="CF219" s="3">
        <v>1</v>
      </c>
      <c r="CG219" s="3">
        <v>1</v>
      </c>
      <c r="CH219" s="3">
        <v>1</v>
      </c>
      <c r="CI219" s="3">
        <v>2.2999999999999998</v>
      </c>
      <c r="CJ219" s="3">
        <v>2.2999999999999998</v>
      </c>
      <c r="CK219" s="3">
        <v>2.2999999999999998</v>
      </c>
      <c r="CL219" s="3">
        <v>2.2999999999999998</v>
      </c>
      <c r="CM219" s="3">
        <v>2.2999999999999998</v>
      </c>
      <c r="CN219" s="3">
        <v>2.2999999999999998</v>
      </c>
      <c r="CO219" s="3">
        <v>2.2999999999999998</v>
      </c>
      <c r="CP219" s="3">
        <v>2.2999999999999998</v>
      </c>
      <c r="CQ219" s="3">
        <v>2.2999999999999998</v>
      </c>
      <c r="CR219" s="3">
        <v>2.2999999999999998</v>
      </c>
      <c r="CS219" s="3">
        <v>2.2999999999999998</v>
      </c>
      <c r="CT219" s="3">
        <v>2.2999999999999998</v>
      </c>
      <c r="CU219" s="3">
        <v>3.2</v>
      </c>
      <c r="CV219" s="3">
        <v>3.2</v>
      </c>
      <c r="CW219" s="3">
        <v>3.2</v>
      </c>
      <c r="CX219" s="3">
        <v>3.2</v>
      </c>
      <c r="CY219" s="3">
        <v>3.2</v>
      </c>
      <c r="CZ219" s="3">
        <v>3.2</v>
      </c>
      <c r="DA219" s="3">
        <v>3.2</v>
      </c>
      <c r="DB219" s="3">
        <v>3.2</v>
      </c>
      <c r="DC219" s="3">
        <v>3.2</v>
      </c>
      <c r="DD219" s="3">
        <v>3.2</v>
      </c>
      <c r="DE219" s="3">
        <v>3.2</v>
      </c>
      <c r="DF219" s="3">
        <v>3.2</v>
      </c>
      <c r="DG219" s="3">
        <v>5.0999999999999996</v>
      </c>
      <c r="DH219" s="3">
        <v>5.0999999999999996</v>
      </c>
      <c r="DI219" s="3">
        <v>5.0999999999999996</v>
      </c>
      <c r="DJ219" s="3">
        <v>5.0999999999999996</v>
      </c>
      <c r="DK219" s="3">
        <v>5.0999999999999996</v>
      </c>
      <c r="DL219" s="3">
        <v>5.0999999999999996</v>
      </c>
      <c r="DM219" s="3">
        <v>5.0999999999999996</v>
      </c>
      <c r="DN219" s="3">
        <v>5.0999999999999996</v>
      </c>
      <c r="DO219" s="3">
        <v>5.0999999999999996</v>
      </c>
      <c r="DP219" s="3">
        <v>5.0999999999999996</v>
      </c>
      <c r="DQ219" s="3">
        <v>5.0999999999999996</v>
      </c>
      <c r="DR219" s="3">
        <v>5.0999999999999996</v>
      </c>
      <c r="DS219" s="3">
        <v>6</v>
      </c>
      <c r="DT219" s="3">
        <v>6</v>
      </c>
      <c r="DU219" s="3">
        <v>6</v>
      </c>
      <c r="DV219" s="3">
        <v>6</v>
      </c>
      <c r="DW219" s="3">
        <v>6</v>
      </c>
      <c r="DX219" s="3">
        <v>6</v>
      </c>
      <c r="DY219" s="3">
        <v>6</v>
      </c>
      <c r="DZ219" s="3">
        <v>6</v>
      </c>
      <c r="EA219" s="3">
        <v>6</v>
      </c>
      <c r="EB219" s="3">
        <v>6</v>
      </c>
      <c r="EC219" s="3">
        <v>6</v>
      </c>
      <c r="ED219" s="3">
        <v>6</v>
      </c>
      <c r="EE219" s="3">
        <v>5.7</v>
      </c>
      <c r="EF219" s="3">
        <v>5.0999999999999996</v>
      </c>
      <c r="EG219" s="3">
        <v>6.4</v>
      </c>
      <c r="EH219" s="3">
        <v>6.5</v>
      </c>
      <c r="EI219" s="3">
        <v>6.6</v>
      </c>
      <c r="EJ219" s="3">
        <v>5.5</v>
      </c>
      <c r="EK219" s="3">
        <v>5.6</v>
      </c>
      <c r="EL219" s="3">
        <v>6.8</v>
      </c>
      <c r="EM219" s="3">
        <v>7.7</v>
      </c>
      <c r="EN219" s="3">
        <v>8</v>
      </c>
      <c r="EO219" s="3">
        <v>9.9</v>
      </c>
      <c r="EP219" s="3">
        <v>9.8000000000000007</v>
      </c>
      <c r="EQ219" s="3">
        <v>9.9</v>
      </c>
      <c r="ER219" s="3">
        <v>8.8000000000000007</v>
      </c>
      <c r="ES219" s="3">
        <v>9.3000000000000007</v>
      </c>
      <c r="ET219" s="3">
        <v>9.4</v>
      </c>
      <c r="EU219" s="3">
        <v>9</v>
      </c>
      <c r="EV219" s="3">
        <v>8.1999999999999993</v>
      </c>
      <c r="EW219" s="3">
        <v>9.1999999999999993</v>
      </c>
      <c r="EX219" s="3">
        <v>9.6999999999999993</v>
      </c>
      <c r="EY219" s="3">
        <v>9.1999999999999993</v>
      </c>
      <c r="EZ219" s="3">
        <v>12</v>
      </c>
      <c r="FA219" s="3">
        <v>12</v>
      </c>
      <c r="FB219" s="3">
        <v>13</v>
      </c>
      <c r="FC219" s="3">
        <v>11</v>
      </c>
      <c r="FD219" s="3">
        <v>11</v>
      </c>
      <c r="FE219" s="3">
        <v>13</v>
      </c>
      <c r="FF219" s="3">
        <v>12</v>
      </c>
      <c r="FG219" s="3">
        <v>12</v>
      </c>
      <c r="FH219" s="3">
        <v>13</v>
      </c>
      <c r="FI219" s="3">
        <v>13</v>
      </c>
      <c r="FJ219" s="3">
        <v>14</v>
      </c>
      <c r="FK219" s="3">
        <v>16</v>
      </c>
      <c r="FL219" s="3">
        <v>16</v>
      </c>
      <c r="FM219" s="3">
        <v>20</v>
      </c>
      <c r="FN219" s="3">
        <v>17</v>
      </c>
      <c r="FO219" s="3">
        <v>18</v>
      </c>
      <c r="FP219" s="3">
        <v>17</v>
      </c>
      <c r="FQ219" s="3">
        <v>17</v>
      </c>
      <c r="FR219" s="3">
        <v>20</v>
      </c>
      <c r="FS219" s="3">
        <v>19</v>
      </c>
      <c r="FT219" s="3">
        <v>20</v>
      </c>
      <c r="FU219" s="3">
        <v>21</v>
      </c>
      <c r="FV219" s="3">
        <v>23</v>
      </c>
      <c r="FW219" s="3">
        <v>23</v>
      </c>
      <c r="FX219" s="3">
        <v>24</v>
      </c>
      <c r="FY219" s="3">
        <v>24</v>
      </c>
      <c r="FZ219" s="3">
        <v>24</v>
      </c>
      <c r="GA219" s="37">
        <f t="shared" si="3"/>
        <v>4</v>
      </c>
      <c r="GB219" s="25"/>
    </row>
    <row r="220" spans="1:184">
      <c r="A220" s="2" t="s">
        <v>218</v>
      </c>
      <c r="B220" s="36"/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  <c r="BM220" s="3">
        <v>0</v>
      </c>
      <c r="BN220" s="3">
        <v>0</v>
      </c>
      <c r="BO220" s="3">
        <v>0</v>
      </c>
      <c r="BP220" s="3">
        <v>0</v>
      </c>
      <c r="BQ220" s="3">
        <v>0</v>
      </c>
      <c r="BR220" s="3">
        <v>0</v>
      </c>
      <c r="BS220" s="3">
        <v>0</v>
      </c>
      <c r="BT220" s="3">
        <v>0</v>
      </c>
      <c r="BU220" s="3">
        <v>0</v>
      </c>
      <c r="BV220" s="3">
        <v>0</v>
      </c>
      <c r="BW220" s="3">
        <v>0</v>
      </c>
      <c r="BX220" s="3">
        <v>0</v>
      </c>
      <c r="BY220" s="3">
        <v>0</v>
      </c>
      <c r="BZ220" s="3">
        <v>0</v>
      </c>
      <c r="CA220" s="3">
        <v>0</v>
      </c>
      <c r="CB220" s="3">
        <v>0</v>
      </c>
      <c r="CC220" s="3">
        <v>0</v>
      </c>
      <c r="CD220" s="3">
        <v>0</v>
      </c>
      <c r="CE220" s="3">
        <v>0</v>
      </c>
      <c r="CF220" s="3">
        <v>0</v>
      </c>
      <c r="CG220" s="3">
        <v>0</v>
      </c>
      <c r="CH220" s="3">
        <v>0</v>
      </c>
      <c r="CI220" s="3">
        <v>0</v>
      </c>
      <c r="CJ220" s="3">
        <v>0</v>
      </c>
      <c r="CK220" s="3">
        <v>0</v>
      </c>
      <c r="CL220" s="3">
        <v>0</v>
      </c>
      <c r="CM220" s="3">
        <v>0</v>
      </c>
      <c r="CN220" s="3">
        <v>0</v>
      </c>
      <c r="CO220" s="3">
        <v>0</v>
      </c>
      <c r="CP220" s="3">
        <v>0</v>
      </c>
      <c r="CQ220" s="3">
        <v>0</v>
      </c>
      <c r="CR220" s="3">
        <v>0</v>
      </c>
      <c r="CS220" s="3">
        <v>0</v>
      </c>
      <c r="CT220" s="3">
        <v>0</v>
      </c>
      <c r="CU220" s="3">
        <v>0</v>
      </c>
      <c r="CV220" s="3">
        <v>0</v>
      </c>
      <c r="CW220" s="3">
        <v>0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  <c r="DE220" s="3">
        <v>0</v>
      </c>
      <c r="DF220" s="3">
        <v>0</v>
      </c>
      <c r="DG220" s="3">
        <v>0</v>
      </c>
      <c r="DH220" s="3">
        <v>0</v>
      </c>
      <c r="DI220" s="3">
        <v>0</v>
      </c>
      <c r="DJ220" s="3">
        <v>0</v>
      </c>
      <c r="DK220" s="3">
        <v>0</v>
      </c>
      <c r="DL220" s="3">
        <v>0</v>
      </c>
      <c r="DM220" s="3">
        <v>0</v>
      </c>
      <c r="DN220" s="3">
        <v>0</v>
      </c>
      <c r="DO220" s="3">
        <v>0</v>
      </c>
      <c r="DP220" s="3">
        <v>0</v>
      </c>
      <c r="DQ220" s="3">
        <v>0</v>
      </c>
      <c r="DR220" s="3">
        <v>0</v>
      </c>
      <c r="DS220" s="3">
        <v>0</v>
      </c>
      <c r="DT220" s="3">
        <v>0</v>
      </c>
      <c r="DU220" s="3">
        <v>0</v>
      </c>
      <c r="DV220" s="3">
        <v>0</v>
      </c>
      <c r="DW220" s="3">
        <v>0</v>
      </c>
      <c r="DX220" s="3">
        <v>0</v>
      </c>
      <c r="DY220" s="3">
        <v>0</v>
      </c>
      <c r="DZ220" s="3">
        <v>0</v>
      </c>
      <c r="EA220" s="3">
        <v>0</v>
      </c>
      <c r="EB220" s="3">
        <v>0</v>
      </c>
      <c r="EC220" s="3">
        <v>0</v>
      </c>
      <c r="ED220" s="3">
        <v>0</v>
      </c>
      <c r="EE220" s="3">
        <v>0</v>
      </c>
      <c r="EF220" s="3">
        <v>0</v>
      </c>
      <c r="EG220" s="3">
        <v>0</v>
      </c>
      <c r="EH220" s="3">
        <v>0</v>
      </c>
      <c r="EI220" s="3">
        <v>0</v>
      </c>
      <c r="EJ220" s="3">
        <v>0</v>
      </c>
      <c r="EK220" s="3">
        <v>0</v>
      </c>
      <c r="EL220" s="3">
        <v>0</v>
      </c>
      <c r="EM220" s="3">
        <v>0</v>
      </c>
      <c r="EN220" s="3">
        <v>0</v>
      </c>
      <c r="EO220" s="3">
        <v>0</v>
      </c>
      <c r="EP220" s="3">
        <v>0</v>
      </c>
      <c r="EQ220" s="3">
        <v>0</v>
      </c>
      <c r="ER220" s="3">
        <v>0</v>
      </c>
      <c r="ES220" s="3">
        <v>0</v>
      </c>
      <c r="ET220" s="3">
        <v>0</v>
      </c>
      <c r="EU220" s="3">
        <v>0</v>
      </c>
      <c r="EV220" s="3">
        <v>0</v>
      </c>
      <c r="EW220" s="3">
        <v>0</v>
      </c>
      <c r="EX220" s="3">
        <v>0</v>
      </c>
      <c r="EY220" s="3">
        <v>0</v>
      </c>
      <c r="EZ220" s="3">
        <v>0</v>
      </c>
      <c r="FA220" s="3">
        <v>0</v>
      </c>
      <c r="FB220" s="3">
        <v>0</v>
      </c>
      <c r="FC220" s="3">
        <v>0</v>
      </c>
      <c r="FD220" s="3">
        <v>0</v>
      </c>
      <c r="FE220" s="3">
        <v>0</v>
      </c>
      <c r="FF220" s="3">
        <v>0</v>
      </c>
      <c r="FG220" s="3">
        <v>0</v>
      </c>
      <c r="FH220" s="3">
        <v>0</v>
      </c>
      <c r="FI220" s="3">
        <v>0</v>
      </c>
      <c r="FJ220" s="3">
        <v>0</v>
      </c>
      <c r="FK220" s="3">
        <v>0</v>
      </c>
      <c r="FL220" s="3">
        <v>0</v>
      </c>
      <c r="FM220" s="3">
        <v>0</v>
      </c>
      <c r="FN220" s="3">
        <v>0</v>
      </c>
      <c r="FO220" s="3">
        <v>0</v>
      </c>
      <c r="FP220" s="3">
        <v>0</v>
      </c>
      <c r="FQ220" s="3">
        <v>0</v>
      </c>
      <c r="FR220" s="3">
        <v>0</v>
      </c>
      <c r="FS220" s="3">
        <v>0</v>
      </c>
      <c r="FT220" s="3">
        <v>0</v>
      </c>
      <c r="FU220" s="3">
        <v>0</v>
      </c>
      <c r="FV220" s="3">
        <v>0</v>
      </c>
      <c r="FW220" s="3">
        <v>0</v>
      </c>
      <c r="FX220" s="3">
        <v>0</v>
      </c>
      <c r="FY220" s="3">
        <v>0</v>
      </c>
      <c r="FZ220" s="3">
        <v>0</v>
      </c>
      <c r="GA220" s="37">
        <f t="shared" si="3"/>
        <v>0</v>
      </c>
      <c r="GB220" s="25"/>
    </row>
    <row r="221" spans="1:184">
      <c r="A221" s="2" t="s">
        <v>219</v>
      </c>
      <c r="B221" s="36"/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  <c r="BM221" s="3">
        <v>0</v>
      </c>
      <c r="BN221" s="3">
        <v>0</v>
      </c>
      <c r="BO221" s="3">
        <v>0</v>
      </c>
      <c r="BP221" s="3">
        <v>0</v>
      </c>
      <c r="BQ221" s="3">
        <v>0</v>
      </c>
      <c r="BR221" s="3">
        <v>0</v>
      </c>
      <c r="BS221" s="3">
        <v>0</v>
      </c>
      <c r="BT221" s="3">
        <v>0</v>
      </c>
      <c r="BU221" s="3">
        <v>0</v>
      </c>
      <c r="BV221" s="3">
        <v>0</v>
      </c>
      <c r="BW221" s="3">
        <v>0</v>
      </c>
      <c r="BX221" s="3">
        <v>0</v>
      </c>
      <c r="BY221" s="3">
        <v>0</v>
      </c>
      <c r="BZ221" s="3">
        <v>0</v>
      </c>
      <c r="CA221" s="3">
        <v>0</v>
      </c>
      <c r="CB221" s="3">
        <v>0</v>
      </c>
      <c r="CC221" s="3">
        <v>0</v>
      </c>
      <c r="CD221" s="3">
        <v>0</v>
      </c>
      <c r="CE221" s="3">
        <v>0</v>
      </c>
      <c r="CF221" s="3">
        <v>0</v>
      </c>
      <c r="CG221" s="3">
        <v>0</v>
      </c>
      <c r="CH221" s="3">
        <v>0</v>
      </c>
      <c r="CI221" s="3">
        <v>0</v>
      </c>
      <c r="CJ221" s="3">
        <v>0</v>
      </c>
      <c r="CK221" s="3">
        <v>0</v>
      </c>
      <c r="CL221" s="3">
        <v>0</v>
      </c>
      <c r="CM221" s="3">
        <v>0</v>
      </c>
      <c r="CN221" s="3">
        <v>0</v>
      </c>
      <c r="CO221" s="3">
        <v>0</v>
      </c>
      <c r="CP221" s="3">
        <v>0</v>
      </c>
      <c r="CQ221" s="3">
        <v>0</v>
      </c>
      <c r="CR221" s="3">
        <v>0</v>
      </c>
      <c r="CS221" s="3">
        <v>0</v>
      </c>
      <c r="CT221" s="3">
        <v>0</v>
      </c>
      <c r="CU221" s="3">
        <v>0</v>
      </c>
      <c r="CV221" s="3">
        <v>0</v>
      </c>
      <c r="CW221" s="3">
        <v>0</v>
      </c>
      <c r="CX221" s="3">
        <v>0</v>
      </c>
      <c r="CY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0</v>
      </c>
      <c r="DE221" s="3">
        <v>0</v>
      </c>
      <c r="DF221" s="3">
        <v>0</v>
      </c>
      <c r="DG221" s="3">
        <v>0</v>
      </c>
      <c r="DH221" s="3">
        <v>0</v>
      </c>
      <c r="DI221" s="3">
        <v>0</v>
      </c>
      <c r="DJ221" s="3">
        <v>0</v>
      </c>
      <c r="DK221" s="3">
        <v>0</v>
      </c>
      <c r="DL221" s="3">
        <v>0</v>
      </c>
      <c r="DM221" s="3">
        <v>0</v>
      </c>
      <c r="DN221" s="3">
        <v>0</v>
      </c>
      <c r="DO221" s="3">
        <v>0</v>
      </c>
      <c r="DP221" s="3">
        <v>0</v>
      </c>
      <c r="DQ221" s="3">
        <v>0</v>
      </c>
      <c r="DR221" s="3">
        <v>0</v>
      </c>
      <c r="DS221" s="3">
        <v>0</v>
      </c>
      <c r="DT221" s="3">
        <v>0</v>
      </c>
      <c r="DU221" s="3">
        <v>0</v>
      </c>
      <c r="DV221" s="3">
        <v>0</v>
      </c>
      <c r="DW221" s="3">
        <v>0</v>
      </c>
      <c r="DX221" s="3">
        <v>0</v>
      </c>
      <c r="DY221" s="3">
        <v>0</v>
      </c>
      <c r="DZ221" s="3">
        <v>0</v>
      </c>
      <c r="EA221" s="3">
        <v>0</v>
      </c>
      <c r="EB221" s="3">
        <v>0</v>
      </c>
      <c r="EC221" s="3">
        <v>0</v>
      </c>
      <c r="ED221" s="3">
        <v>0</v>
      </c>
      <c r="EE221" s="3">
        <v>0</v>
      </c>
      <c r="EF221" s="3">
        <v>0</v>
      </c>
      <c r="EG221" s="3">
        <v>0</v>
      </c>
      <c r="EH221" s="3">
        <v>0</v>
      </c>
      <c r="EI221" s="3">
        <v>0</v>
      </c>
      <c r="EJ221" s="3">
        <v>0</v>
      </c>
      <c r="EK221" s="3">
        <v>0</v>
      </c>
      <c r="EL221" s="3">
        <v>0</v>
      </c>
      <c r="EM221" s="3">
        <v>0</v>
      </c>
      <c r="EN221" s="3">
        <v>0</v>
      </c>
      <c r="EO221" s="3">
        <v>0</v>
      </c>
      <c r="EP221" s="3">
        <v>0</v>
      </c>
      <c r="EQ221" s="3">
        <v>0</v>
      </c>
      <c r="ER221" s="3">
        <v>0</v>
      </c>
      <c r="ES221" s="3">
        <v>0</v>
      </c>
      <c r="ET221" s="3">
        <v>0</v>
      </c>
      <c r="EU221" s="3">
        <v>0</v>
      </c>
      <c r="EV221" s="3">
        <v>0</v>
      </c>
      <c r="EW221" s="3">
        <v>0</v>
      </c>
      <c r="EX221" s="3">
        <v>0</v>
      </c>
      <c r="EY221" s="3">
        <v>0</v>
      </c>
      <c r="EZ221" s="3">
        <v>0</v>
      </c>
      <c r="FA221" s="3">
        <v>0</v>
      </c>
      <c r="FB221" s="3">
        <v>0</v>
      </c>
      <c r="FC221" s="3">
        <v>0</v>
      </c>
      <c r="FD221" s="3">
        <v>0</v>
      </c>
      <c r="FE221" s="3">
        <v>0</v>
      </c>
      <c r="FF221" s="3">
        <v>0</v>
      </c>
      <c r="FG221" s="3">
        <v>0</v>
      </c>
      <c r="FH221" s="3">
        <v>0</v>
      </c>
      <c r="FI221" s="3">
        <v>0</v>
      </c>
      <c r="FJ221" s="3">
        <v>0</v>
      </c>
      <c r="FK221" s="3">
        <v>0</v>
      </c>
      <c r="FL221" s="3">
        <v>0</v>
      </c>
      <c r="FM221" s="3">
        <v>0</v>
      </c>
      <c r="FN221" s="3">
        <v>0</v>
      </c>
      <c r="FO221" s="3">
        <v>0</v>
      </c>
      <c r="FP221" s="3">
        <v>0</v>
      </c>
      <c r="FQ221" s="3">
        <v>0</v>
      </c>
      <c r="FR221" s="3">
        <v>0</v>
      </c>
      <c r="FS221" s="3">
        <v>0</v>
      </c>
      <c r="FT221" s="3">
        <v>0</v>
      </c>
      <c r="FU221" s="3">
        <v>0</v>
      </c>
      <c r="FV221" s="3">
        <v>0</v>
      </c>
      <c r="FW221" s="3">
        <v>0</v>
      </c>
      <c r="FX221" s="3">
        <v>0</v>
      </c>
      <c r="FY221" s="3">
        <v>0</v>
      </c>
      <c r="FZ221" s="3">
        <v>0</v>
      </c>
      <c r="GA221" s="37">
        <f t="shared" si="3"/>
        <v>0</v>
      </c>
      <c r="GB221" s="25"/>
    </row>
    <row r="222" spans="1:184">
      <c r="A222" s="2" t="s">
        <v>220</v>
      </c>
      <c r="B222" s="36"/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  <c r="BM222" s="3">
        <v>0</v>
      </c>
      <c r="BN222" s="3">
        <v>0</v>
      </c>
      <c r="BO222" s="3">
        <v>0</v>
      </c>
      <c r="BP222" s="3">
        <v>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  <c r="CC222" s="3">
        <v>0</v>
      </c>
      <c r="CD222" s="3">
        <v>0</v>
      </c>
      <c r="CE222" s="3">
        <v>0</v>
      </c>
      <c r="CF222" s="3">
        <v>0</v>
      </c>
      <c r="CG222" s="3">
        <v>0</v>
      </c>
      <c r="CH222" s="3">
        <v>0</v>
      </c>
      <c r="CI222" s="3">
        <v>0</v>
      </c>
      <c r="CJ222" s="3">
        <v>0</v>
      </c>
      <c r="CK222" s="3">
        <v>0</v>
      </c>
      <c r="CL222" s="3">
        <v>0</v>
      </c>
      <c r="CM222" s="3">
        <v>0</v>
      </c>
      <c r="CN222" s="3">
        <v>0</v>
      </c>
      <c r="CO222" s="3">
        <v>0</v>
      </c>
      <c r="CP222" s="3">
        <v>0</v>
      </c>
      <c r="CQ222" s="3">
        <v>0</v>
      </c>
      <c r="CR222" s="3">
        <v>0</v>
      </c>
      <c r="CS222" s="3">
        <v>0</v>
      </c>
      <c r="CT222" s="3">
        <v>0</v>
      </c>
      <c r="CU222" s="3">
        <v>0</v>
      </c>
      <c r="CV222" s="3">
        <v>0</v>
      </c>
      <c r="CW222" s="3">
        <v>0</v>
      </c>
      <c r="CX222" s="3">
        <v>0</v>
      </c>
      <c r="CY222" s="3">
        <v>0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  <c r="DE222" s="3">
        <v>0</v>
      </c>
      <c r="DF222" s="3">
        <v>0</v>
      </c>
      <c r="DG222" s="3">
        <v>0</v>
      </c>
      <c r="DH222" s="3">
        <v>0</v>
      </c>
      <c r="DI222" s="3">
        <v>0</v>
      </c>
      <c r="DJ222" s="3">
        <v>0</v>
      </c>
      <c r="DK222" s="3">
        <v>0</v>
      </c>
      <c r="DL222" s="3">
        <v>0</v>
      </c>
      <c r="DM222" s="3">
        <v>0</v>
      </c>
      <c r="DN222" s="3">
        <v>0</v>
      </c>
      <c r="DO222" s="3">
        <v>0</v>
      </c>
      <c r="DP222" s="3">
        <v>0</v>
      </c>
      <c r="DQ222" s="3">
        <v>0</v>
      </c>
      <c r="DR222" s="3">
        <v>0</v>
      </c>
      <c r="DS222" s="3">
        <v>0</v>
      </c>
      <c r="DT222" s="3">
        <v>0</v>
      </c>
      <c r="DU222" s="3">
        <v>0</v>
      </c>
      <c r="DV222" s="3">
        <v>0</v>
      </c>
      <c r="DW222" s="3">
        <v>0</v>
      </c>
      <c r="DX222" s="3">
        <v>0</v>
      </c>
      <c r="DY222" s="3">
        <v>0</v>
      </c>
      <c r="DZ222" s="3">
        <v>0</v>
      </c>
      <c r="EA222" s="3">
        <v>0</v>
      </c>
      <c r="EB222" s="3">
        <v>0</v>
      </c>
      <c r="EC222" s="3">
        <v>0</v>
      </c>
      <c r="ED222" s="3">
        <v>0</v>
      </c>
      <c r="EE222" s="3">
        <v>0</v>
      </c>
      <c r="EF222" s="3">
        <v>0</v>
      </c>
      <c r="EG222" s="3">
        <v>0</v>
      </c>
      <c r="EH222" s="3">
        <v>0</v>
      </c>
      <c r="EI222" s="3">
        <v>0</v>
      </c>
      <c r="EJ222" s="3">
        <v>0</v>
      </c>
      <c r="EK222" s="3">
        <v>0</v>
      </c>
      <c r="EL222" s="3">
        <v>0</v>
      </c>
      <c r="EM222" s="3">
        <v>0</v>
      </c>
      <c r="EN222" s="3">
        <v>0</v>
      </c>
      <c r="EO222" s="3">
        <v>0</v>
      </c>
      <c r="EP222" s="3">
        <v>0</v>
      </c>
      <c r="EQ222" s="3">
        <v>0</v>
      </c>
      <c r="ER222" s="3">
        <v>0</v>
      </c>
      <c r="ES222" s="3">
        <v>0</v>
      </c>
      <c r="ET222" s="3">
        <v>0</v>
      </c>
      <c r="EU222" s="3">
        <v>0</v>
      </c>
      <c r="EV222" s="3">
        <v>0</v>
      </c>
      <c r="EW222" s="3">
        <v>0</v>
      </c>
      <c r="EX222" s="3">
        <v>0</v>
      </c>
      <c r="EY222" s="3">
        <v>0</v>
      </c>
      <c r="EZ222" s="3">
        <v>0</v>
      </c>
      <c r="FA222" s="3">
        <v>0</v>
      </c>
      <c r="FB222" s="3">
        <v>0</v>
      </c>
      <c r="FC222" s="3">
        <v>0</v>
      </c>
      <c r="FD222" s="3">
        <v>0</v>
      </c>
      <c r="FE222" s="3">
        <v>0</v>
      </c>
      <c r="FF222" s="3">
        <v>0</v>
      </c>
      <c r="FG222" s="3">
        <v>0</v>
      </c>
      <c r="FH222" s="3">
        <v>0</v>
      </c>
      <c r="FI222" s="3">
        <v>0</v>
      </c>
      <c r="FJ222" s="3">
        <v>0</v>
      </c>
      <c r="FK222" s="3">
        <v>0</v>
      </c>
      <c r="FL222" s="3">
        <v>0</v>
      </c>
      <c r="FM222" s="3">
        <v>0</v>
      </c>
      <c r="FN222" s="3">
        <v>0</v>
      </c>
      <c r="FO222" s="3">
        <v>0</v>
      </c>
      <c r="FP222" s="3">
        <v>0</v>
      </c>
      <c r="FQ222" s="3">
        <v>0</v>
      </c>
      <c r="FR222" s="3">
        <v>0</v>
      </c>
      <c r="FS222" s="3">
        <v>0</v>
      </c>
      <c r="FT222" s="3">
        <v>0</v>
      </c>
      <c r="FU222" s="3">
        <v>0</v>
      </c>
      <c r="FV222" s="3">
        <v>0</v>
      </c>
      <c r="FW222" s="3">
        <v>0</v>
      </c>
      <c r="FX222" s="3">
        <v>0</v>
      </c>
      <c r="FY222" s="3">
        <v>0</v>
      </c>
      <c r="FZ222" s="3">
        <v>0</v>
      </c>
      <c r="GA222" s="37">
        <f t="shared" si="3"/>
        <v>0</v>
      </c>
      <c r="GB222" s="25"/>
    </row>
    <row r="223" spans="1:184">
      <c r="A223" s="2" t="s">
        <v>221</v>
      </c>
      <c r="B223" s="36"/>
      <c r="C223" s="3">
        <v>38</v>
      </c>
      <c r="D223" s="3">
        <v>38</v>
      </c>
      <c r="E223" s="3">
        <v>38</v>
      </c>
      <c r="F223" s="3">
        <v>38</v>
      </c>
      <c r="G223" s="3">
        <v>38</v>
      </c>
      <c r="H223" s="3">
        <v>38</v>
      </c>
      <c r="I223" s="3">
        <v>38</v>
      </c>
      <c r="J223" s="3">
        <v>38</v>
      </c>
      <c r="K223" s="3">
        <v>35</v>
      </c>
      <c r="L223" s="3">
        <v>30</v>
      </c>
      <c r="M223" s="3">
        <v>31</v>
      </c>
      <c r="N223" s="3">
        <v>31</v>
      </c>
      <c r="O223" s="3">
        <v>32</v>
      </c>
      <c r="P223" s="3">
        <v>35</v>
      </c>
      <c r="Q223" s="3">
        <v>31</v>
      </c>
      <c r="R223" s="3">
        <v>34</v>
      </c>
      <c r="S223" s="3">
        <v>37</v>
      </c>
      <c r="T223" s="3">
        <v>36</v>
      </c>
      <c r="U223" s="3">
        <v>35</v>
      </c>
      <c r="V223" s="3">
        <v>35</v>
      </c>
      <c r="W223" s="3">
        <v>33</v>
      </c>
      <c r="X223" s="3">
        <v>39</v>
      </c>
      <c r="Y223" s="3">
        <v>25</v>
      </c>
      <c r="Z223" s="3">
        <v>26</v>
      </c>
      <c r="AA223" s="3">
        <v>27</v>
      </c>
      <c r="AB223" s="3">
        <v>22</v>
      </c>
      <c r="AC223" s="3">
        <v>27</v>
      </c>
      <c r="AD223" s="3">
        <v>36</v>
      </c>
      <c r="AE223" s="3">
        <v>36</v>
      </c>
      <c r="AF223" s="3">
        <v>36</v>
      </c>
      <c r="AG223" s="3">
        <v>32</v>
      </c>
      <c r="AH223" s="3">
        <v>33</v>
      </c>
      <c r="AI223" s="3">
        <v>32</v>
      </c>
      <c r="AJ223" s="3">
        <v>32</v>
      </c>
      <c r="AK223" s="3">
        <v>22</v>
      </c>
      <c r="AL223" s="3">
        <v>29</v>
      </c>
      <c r="AM223" s="3">
        <v>27</v>
      </c>
      <c r="AN223" s="3">
        <v>26</v>
      </c>
      <c r="AO223" s="3">
        <v>26</v>
      </c>
      <c r="AP223" s="3">
        <v>25</v>
      </c>
      <c r="AQ223" s="3">
        <v>25</v>
      </c>
      <c r="AR223" s="3">
        <v>25</v>
      </c>
      <c r="AS223" s="3">
        <v>25</v>
      </c>
      <c r="AT223" s="3">
        <v>25</v>
      </c>
      <c r="AU223" s="3">
        <v>25</v>
      </c>
      <c r="AV223" s="3">
        <v>20</v>
      </c>
      <c r="AW223" s="3">
        <v>18</v>
      </c>
      <c r="AX223" s="3">
        <v>21</v>
      </c>
      <c r="AY223" s="3">
        <v>18</v>
      </c>
      <c r="AZ223" s="3">
        <v>20</v>
      </c>
      <c r="BA223" s="3">
        <v>20</v>
      </c>
      <c r="BB223" s="3">
        <v>20</v>
      </c>
      <c r="BC223" s="3">
        <v>20</v>
      </c>
      <c r="BD223" s="3">
        <v>20</v>
      </c>
      <c r="BE223" s="3">
        <v>20</v>
      </c>
      <c r="BF223" s="3">
        <v>20</v>
      </c>
      <c r="BG223" s="3">
        <v>20</v>
      </c>
      <c r="BH223" s="3">
        <v>20</v>
      </c>
      <c r="BI223" s="3">
        <v>19</v>
      </c>
      <c r="BJ223" s="3">
        <v>17</v>
      </c>
      <c r="BK223" s="3">
        <v>15</v>
      </c>
      <c r="BL223" s="3">
        <v>16</v>
      </c>
      <c r="BM223" s="3">
        <v>16</v>
      </c>
      <c r="BN223" s="3">
        <v>19</v>
      </c>
      <c r="BO223" s="3">
        <v>18</v>
      </c>
      <c r="BP223" s="3">
        <v>20</v>
      </c>
      <c r="BQ223" s="3">
        <v>22</v>
      </c>
      <c r="BR223" s="3">
        <v>21</v>
      </c>
      <c r="BS223" s="3">
        <v>21</v>
      </c>
      <c r="BT223" s="3">
        <v>21</v>
      </c>
      <c r="BU223" s="3">
        <v>20</v>
      </c>
      <c r="BV223" s="3">
        <v>18</v>
      </c>
      <c r="BW223" s="3">
        <v>16</v>
      </c>
      <c r="BX223" s="3">
        <v>18</v>
      </c>
      <c r="BY223" s="3">
        <v>15</v>
      </c>
      <c r="BZ223" s="3">
        <v>15</v>
      </c>
      <c r="CA223" s="3">
        <v>18</v>
      </c>
      <c r="CB223" s="3">
        <v>17</v>
      </c>
      <c r="CC223" s="3">
        <v>18</v>
      </c>
      <c r="CD223" s="3">
        <v>17</v>
      </c>
      <c r="CE223" s="3">
        <v>16</v>
      </c>
      <c r="CF223" s="3">
        <v>20</v>
      </c>
      <c r="CG223" s="3">
        <v>17</v>
      </c>
      <c r="CH223" s="3">
        <v>18</v>
      </c>
      <c r="CI223" s="3">
        <v>17</v>
      </c>
      <c r="CJ223" s="3">
        <v>16</v>
      </c>
      <c r="CK223" s="3">
        <v>23</v>
      </c>
      <c r="CL223" s="3">
        <v>25</v>
      </c>
      <c r="CM223" s="3">
        <v>27</v>
      </c>
      <c r="CN223" s="3">
        <v>25</v>
      </c>
      <c r="CO223" s="3">
        <v>28</v>
      </c>
      <c r="CP223" s="3">
        <v>60</v>
      </c>
      <c r="CQ223" s="3">
        <v>69</v>
      </c>
      <c r="CR223" s="3">
        <v>60</v>
      </c>
      <c r="CS223" s="3">
        <v>70</v>
      </c>
      <c r="CT223" s="3">
        <v>72</v>
      </c>
      <c r="CU223" s="3">
        <v>71</v>
      </c>
      <c r="CV223" s="3">
        <v>66</v>
      </c>
      <c r="CW223" s="3">
        <v>63</v>
      </c>
      <c r="CX223" s="3">
        <v>70</v>
      </c>
      <c r="CY223" s="3">
        <v>71</v>
      </c>
      <c r="CZ223" s="3">
        <v>62</v>
      </c>
      <c r="DA223" s="3">
        <v>60</v>
      </c>
      <c r="DB223" s="3">
        <v>63</v>
      </c>
      <c r="DC223" s="3">
        <v>52</v>
      </c>
      <c r="DD223" s="3">
        <v>52</v>
      </c>
      <c r="DE223" s="3">
        <v>49</v>
      </c>
      <c r="DF223" s="3">
        <v>41</v>
      </c>
      <c r="DG223" s="3">
        <v>45</v>
      </c>
      <c r="DH223" s="3">
        <v>46</v>
      </c>
      <c r="DI223" s="3">
        <v>57</v>
      </c>
      <c r="DJ223" s="3">
        <v>58</v>
      </c>
      <c r="DK223" s="3">
        <v>54</v>
      </c>
      <c r="DL223" s="3">
        <v>49</v>
      </c>
      <c r="DM223" s="3">
        <v>55</v>
      </c>
      <c r="DN223" s="3">
        <v>66</v>
      </c>
      <c r="DO223" s="3">
        <v>68</v>
      </c>
      <c r="DP223" s="3">
        <v>58</v>
      </c>
      <c r="DQ223" s="3">
        <v>58</v>
      </c>
      <c r="DR223" s="3">
        <v>56</v>
      </c>
      <c r="DS223" s="3">
        <v>45</v>
      </c>
      <c r="DT223" s="3">
        <v>61</v>
      </c>
      <c r="DU223" s="3">
        <v>60</v>
      </c>
      <c r="DV223" s="3">
        <v>56</v>
      </c>
      <c r="DW223" s="3">
        <v>55</v>
      </c>
      <c r="DX223" s="3">
        <v>54</v>
      </c>
      <c r="DY223" s="3">
        <v>56</v>
      </c>
      <c r="DZ223" s="3">
        <v>54</v>
      </c>
      <c r="EA223" s="3">
        <v>51</v>
      </c>
      <c r="EB223" s="3">
        <v>48</v>
      </c>
      <c r="EC223" s="3">
        <v>44</v>
      </c>
      <c r="ED223" s="3">
        <v>53</v>
      </c>
      <c r="EE223" s="3">
        <v>50</v>
      </c>
      <c r="EF223" s="3">
        <v>49</v>
      </c>
      <c r="EG223" s="3">
        <v>47</v>
      </c>
      <c r="EH223" s="3">
        <v>48</v>
      </c>
      <c r="EI223" s="3">
        <v>45</v>
      </c>
      <c r="EJ223" s="3">
        <v>45</v>
      </c>
      <c r="EK223" s="3">
        <v>49</v>
      </c>
      <c r="EL223" s="3">
        <v>52</v>
      </c>
      <c r="EM223" s="3">
        <v>47</v>
      </c>
      <c r="EN223" s="3">
        <v>41</v>
      </c>
      <c r="EO223" s="3">
        <v>41</v>
      </c>
      <c r="EP223" s="3">
        <v>42</v>
      </c>
      <c r="EQ223" s="3">
        <v>41</v>
      </c>
      <c r="ER223" s="3">
        <v>42</v>
      </c>
      <c r="ES223" s="3">
        <v>35</v>
      </c>
      <c r="ET223" s="3">
        <v>42</v>
      </c>
      <c r="EU223" s="3">
        <v>50</v>
      </c>
      <c r="EV223" s="3">
        <v>46</v>
      </c>
      <c r="EW223" s="3">
        <v>45</v>
      </c>
      <c r="EX223" s="3">
        <v>45</v>
      </c>
      <c r="EY223" s="3">
        <v>41</v>
      </c>
      <c r="EZ223" s="3">
        <v>35</v>
      </c>
      <c r="FA223" s="3">
        <v>35</v>
      </c>
      <c r="FB223" s="3">
        <v>36</v>
      </c>
      <c r="FC223" s="3">
        <v>39</v>
      </c>
      <c r="FD223" s="3">
        <v>34</v>
      </c>
      <c r="FE223" s="3">
        <v>39</v>
      </c>
      <c r="FF223" s="3">
        <v>41</v>
      </c>
      <c r="FG223" s="3">
        <v>41</v>
      </c>
      <c r="FH223" s="3">
        <v>42</v>
      </c>
      <c r="FI223" s="3">
        <v>39</v>
      </c>
      <c r="FJ223" s="3">
        <v>32</v>
      </c>
      <c r="FK223" s="3">
        <v>30</v>
      </c>
      <c r="FL223" s="3">
        <v>26</v>
      </c>
      <c r="FM223" s="3">
        <v>26</v>
      </c>
      <c r="FN223" s="3">
        <v>34</v>
      </c>
      <c r="FO223" s="3">
        <v>41</v>
      </c>
      <c r="FP223" s="3">
        <v>39</v>
      </c>
      <c r="FQ223" s="3">
        <v>42</v>
      </c>
      <c r="FR223" s="3">
        <v>36</v>
      </c>
      <c r="FS223" s="3">
        <v>41</v>
      </c>
      <c r="FT223" s="3">
        <v>40</v>
      </c>
      <c r="FU223" s="3">
        <v>43</v>
      </c>
      <c r="FV223" s="3">
        <v>41</v>
      </c>
      <c r="FW223" s="3">
        <v>41</v>
      </c>
      <c r="FX223" s="3">
        <v>38</v>
      </c>
      <c r="FY223" s="3">
        <v>35</v>
      </c>
      <c r="FZ223" s="3">
        <v>41</v>
      </c>
      <c r="GA223" s="37">
        <f t="shared" si="3"/>
        <v>1</v>
      </c>
      <c r="GB223" s="25"/>
    </row>
    <row r="224" spans="1:184">
      <c r="A224" s="2" t="s">
        <v>222</v>
      </c>
      <c r="B224" s="36"/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  <c r="BL224" s="3">
        <v>0</v>
      </c>
      <c r="BM224" s="3">
        <v>0</v>
      </c>
      <c r="BN224" s="3">
        <v>0</v>
      </c>
      <c r="BO224" s="3">
        <v>0</v>
      </c>
      <c r="BP224" s="3">
        <v>0</v>
      </c>
      <c r="BQ224" s="3">
        <v>0</v>
      </c>
      <c r="BR224" s="3">
        <v>0</v>
      </c>
      <c r="BS224" s="3">
        <v>0</v>
      </c>
      <c r="BT224" s="3">
        <v>0</v>
      </c>
      <c r="BU224" s="3">
        <v>0</v>
      </c>
      <c r="BV224" s="3">
        <v>0</v>
      </c>
      <c r="BW224" s="3">
        <v>0</v>
      </c>
      <c r="BX224" s="3">
        <v>0</v>
      </c>
      <c r="BY224" s="3">
        <v>0</v>
      </c>
      <c r="BZ224" s="3">
        <v>0</v>
      </c>
      <c r="CA224" s="3">
        <v>0</v>
      </c>
      <c r="CB224" s="3">
        <v>0</v>
      </c>
      <c r="CC224" s="3">
        <v>0</v>
      </c>
      <c r="CD224" s="3">
        <v>0</v>
      </c>
      <c r="CE224" s="3">
        <v>0</v>
      </c>
      <c r="CF224" s="3">
        <v>0</v>
      </c>
      <c r="CG224" s="3">
        <v>0</v>
      </c>
      <c r="CH224" s="3">
        <v>0</v>
      </c>
      <c r="CI224" s="3">
        <v>0</v>
      </c>
      <c r="CJ224" s="3">
        <v>0</v>
      </c>
      <c r="CK224" s="3">
        <v>0</v>
      </c>
      <c r="CL224" s="3">
        <v>0</v>
      </c>
      <c r="CM224" s="3">
        <v>0</v>
      </c>
      <c r="CN224" s="3">
        <v>0</v>
      </c>
      <c r="CO224" s="3">
        <v>0</v>
      </c>
      <c r="CP224" s="3">
        <v>0</v>
      </c>
      <c r="CQ224" s="3">
        <v>0</v>
      </c>
      <c r="CR224" s="3">
        <v>0</v>
      </c>
      <c r="CS224" s="3">
        <v>0</v>
      </c>
      <c r="CT224" s="3">
        <v>0</v>
      </c>
      <c r="CU224" s="3">
        <v>0</v>
      </c>
      <c r="CV224" s="3">
        <v>0</v>
      </c>
      <c r="CW224" s="3">
        <v>0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  <c r="DE224" s="3">
        <v>0</v>
      </c>
      <c r="DF224" s="3">
        <v>0</v>
      </c>
      <c r="DG224" s="3">
        <v>0</v>
      </c>
      <c r="DH224" s="3">
        <v>0</v>
      </c>
      <c r="DI224" s="3">
        <v>0</v>
      </c>
      <c r="DJ224" s="3">
        <v>0</v>
      </c>
      <c r="DK224" s="3">
        <v>0</v>
      </c>
      <c r="DL224" s="3">
        <v>0</v>
      </c>
      <c r="DM224" s="3">
        <v>0</v>
      </c>
      <c r="DN224" s="3">
        <v>0</v>
      </c>
      <c r="DO224" s="3">
        <v>0</v>
      </c>
      <c r="DP224" s="3">
        <v>0</v>
      </c>
      <c r="DQ224" s="3">
        <v>0</v>
      </c>
      <c r="DR224" s="3">
        <v>0</v>
      </c>
      <c r="DS224" s="3">
        <v>0</v>
      </c>
      <c r="DT224" s="3">
        <v>0</v>
      </c>
      <c r="DU224" s="3">
        <v>0</v>
      </c>
      <c r="DV224" s="3">
        <v>0</v>
      </c>
      <c r="DW224" s="3">
        <v>0</v>
      </c>
      <c r="DX224" s="3">
        <v>0</v>
      </c>
      <c r="DY224" s="3">
        <v>0</v>
      </c>
      <c r="DZ224" s="3">
        <v>0</v>
      </c>
      <c r="EA224" s="3">
        <v>0</v>
      </c>
      <c r="EB224" s="3">
        <v>0</v>
      </c>
      <c r="EC224" s="3">
        <v>0</v>
      </c>
      <c r="ED224" s="3">
        <v>0</v>
      </c>
      <c r="EE224" s="3">
        <v>0</v>
      </c>
      <c r="EF224" s="3">
        <v>0</v>
      </c>
      <c r="EG224" s="3">
        <v>0</v>
      </c>
      <c r="EH224" s="3">
        <v>0</v>
      </c>
      <c r="EI224" s="3">
        <v>0</v>
      </c>
      <c r="EJ224" s="3">
        <v>0</v>
      </c>
      <c r="EK224" s="3">
        <v>0</v>
      </c>
      <c r="EL224" s="3">
        <v>0</v>
      </c>
      <c r="EM224" s="3">
        <v>0</v>
      </c>
      <c r="EN224" s="3">
        <v>0</v>
      </c>
      <c r="EO224" s="3">
        <v>0</v>
      </c>
      <c r="EP224" s="3">
        <v>0</v>
      </c>
      <c r="EQ224" s="3">
        <v>0</v>
      </c>
      <c r="ER224" s="3">
        <v>0</v>
      </c>
      <c r="ES224" s="3">
        <v>0</v>
      </c>
      <c r="ET224" s="3">
        <v>0</v>
      </c>
      <c r="EU224" s="3">
        <v>0</v>
      </c>
      <c r="EV224" s="3">
        <v>0</v>
      </c>
      <c r="EW224" s="3">
        <v>0</v>
      </c>
      <c r="EX224" s="3">
        <v>0</v>
      </c>
      <c r="EY224" s="3">
        <v>0</v>
      </c>
      <c r="EZ224" s="3">
        <v>0</v>
      </c>
      <c r="FA224" s="3">
        <v>0</v>
      </c>
      <c r="FB224" s="3">
        <v>0</v>
      </c>
      <c r="FC224" s="3">
        <v>0</v>
      </c>
      <c r="FD224" s="3">
        <v>0</v>
      </c>
      <c r="FE224" s="3">
        <v>0</v>
      </c>
      <c r="FF224" s="3">
        <v>0</v>
      </c>
      <c r="FG224" s="3">
        <v>0</v>
      </c>
      <c r="FH224" s="3">
        <v>0</v>
      </c>
      <c r="FI224" s="3">
        <v>0</v>
      </c>
      <c r="FJ224" s="3">
        <v>0</v>
      </c>
      <c r="FK224" s="3">
        <v>0</v>
      </c>
      <c r="FL224" s="3">
        <v>0</v>
      </c>
      <c r="FM224" s="3">
        <v>0</v>
      </c>
      <c r="FN224" s="3">
        <v>0</v>
      </c>
      <c r="FO224" s="3">
        <v>0</v>
      </c>
      <c r="FP224" s="3">
        <v>0</v>
      </c>
      <c r="FQ224" s="3">
        <v>0</v>
      </c>
      <c r="FR224" s="3">
        <v>0</v>
      </c>
      <c r="FS224" s="3">
        <v>0</v>
      </c>
      <c r="FT224" s="3">
        <v>0</v>
      </c>
      <c r="FU224" s="3">
        <v>0</v>
      </c>
      <c r="FV224" s="3">
        <v>0</v>
      </c>
      <c r="FW224" s="3">
        <v>0</v>
      </c>
      <c r="FX224" s="3">
        <v>0</v>
      </c>
      <c r="FY224" s="3">
        <v>0</v>
      </c>
      <c r="FZ224" s="3">
        <v>0</v>
      </c>
      <c r="GA224" s="37">
        <f t="shared" si="3"/>
        <v>0</v>
      </c>
      <c r="GB224" s="25"/>
    </row>
    <row r="225" spans="1:184">
      <c r="A225" s="2" t="s">
        <v>223</v>
      </c>
      <c r="B225" s="36"/>
      <c r="C225" s="3">
        <v>55</v>
      </c>
      <c r="D225" s="3">
        <v>55</v>
      </c>
      <c r="E225" s="3">
        <v>55</v>
      </c>
      <c r="F225" s="3">
        <v>50</v>
      </c>
      <c r="G225" s="3">
        <v>55</v>
      </c>
      <c r="H225" s="3">
        <v>57</v>
      </c>
      <c r="I225" s="3">
        <v>55</v>
      </c>
      <c r="J225" s="3">
        <v>55</v>
      </c>
      <c r="K225" s="3">
        <v>54</v>
      </c>
      <c r="L225" s="3">
        <v>54</v>
      </c>
      <c r="M225" s="3">
        <v>54</v>
      </c>
      <c r="N225" s="3">
        <v>54</v>
      </c>
      <c r="O225" s="3">
        <v>60</v>
      </c>
      <c r="P225" s="3">
        <v>60</v>
      </c>
      <c r="Q225" s="3">
        <v>60</v>
      </c>
      <c r="R225" s="3">
        <v>60</v>
      </c>
      <c r="S225" s="3">
        <v>60</v>
      </c>
      <c r="T225" s="3">
        <v>60</v>
      </c>
      <c r="U225" s="3">
        <v>60</v>
      </c>
      <c r="V225" s="3">
        <v>60</v>
      </c>
      <c r="W225" s="3">
        <v>60</v>
      </c>
      <c r="X225" s="3">
        <v>60</v>
      </c>
      <c r="Y225" s="3">
        <v>60</v>
      </c>
      <c r="Z225" s="3">
        <v>60</v>
      </c>
      <c r="AA225" s="3">
        <v>68</v>
      </c>
      <c r="AB225" s="3">
        <v>64</v>
      </c>
      <c r="AC225" s="3">
        <v>64</v>
      </c>
      <c r="AD225" s="3">
        <v>64</v>
      </c>
      <c r="AE225" s="3">
        <v>64</v>
      </c>
      <c r="AF225" s="3">
        <v>64</v>
      </c>
      <c r="AG225" s="3">
        <v>64</v>
      </c>
      <c r="AH225" s="3">
        <v>64</v>
      </c>
      <c r="AI225" s="3">
        <v>64</v>
      </c>
      <c r="AJ225" s="3">
        <v>64</v>
      </c>
      <c r="AK225" s="3">
        <v>64</v>
      </c>
      <c r="AL225" s="3">
        <v>64</v>
      </c>
      <c r="AM225" s="3">
        <v>60</v>
      </c>
      <c r="AN225" s="3">
        <v>60</v>
      </c>
      <c r="AO225" s="3">
        <v>60</v>
      </c>
      <c r="AP225" s="3">
        <v>60</v>
      </c>
      <c r="AQ225" s="3">
        <v>60</v>
      </c>
      <c r="AR225" s="3">
        <v>60</v>
      </c>
      <c r="AS225" s="3">
        <v>60</v>
      </c>
      <c r="AT225" s="3">
        <v>60</v>
      </c>
      <c r="AU225" s="3">
        <v>60</v>
      </c>
      <c r="AV225" s="3">
        <v>60</v>
      </c>
      <c r="AW225" s="3">
        <v>60</v>
      </c>
      <c r="AX225" s="3">
        <v>60</v>
      </c>
      <c r="AY225" s="3">
        <v>62</v>
      </c>
      <c r="AZ225" s="3">
        <v>62</v>
      </c>
      <c r="BA225" s="3">
        <v>62</v>
      </c>
      <c r="BB225" s="3">
        <v>62</v>
      </c>
      <c r="BC225" s="3">
        <v>62</v>
      </c>
      <c r="BD225" s="3">
        <v>62</v>
      </c>
      <c r="BE225" s="3">
        <v>62</v>
      </c>
      <c r="BF225" s="3">
        <v>62</v>
      </c>
      <c r="BG225" s="3">
        <v>62</v>
      </c>
      <c r="BH225" s="3">
        <v>62</v>
      </c>
      <c r="BI225" s="3">
        <v>62</v>
      </c>
      <c r="BJ225" s="3">
        <v>62</v>
      </c>
      <c r="BK225" s="3">
        <v>67</v>
      </c>
      <c r="BL225" s="3">
        <v>69</v>
      </c>
      <c r="BM225" s="3">
        <v>67</v>
      </c>
      <c r="BN225" s="3">
        <v>68</v>
      </c>
      <c r="BO225" s="3">
        <v>65</v>
      </c>
      <c r="BP225" s="3">
        <v>63</v>
      </c>
      <c r="BQ225" s="3">
        <v>63</v>
      </c>
      <c r="BR225" s="3">
        <v>64</v>
      </c>
      <c r="BS225" s="3">
        <v>63</v>
      </c>
      <c r="BT225" s="3">
        <v>67</v>
      </c>
      <c r="BU225" s="3">
        <v>66</v>
      </c>
      <c r="BV225" s="3">
        <v>66</v>
      </c>
      <c r="BW225" s="3">
        <v>66</v>
      </c>
      <c r="BX225" s="3">
        <v>66</v>
      </c>
      <c r="BY225" s="3">
        <v>67</v>
      </c>
      <c r="BZ225" s="3">
        <v>67</v>
      </c>
      <c r="CA225" s="3">
        <v>64</v>
      </c>
      <c r="CB225" s="3">
        <v>68</v>
      </c>
      <c r="CC225" s="3">
        <v>65</v>
      </c>
      <c r="CD225" s="3">
        <v>65</v>
      </c>
      <c r="CE225" s="3">
        <v>62</v>
      </c>
      <c r="CF225" s="3">
        <v>67</v>
      </c>
      <c r="CG225" s="3">
        <v>67</v>
      </c>
      <c r="CH225" s="3">
        <v>64</v>
      </c>
      <c r="CI225" s="3">
        <v>64</v>
      </c>
      <c r="CJ225" s="3">
        <v>68</v>
      </c>
      <c r="CK225" s="3">
        <v>65</v>
      </c>
      <c r="CL225" s="3">
        <v>65</v>
      </c>
      <c r="CM225" s="3">
        <v>67</v>
      </c>
      <c r="CN225" s="3">
        <v>68</v>
      </c>
      <c r="CO225" s="3">
        <v>65</v>
      </c>
      <c r="CP225" s="3">
        <v>65</v>
      </c>
      <c r="CQ225" s="3">
        <v>65</v>
      </c>
      <c r="CR225" s="3">
        <v>66</v>
      </c>
      <c r="CS225" s="3">
        <v>65</v>
      </c>
      <c r="CT225" s="3">
        <v>59</v>
      </c>
      <c r="CU225" s="3">
        <v>60</v>
      </c>
      <c r="CV225" s="3">
        <v>60</v>
      </c>
      <c r="CW225" s="3">
        <v>60</v>
      </c>
      <c r="CX225" s="3">
        <v>60</v>
      </c>
      <c r="CY225" s="3">
        <v>58</v>
      </c>
      <c r="CZ225" s="3">
        <v>58</v>
      </c>
      <c r="DA225" s="3">
        <v>58</v>
      </c>
      <c r="DB225" s="3">
        <v>58</v>
      </c>
      <c r="DC225" s="3">
        <v>57</v>
      </c>
      <c r="DD225" s="3">
        <v>58</v>
      </c>
      <c r="DE225" s="3">
        <v>58</v>
      </c>
      <c r="DF225" s="3">
        <v>58</v>
      </c>
      <c r="DG225" s="3">
        <v>59</v>
      </c>
      <c r="DH225" s="3">
        <v>57</v>
      </c>
      <c r="DI225" s="3">
        <v>57</v>
      </c>
      <c r="DJ225" s="3">
        <v>56</v>
      </c>
      <c r="DK225" s="3">
        <v>55</v>
      </c>
      <c r="DL225" s="3">
        <v>55</v>
      </c>
      <c r="DM225" s="3">
        <v>55</v>
      </c>
      <c r="DN225" s="3">
        <v>55</v>
      </c>
      <c r="DO225" s="3">
        <v>53</v>
      </c>
      <c r="DP225" s="3">
        <v>54</v>
      </c>
      <c r="DQ225" s="3">
        <v>55</v>
      </c>
      <c r="DR225" s="3">
        <v>54</v>
      </c>
      <c r="DS225" s="3">
        <v>65</v>
      </c>
      <c r="DT225" s="3">
        <v>65</v>
      </c>
      <c r="DU225" s="3">
        <v>65</v>
      </c>
      <c r="DV225" s="3">
        <v>65</v>
      </c>
      <c r="DW225" s="3">
        <v>65</v>
      </c>
      <c r="DX225" s="3">
        <v>65</v>
      </c>
      <c r="DY225" s="3">
        <v>65</v>
      </c>
      <c r="DZ225" s="3">
        <v>65</v>
      </c>
      <c r="EA225" s="3">
        <v>65</v>
      </c>
      <c r="EB225" s="3">
        <v>65</v>
      </c>
      <c r="EC225" s="3">
        <v>65</v>
      </c>
      <c r="ED225" s="3">
        <v>65</v>
      </c>
      <c r="EE225" s="3">
        <v>65</v>
      </c>
      <c r="EF225" s="3">
        <v>65</v>
      </c>
      <c r="EG225" s="3">
        <v>65</v>
      </c>
      <c r="EH225" s="3">
        <v>65</v>
      </c>
      <c r="EI225" s="3">
        <v>65</v>
      </c>
      <c r="EJ225" s="3">
        <v>65</v>
      </c>
      <c r="EK225" s="3">
        <v>65</v>
      </c>
      <c r="EL225" s="3">
        <v>65</v>
      </c>
      <c r="EM225" s="3">
        <v>65</v>
      </c>
      <c r="EN225" s="3">
        <v>65</v>
      </c>
      <c r="EO225" s="3">
        <v>65</v>
      </c>
      <c r="EP225" s="3">
        <v>65</v>
      </c>
      <c r="EQ225" s="3">
        <v>72</v>
      </c>
      <c r="ER225" s="3">
        <v>72</v>
      </c>
      <c r="ES225" s="3">
        <v>72</v>
      </c>
      <c r="ET225" s="3">
        <v>72</v>
      </c>
      <c r="EU225" s="3">
        <v>72</v>
      </c>
      <c r="EV225" s="3">
        <v>72</v>
      </c>
      <c r="EW225" s="3">
        <v>72</v>
      </c>
      <c r="EX225" s="3">
        <v>72</v>
      </c>
      <c r="EY225" s="3">
        <v>72</v>
      </c>
      <c r="EZ225" s="3">
        <v>72</v>
      </c>
      <c r="FA225" s="3">
        <v>72</v>
      </c>
      <c r="FB225" s="3">
        <v>72</v>
      </c>
      <c r="FC225" s="3">
        <v>81</v>
      </c>
      <c r="FD225" s="3">
        <v>81</v>
      </c>
      <c r="FE225" s="3">
        <v>81</v>
      </c>
      <c r="FF225" s="3">
        <v>81</v>
      </c>
      <c r="FG225" s="3">
        <v>81</v>
      </c>
      <c r="FH225" s="3">
        <v>81</v>
      </c>
      <c r="FI225" s="3">
        <v>81</v>
      </c>
      <c r="FJ225" s="3">
        <v>81</v>
      </c>
      <c r="FK225" s="3">
        <v>81</v>
      </c>
      <c r="FL225" s="3">
        <v>81</v>
      </c>
      <c r="FM225" s="3">
        <v>81</v>
      </c>
      <c r="FN225" s="3">
        <v>81</v>
      </c>
      <c r="FO225" s="3">
        <v>87</v>
      </c>
      <c r="FP225" s="3">
        <v>87</v>
      </c>
      <c r="FQ225" s="3">
        <v>92</v>
      </c>
      <c r="FR225" s="3">
        <v>93</v>
      </c>
      <c r="FS225" s="3">
        <v>96</v>
      </c>
      <c r="FT225" s="3">
        <v>95</v>
      </c>
      <c r="FU225" s="3">
        <v>96</v>
      </c>
      <c r="FV225" s="3">
        <v>95</v>
      </c>
      <c r="FW225" s="3">
        <v>95</v>
      </c>
      <c r="FX225" s="3">
        <v>93</v>
      </c>
      <c r="FY225" s="3">
        <v>98</v>
      </c>
      <c r="FZ225" s="3">
        <v>96</v>
      </c>
      <c r="GA225" s="37">
        <f t="shared" si="3"/>
        <v>1</v>
      </c>
      <c r="GB225" s="25"/>
    </row>
    <row r="226" spans="1:184">
      <c r="A226" s="2" t="s">
        <v>224</v>
      </c>
      <c r="B226" s="36"/>
      <c r="C226" s="3">
        <v>73</v>
      </c>
      <c r="D226" s="3">
        <v>73</v>
      </c>
      <c r="E226" s="3">
        <v>72</v>
      </c>
      <c r="F226" s="3">
        <v>72</v>
      </c>
      <c r="G226" s="3">
        <v>72</v>
      </c>
      <c r="H226" s="3">
        <v>71</v>
      </c>
      <c r="I226" s="3">
        <v>71</v>
      </c>
      <c r="J226" s="3">
        <v>66</v>
      </c>
      <c r="K226" s="3">
        <v>63</v>
      </c>
      <c r="L226" s="3">
        <v>69</v>
      </c>
      <c r="M226" s="3">
        <v>69</v>
      </c>
      <c r="N226" s="3">
        <v>69</v>
      </c>
      <c r="O226" s="3">
        <v>64</v>
      </c>
      <c r="P226" s="3">
        <v>67</v>
      </c>
      <c r="Q226" s="3">
        <v>67</v>
      </c>
      <c r="R226" s="3">
        <v>67</v>
      </c>
      <c r="S226" s="3">
        <v>68</v>
      </c>
      <c r="T226" s="3">
        <v>68</v>
      </c>
      <c r="U226" s="3">
        <v>68</v>
      </c>
      <c r="V226" s="3">
        <v>68</v>
      </c>
      <c r="W226" s="3">
        <v>68</v>
      </c>
      <c r="X226" s="3">
        <v>68</v>
      </c>
      <c r="Y226" s="3">
        <v>68</v>
      </c>
      <c r="Z226" s="3">
        <v>68</v>
      </c>
      <c r="AA226" s="3">
        <v>59</v>
      </c>
      <c r="AB226" s="3">
        <v>58</v>
      </c>
      <c r="AC226" s="3">
        <v>58</v>
      </c>
      <c r="AD226" s="3">
        <v>57</v>
      </c>
      <c r="AE226" s="3">
        <v>56</v>
      </c>
      <c r="AF226" s="3">
        <v>55</v>
      </c>
      <c r="AG226" s="3">
        <v>55</v>
      </c>
      <c r="AH226" s="3">
        <v>54</v>
      </c>
      <c r="AI226" s="3">
        <v>53</v>
      </c>
      <c r="AJ226" s="3">
        <v>53</v>
      </c>
      <c r="AK226" s="3">
        <v>52</v>
      </c>
      <c r="AL226" s="3">
        <v>52</v>
      </c>
      <c r="AM226" s="3">
        <v>52</v>
      </c>
      <c r="AN226" s="3">
        <v>52</v>
      </c>
      <c r="AO226" s="3">
        <v>52</v>
      </c>
      <c r="AP226" s="3">
        <v>50</v>
      </c>
      <c r="AQ226" s="3">
        <v>50</v>
      </c>
      <c r="AR226" s="3">
        <v>50</v>
      </c>
      <c r="AS226" s="3">
        <v>50</v>
      </c>
      <c r="AT226" s="3">
        <v>50</v>
      </c>
      <c r="AU226" s="3">
        <v>50</v>
      </c>
      <c r="AV226" s="3">
        <v>50</v>
      </c>
      <c r="AW226" s="3">
        <v>50</v>
      </c>
      <c r="AX226" s="3">
        <v>50</v>
      </c>
      <c r="AY226" s="3">
        <v>47</v>
      </c>
      <c r="AZ226" s="3">
        <v>47</v>
      </c>
      <c r="BA226" s="3">
        <v>46</v>
      </c>
      <c r="BB226" s="3">
        <v>46</v>
      </c>
      <c r="BC226" s="3">
        <v>45</v>
      </c>
      <c r="BD226" s="3">
        <v>45</v>
      </c>
      <c r="BE226" s="3">
        <v>45</v>
      </c>
      <c r="BF226" s="3">
        <v>45</v>
      </c>
      <c r="BG226" s="3">
        <v>45</v>
      </c>
      <c r="BH226" s="3">
        <v>45</v>
      </c>
      <c r="BI226" s="3">
        <v>45</v>
      </c>
      <c r="BJ226" s="3">
        <v>46</v>
      </c>
      <c r="BK226" s="3">
        <v>46</v>
      </c>
      <c r="BL226" s="3">
        <v>27</v>
      </c>
      <c r="BM226" s="3">
        <v>3.7</v>
      </c>
      <c r="BN226" s="3">
        <v>40</v>
      </c>
      <c r="BO226" s="3">
        <v>41</v>
      </c>
      <c r="BP226" s="3">
        <v>40</v>
      </c>
      <c r="BQ226" s="3">
        <v>45</v>
      </c>
      <c r="BR226" s="3">
        <v>45</v>
      </c>
      <c r="BS226" s="3">
        <v>50</v>
      </c>
      <c r="BT226" s="3">
        <v>50</v>
      </c>
      <c r="BU226" s="3">
        <v>50</v>
      </c>
      <c r="BV226" s="3">
        <v>45</v>
      </c>
      <c r="BW226" s="3">
        <v>46</v>
      </c>
      <c r="BX226" s="3">
        <v>45</v>
      </c>
      <c r="BY226" s="3">
        <v>45</v>
      </c>
      <c r="BZ226" s="3">
        <v>47</v>
      </c>
      <c r="CA226" s="3">
        <v>48</v>
      </c>
      <c r="CB226" s="3">
        <v>47</v>
      </c>
      <c r="CC226" s="3">
        <v>47</v>
      </c>
      <c r="CD226" s="3">
        <v>27</v>
      </c>
      <c r="CE226" s="3">
        <v>46</v>
      </c>
      <c r="CF226" s="3">
        <v>45</v>
      </c>
      <c r="CG226" s="3">
        <v>45</v>
      </c>
      <c r="CH226" s="3">
        <v>45</v>
      </c>
      <c r="CI226" s="3">
        <v>44</v>
      </c>
      <c r="CJ226" s="3">
        <v>44</v>
      </c>
      <c r="CK226" s="3">
        <v>44</v>
      </c>
      <c r="CL226" s="3">
        <v>43</v>
      </c>
      <c r="CM226" s="3">
        <v>43</v>
      </c>
      <c r="CN226" s="3">
        <v>43</v>
      </c>
      <c r="CO226" s="3">
        <v>41</v>
      </c>
      <c r="CP226" s="3">
        <v>41</v>
      </c>
      <c r="CQ226" s="3">
        <v>41</v>
      </c>
      <c r="CR226" s="3">
        <v>40</v>
      </c>
      <c r="CS226" s="3">
        <v>40</v>
      </c>
      <c r="CT226" s="3">
        <v>40</v>
      </c>
      <c r="CU226" s="3">
        <v>40</v>
      </c>
      <c r="CV226" s="3">
        <v>39</v>
      </c>
      <c r="CW226" s="3">
        <v>39</v>
      </c>
      <c r="CX226" s="3">
        <v>39</v>
      </c>
      <c r="CY226" s="3">
        <v>38</v>
      </c>
      <c r="CZ226" s="3">
        <v>38</v>
      </c>
      <c r="DA226" s="3">
        <v>38</v>
      </c>
      <c r="DB226" s="3">
        <v>38</v>
      </c>
      <c r="DC226" s="3">
        <v>37</v>
      </c>
      <c r="DD226" s="3">
        <v>37</v>
      </c>
      <c r="DE226" s="3">
        <v>37</v>
      </c>
      <c r="DF226" s="3">
        <v>37</v>
      </c>
      <c r="DG226" s="3">
        <v>36</v>
      </c>
      <c r="DH226" s="3">
        <v>36</v>
      </c>
      <c r="DI226" s="3">
        <v>36</v>
      </c>
      <c r="DJ226" s="3">
        <v>36</v>
      </c>
      <c r="DK226" s="3">
        <v>35</v>
      </c>
      <c r="DL226" s="3">
        <v>35</v>
      </c>
      <c r="DM226" s="3">
        <v>35</v>
      </c>
      <c r="DN226" s="3">
        <v>35</v>
      </c>
      <c r="DO226" s="3">
        <v>34</v>
      </c>
      <c r="DP226" s="3">
        <v>34</v>
      </c>
      <c r="DQ226" s="3">
        <v>32</v>
      </c>
      <c r="DR226" s="3">
        <v>34</v>
      </c>
      <c r="DS226" s="3">
        <v>30</v>
      </c>
      <c r="DT226" s="3">
        <v>27</v>
      </c>
      <c r="DU226" s="3">
        <v>26</v>
      </c>
      <c r="DV226" s="3">
        <v>29</v>
      </c>
      <c r="DW226" s="3">
        <v>32</v>
      </c>
      <c r="DX226" s="3">
        <v>32</v>
      </c>
      <c r="DY226" s="3">
        <v>32</v>
      </c>
      <c r="DZ226" s="3">
        <v>32</v>
      </c>
      <c r="EA226" s="3">
        <v>31</v>
      </c>
      <c r="EB226" s="3">
        <v>31</v>
      </c>
      <c r="EC226" s="3">
        <v>31</v>
      </c>
      <c r="ED226" s="3">
        <v>31</v>
      </c>
      <c r="EE226" s="3">
        <v>30</v>
      </c>
      <c r="EF226" s="3">
        <v>30</v>
      </c>
      <c r="EG226" s="3">
        <v>30</v>
      </c>
      <c r="EH226" s="3">
        <v>30</v>
      </c>
      <c r="EI226" s="3">
        <v>30</v>
      </c>
      <c r="EJ226" s="3">
        <v>30</v>
      </c>
      <c r="EK226" s="3">
        <v>30</v>
      </c>
      <c r="EL226" s="3">
        <v>30</v>
      </c>
      <c r="EM226" s="3">
        <v>30</v>
      </c>
      <c r="EN226" s="3">
        <v>30</v>
      </c>
      <c r="EO226" s="3">
        <v>30</v>
      </c>
      <c r="EP226" s="3">
        <v>30</v>
      </c>
      <c r="EQ226" s="3">
        <v>28</v>
      </c>
      <c r="ER226" s="3">
        <v>28</v>
      </c>
      <c r="ES226" s="3">
        <v>28</v>
      </c>
      <c r="ET226" s="3">
        <v>28</v>
      </c>
      <c r="EU226" s="3">
        <v>27</v>
      </c>
      <c r="EV226" s="3">
        <v>27</v>
      </c>
      <c r="EW226" s="3">
        <v>27</v>
      </c>
      <c r="EX226" s="3">
        <v>27</v>
      </c>
      <c r="EY226" s="3">
        <v>27</v>
      </c>
      <c r="EZ226" s="3">
        <v>27</v>
      </c>
      <c r="FA226" s="3">
        <v>27</v>
      </c>
      <c r="FB226" s="3">
        <v>27</v>
      </c>
      <c r="FC226" s="3">
        <v>26</v>
      </c>
      <c r="FD226" s="3">
        <v>26</v>
      </c>
      <c r="FE226" s="3">
        <v>26</v>
      </c>
      <c r="FF226" s="3">
        <v>29</v>
      </c>
      <c r="FG226" s="3">
        <v>29</v>
      </c>
      <c r="FH226" s="3">
        <v>29</v>
      </c>
      <c r="FI226" s="3">
        <v>29</v>
      </c>
      <c r="FJ226" s="3">
        <v>29</v>
      </c>
      <c r="FK226" s="3">
        <v>29</v>
      </c>
      <c r="FL226" s="3">
        <v>29</v>
      </c>
      <c r="FM226" s="3">
        <v>28</v>
      </c>
      <c r="FN226" s="3">
        <v>28</v>
      </c>
      <c r="FO226" s="3">
        <v>28</v>
      </c>
      <c r="FP226" s="3">
        <v>28</v>
      </c>
      <c r="FQ226" s="3">
        <v>28</v>
      </c>
      <c r="FR226" s="3">
        <v>28</v>
      </c>
      <c r="FS226" s="3">
        <v>28</v>
      </c>
      <c r="FT226" s="3">
        <v>28</v>
      </c>
      <c r="FU226" s="3">
        <v>32</v>
      </c>
      <c r="FV226" s="3">
        <v>37</v>
      </c>
      <c r="FW226" s="3">
        <v>37</v>
      </c>
      <c r="FX226" s="3">
        <v>42</v>
      </c>
      <c r="FY226" s="3">
        <v>47</v>
      </c>
      <c r="FZ226" s="3">
        <v>47</v>
      </c>
      <c r="GA226" s="37">
        <f t="shared" si="3"/>
        <v>19</v>
      </c>
      <c r="GB226" s="25"/>
    </row>
    <row r="227" spans="1:184">
      <c r="A227" s="2" t="s">
        <v>225</v>
      </c>
      <c r="B227" s="36"/>
      <c r="C227" s="3">
        <v>1.1000000000000001</v>
      </c>
      <c r="D227" s="3">
        <v>1.1000000000000001</v>
      </c>
      <c r="E227" s="3">
        <v>1.1000000000000001</v>
      </c>
      <c r="F227" s="3">
        <v>1.1000000000000001</v>
      </c>
      <c r="G227" s="3">
        <v>1.1000000000000001</v>
      </c>
      <c r="H227" s="3">
        <v>1.1000000000000001</v>
      </c>
      <c r="I227" s="3">
        <v>1.1000000000000001</v>
      </c>
      <c r="J227" s="3">
        <v>1.1000000000000001</v>
      </c>
      <c r="K227" s="3">
        <v>1.1000000000000001</v>
      </c>
      <c r="L227" s="3">
        <v>1.1000000000000001</v>
      </c>
      <c r="M227" s="3">
        <v>1.1000000000000001</v>
      </c>
      <c r="N227" s="3">
        <v>1.1000000000000001</v>
      </c>
      <c r="O227" s="3">
        <v>1</v>
      </c>
      <c r="P227" s="3">
        <v>1</v>
      </c>
      <c r="Q227" s="3">
        <v>1</v>
      </c>
      <c r="R227" s="3">
        <v>1</v>
      </c>
      <c r="S227" s="3">
        <v>1</v>
      </c>
      <c r="T227" s="3">
        <v>2</v>
      </c>
      <c r="U227" s="3">
        <v>5</v>
      </c>
      <c r="V227" s="3">
        <v>10</v>
      </c>
      <c r="W227" s="3">
        <v>15</v>
      </c>
      <c r="X227" s="3">
        <v>20</v>
      </c>
      <c r="Y227" s="3">
        <v>22</v>
      </c>
      <c r="Z227" s="3">
        <v>22</v>
      </c>
      <c r="AA227" s="3">
        <v>9.1999999999999993</v>
      </c>
      <c r="AB227" s="3">
        <v>9.1999999999999993</v>
      </c>
      <c r="AC227" s="3">
        <v>9.1999999999999993</v>
      </c>
      <c r="AD227" s="3">
        <v>9.1999999999999993</v>
      </c>
      <c r="AE227" s="3">
        <v>9.1999999999999993</v>
      </c>
      <c r="AF227" s="3">
        <v>9.1999999999999993</v>
      </c>
      <c r="AG227" s="3">
        <v>10</v>
      </c>
      <c r="AH227" s="3">
        <v>10</v>
      </c>
      <c r="AI227" s="3">
        <v>10</v>
      </c>
      <c r="AJ227" s="3">
        <v>10</v>
      </c>
      <c r="AK227" s="3">
        <v>10</v>
      </c>
      <c r="AL227" s="3">
        <v>10</v>
      </c>
      <c r="AM227" s="3">
        <v>14</v>
      </c>
      <c r="AN227" s="3">
        <v>14</v>
      </c>
      <c r="AO227" s="3">
        <v>14</v>
      </c>
      <c r="AP227" s="3">
        <v>14</v>
      </c>
      <c r="AQ227" s="3">
        <v>14</v>
      </c>
      <c r="AR227" s="3">
        <v>14</v>
      </c>
      <c r="AS227" s="3">
        <v>14</v>
      </c>
      <c r="AT227" s="3">
        <v>14</v>
      </c>
      <c r="AU227" s="3">
        <v>14</v>
      </c>
      <c r="AV227" s="3">
        <v>14</v>
      </c>
      <c r="AW227" s="3">
        <v>14</v>
      </c>
      <c r="AX227" s="3">
        <v>14</v>
      </c>
      <c r="AY227" s="3">
        <v>25</v>
      </c>
      <c r="AZ227" s="3">
        <v>25</v>
      </c>
      <c r="BA227" s="3">
        <v>25</v>
      </c>
      <c r="BB227" s="3">
        <v>25</v>
      </c>
      <c r="BC227" s="3">
        <v>25</v>
      </c>
      <c r="BD227" s="3">
        <v>25</v>
      </c>
      <c r="BE227" s="3">
        <v>25</v>
      </c>
      <c r="BF227" s="3">
        <v>25</v>
      </c>
      <c r="BG227" s="3">
        <v>25</v>
      </c>
      <c r="BH227" s="3">
        <v>25</v>
      </c>
      <c r="BI227" s="3">
        <v>25</v>
      </c>
      <c r="BJ227" s="3">
        <v>25</v>
      </c>
      <c r="BK227" s="3">
        <v>25</v>
      </c>
      <c r="BL227" s="3">
        <v>25</v>
      </c>
      <c r="BM227" s="3">
        <v>25</v>
      </c>
      <c r="BN227" s="3">
        <v>25</v>
      </c>
      <c r="BO227" s="3">
        <v>25</v>
      </c>
      <c r="BP227" s="3">
        <v>25</v>
      </c>
      <c r="BQ227" s="3">
        <v>25</v>
      </c>
      <c r="BR227" s="3">
        <v>25</v>
      </c>
      <c r="BS227" s="3">
        <v>25</v>
      </c>
      <c r="BT227" s="3">
        <v>25</v>
      </c>
      <c r="BU227" s="3">
        <v>25</v>
      </c>
      <c r="BV227" s="3">
        <v>25</v>
      </c>
      <c r="BW227" s="3">
        <v>25</v>
      </c>
      <c r="BX227" s="3">
        <v>25</v>
      </c>
      <c r="BY227" s="3">
        <v>25</v>
      </c>
      <c r="BZ227" s="3">
        <v>25</v>
      </c>
      <c r="CA227" s="3">
        <v>25</v>
      </c>
      <c r="CB227" s="3">
        <v>25</v>
      </c>
      <c r="CC227" s="3">
        <v>25</v>
      </c>
      <c r="CD227" s="3">
        <v>25</v>
      </c>
      <c r="CE227" s="3">
        <v>25</v>
      </c>
      <c r="CF227" s="3">
        <v>25</v>
      </c>
      <c r="CG227" s="3">
        <v>25</v>
      </c>
      <c r="CH227" s="3">
        <v>25</v>
      </c>
      <c r="CI227" s="3">
        <v>22</v>
      </c>
      <c r="CJ227" s="3">
        <v>22</v>
      </c>
      <c r="CK227" s="3">
        <v>22</v>
      </c>
      <c r="CL227" s="3">
        <v>24</v>
      </c>
      <c r="CM227" s="3">
        <v>25</v>
      </c>
      <c r="CN227" s="3">
        <v>26</v>
      </c>
      <c r="CO227" s="3">
        <v>26</v>
      </c>
      <c r="CP227" s="3">
        <v>27</v>
      </c>
      <c r="CQ227" s="3">
        <v>27</v>
      </c>
      <c r="CR227" s="3">
        <v>25</v>
      </c>
      <c r="CS227" s="3">
        <v>25</v>
      </c>
      <c r="CT227" s="3">
        <v>25</v>
      </c>
      <c r="CU227" s="3">
        <v>24</v>
      </c>
      <c r="CV227" s="3">
        <v>24</v>
      </c>
      <c r="CW227" s="3">
        <v>24</v>
      </c>
      <c r="CX227" s="3">
        <v>24</v>
      </c>
      <c r="CY227" s="3">
        <v>25</v>
      </c>
      <c r="CZ227" s="3">
        <v>25</v>
      </c>
      <c r="DA227" s="3">
        <v>25</v>
      </c>
      <c r="DB227" s="3">
        <v>25</v>
      </c>
      <c r="DC227" s="3">
        <v>25</v>
      </c>
      <c r="DD227" s="3">
        <v>25</v>
      </c>
      <c r="DE227" s="3">
        <v>25</v>
      </c>
      <c r="DF227" s="3">
        <v>25</v>
      </c>
      <c r="DG227" s="3">
        <v>24</v>
      </c>
      <c r="DH227" s="3">
        <v>24</v>
      </c>
      <c r="DI227" s="3">
        <v>24</v>
      </c>
      <c r="DJ227" s="3">
        <v>24</v>
      </c>
      <c r="DK227" s="3">
        <v>24</v>
      </c>
      <c r="DL227" s="3">
        <v>25</v>
      </c>
      <c r="DM227" s="3">
        <v>25</v>
      </c>
      <c r="DN227" s="3">
        <v>25</v>
      </c>
      <c r="DO227" s="3">
        <v>25</v>
      </c>
      <c r="DP227" s="3">
        <v>24</v>
      </c>
      <c r="DQ227" s="3">
        <v>24</v>
      </c>
      <c r="DR227" s="3">
        <v>24</v>
      </c>
      <c r="DS227" s="3">
        <v>30</v>
      </c>
      <c r="DT227" s="3">
        <v>30</v>
      </c>
      <c r="DU227" s="3">
        <v>30</v>
      </c>
      <c r="DV227" s="3">
        <v>30</v>
      </c>
      <c r="DW227" s="3">
        <v>30</v>
      </c>
      <c r="DX227" s="3">
        <v>30</v>
      </c>
      <c r="DY227" s="3">
        <v>35</v>
      </c>
      <c r="DZ227" s="3">
        <v>35</v>
      </c>
      <c r="EA227" s="3">
        <v>35</v>
      </c>
      <c r="EB227" s="3">
        <v>35</v>
      </c>
      <c r="EC227" s="3">
        <v>35</v>
      </c>
      <c r="ED227" s="3">
        <v>40</v>
      </c>
      <c r="EE227" s="3">
        <v>40</v>
      </c>
      <c r="EF227" s="3">
        <v>31</v>
      </c>
      <c r="EG227" s="3">
        <v>31</v>
      </c>
      <c r="EH227" s="3">
        <v>31</v>
      </c>
      <c r="EI227" s="3">
        <v>31</v>
      </c>
      <c r="EJ227" s="3">
        <v>31</v>
      </c>
      <c r="EK227" s="3">
        <v>25</v>
      </c>
      <c r="EL227" s="3">
        <v>25</v>
      </c>
      <c r="EM227" s="3">
        <v>20</v>
      </c>
      <c r="EN227" s="3">
        <v>20</v>
      </c>
      <c r="EO227" s="3">
        <v>20</v>
      </c>
      <c r="EP227" s="3">
        <v>15</v>
      </c>
      <c r="EQ227" s="3">
        <v>15</v>
      </c>
      <c r="ER227" s="3">
        <v>20</v>
      </c>
      <c r="ES227" s="3">
        <v>20</v>
      </c>
      <c r="ET227" s="3">
        <v>20</v>
      </c>
      <c r="EU227" s="3">
        <v>20</v>
      </c>
      <c r="EV227" s="3">
        <v>20</v>
      </c>
      <c r="EW227" s="3">
        <v>20</v>
      </c>
      <c r="EX227" s="3">
        <v>21</v>
      </c>
      <c r="EY227" s="3">
        <v>21</v>
      </c>
      <c r="EZ227" s="3">
        <v>21</v>
      </c>
      <c r="FA227" s="3">
        <v>21</v>
      </c>
      <c r="FB227" s="3">
        <v>21</v>
      </c>
      <c r="FC227" s="3">
        <v>21</v>
      </c>
      <c r="FD227" s="3">
        <v>21</v>
      </c>
      <c r="FE227" s="3">
        <v>21</v>
      </c>
      <c r="FF227" s="3">
        <v>21</v>
      </c>
      <c r="FG227" s="3">
        <v>21</v>
      </c>
      <c r="FH227" s="3">
        <v>21</v>
      </c>
      <c r="FI227" s="3">
        <v>21</v>
      </c>
      <c r="FJ227" s="3">
        <v>21</v>
      </c>
      <c r="FK227" s="3">
        <v>21</v>
      </c>
      <c r="FL227" s="3">
        <v>21</v>
      </c>
      <c r="FM227" s="3">
        <v>21</v>
      </c>
      <c r="FN227" s="3">
        <v>21</v>
      </c>
      <c r="FO227" s="3">
        <v>21</v>
      </c>
      <c r="FP227" s="3">
        <v>21</v>
      </c>
      <c r="FQ227" s="3">
        <v>21</v>
      </c>
      <c r="FR227" s="3">
        <v>21</v>
      </c>
      <c r="FS227" s="3">
        <v>21</v>
      </c>
      <c r="FT227" s="3">
        <v>21</v>
      </c>
      <c r="FU227" s="3">
        <v>21</v>
      </c>
      <c r="FV227" s="3">
        <v>21</v>
      </c>
      <c r="FW227" s="3">
        <v>21</v>
      </c>
      <c r="FX227" s="3">
        <v>21</v>
      </c>
      <c r="FY227" s="3">
        <v>21</v>
      </c>
      <c r="FZ227" s="3">
        <v>21</v>
      </c>
      <c r="GA227" s="37">
        <f t="shared" si="3"/>
        <v>0</v>
      </c>
      <c r="GB227" s="25"/>
    </row>
    <row r="228" spans="1:184">
      <c r="A228" s="2" t="s">
        <v>226</v>
      </c>
      <c r="B228" s="36"/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0</v>
      </c>
      <c r="CB228" s="3">
        <v>0</v>
      </c>
      <c r="CC228" s="3">
        <v>0</v>
      </c>
      <c r="CD228" s="3">
        <v>0</v>
      </c>
      <c r="CE228" s="3">
        <v>0</v>
      </c>
      <c r="CF228" s="3">
        <v>0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0</v>
      </c>
      <c r="CM228" s="3">
        <v>0</v>
      </c>
      <c r="CN228" s="3">
        <v>0</v>
      </c>
      <c r="CO228" s="3">
        <v>0</v>
      </c>
      <c r="CP228" s="3">
        <v>0</v>
      </c>
      <c r="CQ228" s="3">
        <v>0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0</v>
      </c>
      <c r="CX228" s="3">
        <v>0</v>
      </c>
      <c r="CY228" s="3">
        <v>0</v>
      </c>
      <c r="CZ228" s="3">
        <v>0</v>
      </c>
      <c r="DA228" s="3">
        <v>0</v>
      </c>
      <c r="DB228" s="3">
        <v>0</v>
      </c>
      <c r="DC228" s="3">
        <v>0</v>
      </c>
      <c r="DD228" s="3">
        <v>0</v>
      </c>
      <c r="DE228" s="3">
        <v>0</v>
      </c>
      <c r="DF228" s="3">
        <v>0</v>
      </c>
      <c r="DG228" s="3">
        <v>0</v>
      </c>
      <c r="DH228" s="3">
        <v>0</v>
      </c>
      <c r="DI228" s="3">
        <v>0</v>
      </c>
      <c r="DJ228" s="3">
        <v>0</v>
      </c>
      <c r="DK228" s="3">
        <v>0</v>
      </c>
      <c r="DL228" s="3">
        <v>0</v>
      </c>
      <c r="DM228" s="3">
        <v>0</v>
      </c>
      <c r="DN228" s="3">
        <v>0</v>
      </c>
      <c r="DO228" s="3">
        <v>0</v>
      </c>
      <c r="DP228" s="3">
        <v>0</v>
      </c>
      <c r="DQ228" s="3">
        <v>0</v>
      </c>
      <c r="DR228" s="3">
        <v>0</v>
      </c>
      <c r="DS228" s="3">
        <v>0</v>
      </c>
      <c r="DT228" s="3">
        <v>0</v>
      </c>
      <c r="DU228" s="3">
        <v>0</v>
      </c>
      <c r="DV228" s="3">
        <v>0</v>
      </c>
      <c r="DW228" s="3">
        <v>0</v>
      </c>
      <c r="DX228" s="3">
        <v>0</v>
      </c>
      <c r="DY228" s="3">
        <v>0</v>
      </c>
      <c r="DZ228" s="3">
        <v>0</v>
      </c>
      <c r="EA228" s="3">
        <v>0</v>
      </c>
      <c r="EB228" s="3">
        <v>0</v>
      </c>
      <c r="EC228" s="3">
        <v>0</v>
      </c>
      <c r="ED228" s="3">
        <v>0</v>
      </c>
      <c r="EE228" s="3">
        <v>0</v>
      </c>
      <c r="EF228" s="3">
        <v>0</v>
      </c>
      <c r="EG228" s="3">
        <v>0</v>
      </c>
      <c r="EH228" s="3">
        <v>0</v>
      </c>
      <c r="EI228" s="3">
        <v>0</v>
      </c>
      <c r="EJ228" s="3">
        <v>0</v>
      </c>
      <c r="EK228" s="3">
        <v>0</v>
      </c>
      <c r="EL228" s="3">
        <v>0</v>
      </c>
      <c r="EM228" s="3">
        <v>0</v>
      </c>
      <c r="EN228" s="3">
        <v>0</v>
      </c>
      <c r="EO228" s="3">
        <v>0</v>
      </c>
      <c r="EP228" s="3">
        <v>0</v>
      </c>
      <c r="EQ228" s="3">
        <v>0</v>
      </c>
      <c r="ER228" s="3">
        <v>0</v>
      </c>
      <c r="ES228" s="3">
        <v>0</v>
      </c>
      <c r="ET228" s="3">
        <v>0</v>
      </c>
      <c r="EU228" s="3">
        <v>0</v>
      </c>
      <c r="EV228" s="3">
        <v>0</v>
      </c>
      <c r="EW228" s="3">
        <v>0</v>
      </c>
      <c r="EX228" s="3">
        <v>0</v>
      </c>
      <c r="EY228" s="3">
        <v>0</v>
      </c>
      <c r="EZ228" s="3">
        <v>0</v>
      </c>
      <c r="FA228" s="3">
        <v>0</v>
      </c>
      <c r="FB228" s="3">
        <v>0</v>
      </c>
      <c r="FC228" s="3">
        <v>0</v>
      </c>
      <c r="FD228" s="3">
        <v>0</v>
      </c>
      <c r="FE228" s="3">
        <v>0</v>
      </c>
      <c r="FF228" s="3">
        <v>0</v>
      </c>
      <c r="FG228" s="3">
        <v>0</v>
      </c>
      <c r="FH228" s="3">
        <v>0</v>
      </c>
      <c r="FI228" s="3">
        <v>0</v>
      </c>
      <c r="FJ228" s="3">
        <v>0</v>
      </c>
      <c r="FK228" s="3">
        <v>0</v>
      </c>
      <c r="FL228" s="3">
        <v>0</v>
      </c>
      <c r="FM228" s="3">
        <v>0</v>
      </c>
      <c r="FN228" s="3">
        <v>0</v>
      </c>
      <c r="FO228" s="3">
        <v>0</v>
      </c>
      <c r="FP228" s="3">
        <v>0</v>
      </c>
      <c r="FQ228" s="3">
        <v>0</v>
      </c>
      <c r="FR228" s="3">
        <v>0</v>
      </c>
      <c r="FS228" s="3">
        <v>0</v>
      </c>
      <c r="FT228" s="3">
        <v>0</v>
      </c>
      <c r="FU228" s="3">
        <v>0</v>
      </c>
      <c r="FV228" s="3">
        <v>0</v>
      </c>
      <c r="FW228" s="3">
        <v>0</v>
      </c>
      <c r="FX228" s="3">
        <v>0</v>
      </c>
      <c r="FY228" s="3">
        <v>0</v>
      </c>
      <c r="FZ228" s="3">
        <v>0</v>
      </c>
      <c r="GA228" s="37">
        <f t="shared" si="3"/>
        <v>0</v>
      </c>
      <c r="GB228" s="25"/>
    </row>
    <row r="229" spans="1:184">
      <c r="A229" s="2" t="s">
        <v>227</v>
      </c>
      <c r="B229" s="36"/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  <c r="BM229" s="3">
        <v>0</v>
      </c>
      <c r="BN229" s="3">
        <v>0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0</v>
      </c>
      <c r="BY229" s="3">
        <v>0</v>
      </c>
      <c r="BZ229" s="3">
        <v>0</v>
      </c>
      <c r="CA229" s="3">
        <v>0</v>
      </c>
      <c r="CB229" s="3">
        <v>0</v>
      </c>
      <c r="CC229" s="3">
        <v>0</v>
      </c>
      <c r="CD229" s="3">
        <v>0</v>
      </c>
      <c r="CE229" s="3">
        <v>0</v>
      </c>
      <c r="CF229" s="3">
        <v>0</v>
      </c>
      <c r="CG229" s="3">
        <v>0</v>
      </c>
      <c r="CH229" s="3">
        <v>0</v>
      </c>
      <c r="CI229" s="3">
        <v>0</v>
      </c>
      <c r="CJ229" s="3">
        <v>0</v>
      </c>
      <c r="CK229" s="3">
        <v>0</v>
      </c>
      <c r="CL229" s="3">
        <v>0</v>
      </c>
      <c r="CM229" s="3">
        <v>0</v>
      </c>
      <c r="CN229" s="3">
        <v>0</v>
      </c>
      <c r="CO229" s="3">
        <v>0</v>
      </c>
      <c r="CP229" s="3">
        <v>0</v>
      </c>
      <c r="CQ229" s="3">
        <v>0</v>
      </c>
      <c r="CR229" s="3">
        <v>0</v>
      </c>
      <c r="CS229" s="3">
        <v>0</v>
      </c>
      <c r="CT229" s="3">
        <v>0</v>
      </c>
      <c r="CU229" s="3">
        <v>0</v>
      </c>
      <c r="CV229" s="3">
        <v>0</v>
      </c>
      <c r="CW229" s="3">
        <v>0</v>
      </c>
      <c r="CX229" s="3">
        <v>0</v>
      </c>
      <c r="CY229" s="3">
        <v>0</v>
      </c>
      <c r="CZ229" s="3">
        <v>0</v>
      </c>
      <c r="DA229" s="3">
        <v>0</v>
      </c>
      <c r="DB229" s="3">
        <v>0</v>
      </c>
      <c r="DC229" s="3">
        <v>0</v>
      </c>
      <c r="DD229" s="3">
        <v>0</v>
      </c>
      <c r="DE229" s="3">
        <v>0</v>
      </c>
      <c r="DF229" s="3">
        <v>0</v>
      </c>
      <c r="DG229" s="3">
        <v>0</v>
      </c>
      <c r="DH229" s="3">
        <v>0</v>
      </c>
      <c r="DI229" s="3">
        <v>0</v>
      </c>
      <c r="DJ229" s="3">
        <v>0</v>
      </c>
      <c r="DK229" s="3">
        <v>0</v>
      </c>
      <c r="DL229" s="3">
        <v>0</v>
      </c>
      <c r="DM229" s="3">
        <v>0</v>
      </c>
      <c r="DN229" s="3">
        <v>0</v>
      </c>
      <c r="DO229" s="3">
        <v>0</v>
      </c>
      <c r="DP229" s="3">
        <v>0</v>
      </c>
      <c r="DQ229" s="3">
        <v>0</v>
      </c>
      <c r="DR229" s="3">
        <v>0</v>
      </c>
      <c r="DS229" s="3">
        <v>0</v>
      </c>
      <c r="DT229" s="3">
        <v>0</v>
      </c>
      <c r="DU229" s="3">
        <v>0</v>
      </c>
      <c r="DV229" s="3">
        <v>0</v>
      </c>
      <c r="DW229" s="3">
        <v>0</v>
      </c>
      <c r="DX229" s="3">
        <v>0</v>
      </c>
      <c r="DY229" s="3">
        <v>0</v>
      </c>
      <c r="DZ229" s="3">
        <v>0</v>
      </c>
      <c r="EA229" s="3">
        <v>0</v>
      </c>
      <c r="EB229" s="3">
        <v>0</v>
      </c>
      <c r="EC229" s="3">
        <v>0</v>
      </c>
      <c r="ED229" s="3">
        <v>0</v>
      </c>
      <c r="EE229" s="3">
        <v>0</v>
      </c>
      <c r="EF229" s="3">
        <v>0</v>
      </c>
      <c r="EG229" s="3">
        <v>0</v>
      </c>
      <c r="EH229" s="3">
        <v>0</v>
      </c>
      <c r="EI229" s="3">
        <v>0</v>
      </c>
      <c r="EJ229" s="3">
        <v>0</v>
      </c>
      <c r="EK229" s="3">
        <v>0</v>
      </c>
      <c r="EL229" s="3">
        <v>0</v>
      </c>
      <c r="EM229" s="3">
        <v>0</v>
      </c>
      <c r="EN229" s="3">
        <v>0</v>
      </c>
      <c r="EO229" s="3">
        <v>0</v>
      </c>
      <c r="EP229" s="3">
        <v>0</v>
      </c>
      <c r="EQ229" s="3">
        <v>0</v>
      </c>
      <c r="ER229" s="3">
        <v>0</v>
      </c>
      <c r="ES229" s="3">
        <v>0</v>
      </c>
      <c r="ET229" s="3">
        <v>0</v>
      </c>
      <c r="EU229" s="3">
        <v>0</v>
      </c>
      <c r="EV229" s="3">
        <v>0</v>
      </c>
      <c r="EW229" s="3">
        <v>0</v>
      </c>
      <c r="EX229" s="3">
        <v>0</v>
      </c>
      <c r="EY229" s="3">
        <v>0</v>
      </c>
      <c r="EZ229" s="3">
        <v>0</v>
      </c>
      <c r="FA229" s="3">
        <v>0</v>
      </c>
      <c r="FB229" s="3">
        <v>0</v>
      </c>
      <c r="FC229" s="3">
        <v>0</v>
      </c>
      <c r="FD229" s="3">
        <v>0</v>
      </c>
      <c r="FE229" s="3">
        <v>0</v>
      </c>
      <c r="FF229" s="3">
        <v>0</v>
      </c>
      <c r="FG229" s="3">
        <v>0</v>
      </c>
      <c r="FH229" s="3">
        <v>0</v>
      </c>
      <c r="FI229" s="3">
        <v>0</v>
      </c>
      <c r="FJ229" s="3">
        <v>0</v>
      </c>
      <c r="FK229" s="3">
        <v>0</v>
      </c>
      <c r="FL229" s="3">
        <v>0</v>
      </c>
      <c r="FM229" s="3">
        <v>0</v>
      </c>
      <c r="FN229" s="3">
        <v>0</v>
      </c>
      <c r="FO229" s="3">
        <v>0</v>
      </c>
      <c r="FP229" s="3">
        <v>0</v>
      </c>
      <c r="FQ229" s="3">
        <v>0</v>
      </c>
      <c r="FR229" s="3">
        <v>0</v>
      </c>
      <c r="FS229" s="3">
        <v>0</v>
      </c>
      <c r="FT229" s="3">
        <v>0</v>
      </c>
      <c r="FU229" s="3">
        <v>0</v>
      </c>
      <c r="FV229" s="3">
        <v>0</v>
      </c>
      <c r="FW229" s="3">
        <v>0</v>
      </c>
      <c r="FX229" s="3">
        <v>0</v>
      </c>
      <c r="FY229" s="3">
        <v>0</v>
      </c>
      <c r="FZ229" s="3">
        <v>0</v>
      </c>
      <c r="GA229" s="37">
        <f t="shared" si="3"/>
        <v>0</v>
      </c>
      <c r="GB229" s="25"/>
    </row>
    <row r="230" spans="1:184">
      <c r="A230" s="2" t="s">
        <v>228</v>
      </c>
      <c r="B230" s="36"/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0</v>
      </c>
      <c r="BK230" s="3">
        <v>0</v>
      </c>
      <c r="BL230" s="3">
        <v>0</v>
      </c>
      <c r="BM230" s="3">
        <v>0</v>
      </c>
      <c r="BN230" s="3">
        <v>0</v>
      </c>
      <c r="BO230" s="3">
        <v>0</v>
      </c>
      <c r="BP230" s="3">
        <v>0</v>
      </c>
      <c r="BQ230" s="3">
        <v>0</v>
      </c>
      <c r="BR230" s="3">
        <v>0</v>
      </c>
      <c r="BS230" s="3">
        <v>0</v>
      </c>
      <c r="BT230" s="3">
        <v>0</v>
      </c>
      <c r="BU230" s="3">
        <v>0</v>
      </c>
      <c r="BV230" s="3">
        <v>0</v>
      </c>
      <c r="BW230" s="3">
        <v>0</v>
      </c>
      <c r="BX230" s="3">
        <v>0</v>
      </c>
      <c r="BY230" s="3">
        <v>0</v>
      </c>
      <c r="BZ230" s="3">
        <v>0</v>
      </c>
      <c r="CA230" s="3">
        <v>0</v>
      </c>
      <c r="CB230" s="3">
        <v>0</v>
      </c>
      <c r="CC230" s="3">
        <v>0</v>
      </c>
      <c r="CD230" s="3">
        <v>0</v>
      </c>
      <c r="CE230" s="3">
        <v>0</v>
      </c>
      <c r="CF230" s="3">
        <v>0</v>
      </c>
      <c r="CG230" s="3">
        <v>0</v>
      </c>
      <c r="CH230" s="3">
        <v>0</v>
      </c>
      <c r="CI230" s="3">
        <v>0</v>
      </c>
      <c r="CJ230" s="3">
        <v>0</v>
      </c>
      <c r="CK230" s="3">
        <v>0</v>
      </c>
      <c r="CL230" s="3">
        <v>0</v>
      </c>
      <c r="CM230" s="3">
        <v>0</v>
      </c>
      <c r="CN230" s="3">
        <v>0</v>
      </c>
      <c r="CO230" s="3">
        <v>0</v>
      </c>
      <c r="CP230" s="3">
        <v>0</v>
      </c>
      <c r="CQ230" s="3">
        <v>0</v>
      </c>
      <c r="CR230" s="3">
        <v>0</v>
      </c>
      <c r="CS230" s="3">
        <v>0</v>
      </c>
      <c r="CT230" s="3">
        <v>0</v>
      </c>
      <c r="CU230" s="3">
        <v>0</v>
      </c>
      <c r="CV230" s="3">
        <v>0</v>
      </c>
      <c r="CW230" s="3">
        <v>0</v>
      </c>
      <c r="CX230" s="3">
        <v>0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  <c r="DE230" s="3">
        <v>0</v>
      </c>
      <c r="DF230" s="3">
        <v>0</v>
      </c>
      <c r="DG230" s="3">
        <v>0</v>
      </c>
      <c r="DH230" s="3">
        <v>0</v>
      </c>
      <c r="DI230" s="3">
        <v>0</v>
      </c>
      <c r="DJ230" s="3">
        <v>0</v>
      </c>
      <c r="DK230" s="3">
        <v>0</v>
      </c>
      <c r="DL230" s="3">
        <v>0</v>
      </c>
      <c r="DM230" s="3">
        <v>0</v>
      </c>
      <c r="DN230" s="3">
        <v>0</v>
      </c>
      <c r="DO230" s="3">
        <v>0</v>
      </c>
      <c r="DP230" s="3">
        <v>0</v>
      </c>
      <c r="DQ230" s="3">
        <v>0</v>
      </c>
      <c r="DR230" s="3">
        <v>0</v>
      </c>
      <c r="DS230" s="3">
        <v>0</v>
      </c>
      <c r="DT230" s="3">
        <v>0</v>
      </c>
      <c r="DU230" s="3">
        <v>0</v>
      </c>
      <c r="DV230" s="3">
        <v>0</v>
      </c>
      <c r="DW230" s="3">
        <v>0</v>
      </c>
      <c r="DX230" s="3">
        <v>0</v>
      </c>
      <c r="DY230" s="3">
        <v>0</v>
      </c>
      <c r="DZ230" s="3">
        <v>0</v>
      </c>
      <c r="EA230" s="3">
        <v>0</v>
      </c>
      <c r="EB230" s="3">
        <v>0</v>
      </c>
      <c r="EC230" s="3">
        <v>0</v>
      </c>
      <c r="ED230" s="3">
        <v>0</v>
      </c>
      <c r="EE230" s="3">
        <v>0</v>
      </c>
      <c r="EF230" s="3">
        <v>0</v>
      </c>
      <c r="EG230" s="3">
        <v>0</v>
      </c>
      <c r="EH230" s="3">
        <v>0</v>
      </c>
      <c r="EI230" s="3">
        <v>0</v>
      </c>
      <c r="EJ230" s="3">
        <v>0</v>
      </c>
      <c r="EK230" s="3">
        <v>0</v>
      </c>
      <c r="EL230" s="3">
        <v>0</v>
      </c>
      <c r="EM230" s="3">
        <v>0</v>
      </c>
      <c r="EN230" s="3">
        <v>0</v>
      </c>
      <c r="EO230" s="3">
        <v>0</v>
      </c>
      <c r="EP230" s="3">
        <v>0</v>
      </c>
      <c r="EQ230" s="3">
        <v>0</v>
      </c>
      <c r="ER230" s="3">
        <v>0</v>
      </c>
      <c r="ES230" s="3">
        <v>0</v>
      </c>
      <c r="ET230" s="3">
        <v>0</v>
      </c>
      <c r="EU230" s="3">
        <v>0</v>
      </c>
      <c r="EV230" s="3">
        <v>0</v>
      </c>
      <c r="EW230" s="3">
        <v>0</v>
      </c>
      <c r="EX230" s="3">
        <v>0</v>
      </c>
      <c r="EY230" s="3">
        <v>0</v>
      </c>
      <c r="EZ230" s="3">
        <v>0</v>
      </c>
      <c r="FA230" s="3">
        <v>0</v>
      </c>
      <c r="FB230" s="3">
        <v>0</v>
      </c>
      <c r="FC230" s="3">
        <v>0</v>
      </c>
      <c r="FD230" s="3">
        <v>0</v>
      </c>
      <c r="FE230" s="3">
        <v>0</v>
      </c>
      <c r="FF230" s="3">
        <v>0</v>
      </c>
      <c r="FG230" s="3">
        <v>0</v>
      </c>
      <c r="FH230" s="3">
        <v>0</v>
      </c>
      <c r="FI230" s="3">
        <v>0</v>
      </c>
      <c r="FJ230" s="3">
        <v>0</v>
      </c>
      <c r="FK230" s="3">
        <v>0</v>
      </c>
      <c r="FL230" s="3">
        <v>0</v>
      </c>
      <c r="FM230" s="3">
        <v>0</v>
      </c>
      <c r="FN230" s="3">
        <v>0</v>
      </c>
      <c r="FO230" s="3">
        <v>0</v>
      </c>
      <c r="FP230" s="3">
        <v>0</v>
      </c>
      <c r="FQ230" s="3">
        <v>0</v>
      </c>
      <c r="FR230" s="3">
        <v>0</v>
      </c>
      <c r="FS230" s="3">
        <v>0</v>
      </c>
      <c r="FT230" s="3">
        <v>0</v>
      </c>
      <c r="FU230" s="3">
        <v>0</v>
      </c>
      <c r="FV230" s="3">
        <v>0</v>
      </c>
      <c r="FW230" s="3">
        <v>0</v>
      </c>
      <c r="FX230" s="3">
        <v>0</v>
      </c>
      <c r="FY230" s="3">
        <v>0</v>
      </c>
      <c r="FZ230" s="3">
        <v>0</v>
      </c>
      <c r="GA230" s="37">
        <f t="shared" si="3"/>
        <v>0</v>
      </c>
      <c r="GB230" s="25"/>
    </row>
    <row r="231" spans="1:184">
      <c r="A231" s="2" t="s">
        <v>229</v>
      </c>
      <c r="B231" s="36"/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0</v>
      </c>
      <c r="BK231" s="3">
        <v>0</v>
      </c>
      <c r="BL231" s="3">
        <v>0</v>
      </c>
      <c r="BM231" s="3">
        <v>0</v>
      </c>
      <c r="BN231" s="3">
        <v>0</v>
      </c>
      <c r="BO231" s="3">
        <v>0</v>
      </c>
      <c r="BP231" s="3">
        <v>0</v>
      </c>
      <c r="BQ231" s="3">
        <v>0</v>
      </c>
      <c r="BR231" s="3">
        <v>0</v>
      </c>
      <c r="BS231" s="3">
        <v>0</v>
      </c>
      <c r="BT231" s="3">
        <v>0</v>
      </c>
      <c r="BU231" s="3">
        <v>0</v>
      </c>
      <c r="BV231" s="3">
        <v>0</v>
      </c>
      <c r="BW231" s="3">
        <v>0</v>
      </c>
      <c r="BX231" s="3">
        <v>0</v>
      </c>
      <c r="BY231" s="3">
        <v>0</v>
      </c>
      <c r="BZ231" s="3">
        <v>0</v>
      </c>
      <c r="CA231" s="3">
        <v>0</v>
      </c>
      <c r="CB231" s="3">
        <v>0</v>
      </c>
      <c r="CC231" s="3">
        <v>0</v>
      </c>
      <c r="CD231" s="3">
        <v>0</v>
      </c>
      <c r="CE231" s="3">
        <v>0</v>
      </c>
      <c r="CF231" s="3">
        <v>0</v>
      </c>
      <c r="CG231" s="3">
        <v>0</v>
      </c>
      <c r="CH231" s="3">
        <v>0</v>
      </c>
      <c r="CI231" s="3">
        <v>0</v>
      </c>
      <c r="CJ231" s="3">
        <v>0</v>
      </c>
      <c r="CK231" s="3">
        <v>0</v>
      </c>
      <c r="CL231" s="3">
        <v>0</v>
      </c>
      <c r="CM231" s="3">
        <v>0</v>
      </c>
      <c r="CN231" s="3">
        <v>0</v>
      </c>
      <c r="CO231" s="3">
        <v>0</v>
      </c>
      <c r="CP231" s="3">
        <v>0</v>
      </c>
      <c r="CQ231" s="3">
        <v>0</v>
      </c>
      <c r="CR231" s="3">
        <v>0</v>
      </c>
      <c r="CS231" s="3">
        <v>0</v>
      </c>
      <c r="CT231" s="3">
        <v>0</v>
      </c>
      <c r="CU231" s="3">
        <v>0</v>
      </c>
      <c r="CV231" s="3">
        <v>0</v>
      </c>
      <c r="CW231" s="3">
        <v>0</v>
      </c>
      <c r="CX231" s="3">
        <v>0</v>
      </c>
      <c r="CY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0</v>
      </c>
      <c r="DE231" s="3">
        <v>0</v>
      </c>
      <c r="DF231" s="3">
        <v>0</v>
      </c>
      <c r="DG231" s="3">
        <v>0</v>
      </c>
      <c r="DH231" s="3">
        <v>0</v>
      </c>
      <c r="DI231" s="3">
        <v>0</v>
      </c>
      <c r="DJ231" s="3">
        <v>0</v>
      </c>
      <c r="DK231" s="3">
        <v>0</v>
      </c>
      <c r="DL231" s="3">
        <v>0</v>
      </c>
      <c r="DM231" s="3">
        <v>0</v>
      </c>
      <c r="DN231" s="3">
        <v>0</v>
      </c>
      <c r="DO231" s="3">
        <v>0</v>
      </c>
      <c r="DP231" s="3">
        <v>0</v>
      </c>
      <c r="DQ231" s="3">
        <v>0</v>
      </c>
      <c r="DR231" s="3">
        <v>0</v>
      </c>
      <c r="DS231" s="3">
        <v>0</v>
      </c>
      <c r="DT231" s="3">
        <v>0</v>
      </c>
      <c r="DU231" s="3">
        <v>0</v>
      </c>
      <c r="DV231" s="3">
        <v>0</v>
      </c>
      <c r="DW231" s="3">
        <v>0</v>
      </c>
      <c r="DX231" s="3">
        <v>0</v>
      </c>
      <c r="DY231" s="3">
        <v>0</v>
      </c>
      <c r="DZ231" s="3">
        <v>0</v>
      </c>
      <c r="EA231" s="3">
        <v>0</v>
      </c>
      <c r="EB231" s="3">
        <v>0</v>
      </c>
      <c r="EC231" s="3">
        <v>0</v>
      </c>
      <c r="ED231" s="3">
        <v>0</v>
      </c>
      <c r="EE231" s="3">
        <v>0</v>
      </c>
      <c r="EF231" s="3">
        <v>0</v>
      </c>
      <c r="EG231" s="3">
        <v>0</v>
      </c>
      <c r="EH231" s="3">
        <v>0</v>
      </c>
      <c r="EI231" s="3">
        <v>0</v>
      </c>
      <c r="EJ231" s="3">
        <v>0</v>
      </c>
      <c r="EK231" s="3">
        <v>0</v>
      </c>
      <c r="EL231" s="3">
        <v>0</v>
      </c>
      <c r="EM231" s="3">
        <v>0</v>
      </c>
      <c r="EN231" s="3">
        <v>0</v>
      </c>
      <c r="EO231" s="3">
        <v>0</v>
      </c>
      <c r="EP231" s="3">
        <v>0</v>
      </c>
      <c r="EQ231" s="3">
        <v>0</v>
      </c>
      <c r="ER231" s="3">
        <v>0</v>
      </c>
      <c r="ES231" s="3">
        <v>0</v>
      </c>
      <c r="ET231" s="3">
        <v>0</v>
      </c>
      <c r="EU231" s="3">
        <v>0</v>
      </c>
      <c r="EV231" s="3">
        <v>0</v>
      </c>
      <c r="EW231" s="3">
        <v>0</v>
      </c>
      <c r="EX231" s="3">
        <v>0</v>
      </c>
      <c r="EY231" s="3">
        <v>0</v>
      </c>
      <c r="EZ231" s="3">
        <v>0</v>
      </c>
      <c r="FA231" s="3">
        <v>0</v>
      </c>
      <c r="FB231" s="3">
        <v>0</v>
      </c>
      <c r="FC231" s="3">
        <v>0</v>
      </c>
      <c r="FD231" s="3">
        <v>0</v>
      </c>
      <c r="FE231" s="3">
        <v>0</v>
      </c>
      <c r="FF231" s="3">
        <v>0</v>
      </c>
      <c r="FG231" s="3">
        <v>0</v>
      </c>
      <c r="FH231" s="3">
        <v>0</v>
      </c>
      <c r="FI231" s="3">
        <v>0</v>
      </c>
      <c r="FJ231" s="3">
        <v>0</v>
      </c>
      <c r="FK231" s="3">
        <v>0</v>
      </c>
      <c r="FL231" s="3">
        <v>0</v>
      </c>
      <c r="FM231" s="3">
        <v>0</v>
      </c>
      <c r="FN231" s="3">
        <v>0</v>
      </c>
      <c r="FO231" s="3">
        <v>0</v>
      </c>
      <c r="FP231" s="3">
        <v>0</v>
      </c>
      <c r="FQ231" s="3">
        <v>0</v>
      </c>
      <c r="FR231" s="3">
        <v>0</v>
      </c>
      <c r="FS231" s="3">
        <v>0</v>
      </c>
      <c r="FT231" s="3">
        <v>0</v>
      </c>
      <c r="FU231" s="3">
        <v>0</v>
      </c>
      <c r="FV231" s="3">
        <v>0</v>
      </c>
      <c r="FW231" s="3">
        <v>0</v>
      </c>
      <c r="FX231" s="3">
        <v>0</v>
      </c>
      <c r="FY231" s="3">
        <v>0</v>
      </c>
      <c r="FZ231" s="3">
        <v>0</v>
      </c>
      <c r="GA231" s="37">
        <f t="shared" si="3"/>
        <v>0</v>
      </c>
      <c r="GB231" s="25"/>
    </row>
    <row r="232" spans="1:184">
      <c r="A232" s="2" t="s">
        <v>230</v>
      </c>
      <c r="B232" s="36"/>
      <c r="C232" s="3">
        <v>0.7</v>
      </c>
      <c r="D232" s="3">
        <v>0.7</v>
      </c>
      <c r="E232" s="3">
        <v>0.7</v>
      </c>
      <c r="F232" s="3">
        <v>0.7</v>
      </c>
      <c r="G232" s="3">
        <v>0.7</v>
      </c>
      <c r="H232" s="3">
        <v>0.7</v>
      </c>
      <c r="I232" s="3">
        <v>0.7</v>
      </c>
      <c r="J232" s="3">
        <v>0.7</v>
      </c>
      <c r="K232" s="3">
        <v>0.7</v>
      </c>
      <c r="L232" s="3">
        <v>0.7</v>
      </c>
      <c r="M232" s="3">
        <v>0.7</v>
      </c>
      <c r="N232" s="3">
        <v>0.7</v>
      </c>
      <c r="O232" s="3">
        <v>0.8</v>
      </c>
      <c r="P232" s="3">
        <v>0.8</v>
      </c>
      <c r="Q232" s="3">
        <v>0.8</v>
      </c>
      <c r="R232" s="3">
        <v>0.8</v>
      </c>
      <c r="S232" s="3">
        <v>0.8</v>
      </c>
      <c r="T232" s="3">
        <v>0.8</v>
      </c>
      <c r="U232" s="3">
        <v>0.8</v>
      </c>
      <c r="V232" s="3">
        <v>0.8</v>
      </c>
      <c r="W232" s="3">
        <v>0.8</v>
      </c>
      <c r="X232" s="3">
        <v>0.8</v>
      </c>
      <c r="Y232" s="3">
        <v>0.8</v>
      </c>
      <c r="Z232" s="3">
        <v>0.8</v>
      </c>
      <c r="AA232" s="3">
        <v>0.9</v>
      </c>
      <c r="AB232" s="3">
        <v>0.9</v>
      </c>
      <c r="AC232" s="3">
        <v>0.9</v>
      </c>
      <c r="AD232" s="3">
        <v>0.9</v>
      </c>
      <c r="AE232" s="3">
        <v>0.9</v>
      </c>
      <c r="AF232" s="3">
        <v>0.9</v>
      </c>
      <c r="AG232" s="3">
        <v>0.9</v>
      </c>
      <c r="AH232" s="3">
        <v>0.9</v>
      </c>
      <c r="AI232" s="3">
        <v>0.9</v>
      </c>
      <c r="AJ232" s="3">
        <v>0.9</v>
      </c>
      <c r="AK232" s="3">
        <v>0.9</v>
      </c>
      <c r="AL232" s="3">
        <v>0.9</v>
      </c>
      <c r="AM232" s="3">
        <v>0.9</v>
      </c>
      <c r="AN232" s="3">
        <v>0.9</v>
      </c>
      <c r="AO232" s="3">
        <v>0.9</v>
      </c>
      <c r="AP232" s="3">
        <v>0.9</v>
      </c>
      <c r="AQ232" s="3">
        <v>0.9</v>
      </c>
      <c r="AR232" s="3">
        <v>0.9</v>
      </c>
      <c r="AS232" s="3">
        <v>0.9</v>
      </c>
      <c r="AT232" s="3">
        <v>0.9</v>
      </c>
      <c r="AU232" s="3">
        <v>0.9</v>
      </c>
      <c r="AV232" s="3">
        <v>0.9</v>
      </c>
      <c r="AW232" s="3">
        <v>0.9</v>
      </c>
      <c r="AX232" s="3">
        <v>0.9</v>
      </c>
      <c r="AY232" s="3">
        <v>0.8</v>
      </c>
      <c r="AZ232" s="3">
        <v>0.8</v>
      </c>
      <c r="BA232" s="3">
        <v>0.8</v>
      </c>
      <c r="BB232" s="3">
        <v>0.8</v>
      </c>
      <c r="BC232" s="3">
        <v>0.8</v>
      </c>
      <c r="BD232" s="3">
        <v>0.8</v>
      </c>
      <c r="BE232" s="3">
        <v>0.8</v>
      </c>
      <c r="BF232" s="3">
        <v>0.8</v>
      </c>
      <c r="BG232" s="3">
        <v>0.8</v>
      </c>
      <c r="BH232" s="3">
        <v>0.8</v>
      </c>
      <c r="BI232" s="3">
        <v>0.8</v>
      </c>
      <c r="BJ232" s="3">
        <v>0.8</v>
      </c>
      <c r="BK232" s="3">
        <v>0.6</v>
      </c>
      <c r="BL232" s="3">
        <v>0.6</v>
      </c>
      <c r="BM232" s="3">
        <v>0.6</v>
      </c>
      <c r="BN232" s="3">
        <v>0.6</v>
      </c>
      <c r="BO232" s="3">
        <v>0.6</v>
      </c>
      <c r="BP232" s="3">
        <v>0.6</v>
      </c>
      <c r="BQ232" s="3">
        <v>0.6</v>
      </c>
      <c r="BR232" s="3">
        <v>0.6</v>
      </c>
      <c r="BS232" s="3">
        <v>0.6</v>
      </c>
      <c r="BT232" s="3">
        <v>0.6</v>
      </c>
      <c r="BU232" s="3">
        <v>0.6</v>
      </c>
      <c r="BV232" s="3">
        <v>0.6</v>
      </c>
      <c r="BW232" s="3">
        <v>0.4</v>
      </c>
      <c r="BX232" s="3">
        <v>0.4</v>
      </c>
      <c r="BY232" s="3">
        <v>0.4</v>
      </c>
      <c r="BZ232" s="3">
        <v>0.4</v>
      </c>
      <c r="CA232" s="3">
        <v>0.4</v>
      </c>
      <c r="CB232" s="3">
        <v>0.4</v>
      </c>
      <c r="CC232" s="3">
        <v>0.4</v>
      </c>
      <c r="CD232" s="3">
        <v>0.4</v>
      </c>
      <c r="CE232" s="3">
        <v>0.4</v>
      </c>
      <c r="CF232" s="3">
        <v>0.4</v>
      </c>
      <c r="CG232" s="3">
        <v>0.4</v>
      </c>
      <c r="CH232" s="3">
        <v>0.4</v>
      </c>
      <c r="CI232" s="3">
        <v>0.3</v>
      </c>
      <c r="CJ232" s="3">
        <v>0.3</v>
      </c>
      <c r="CK232" s="3">
        <v>0.3</v>
      </c>
      <c r="CL232" s="3">
        <v>0.3</v>
      </c>
      <c r="CM232" s="3">
        <v>0.3</v>
      </c>
      <c r="CN232" s="3">
        <v>0.3</v>
      </c>
      <c r="CO232" s="3">
        <v>0.3</v>
      </c>
      <c r="CP232" s="3">
        <v>0.3</v>
      </c>
      <c r="CQ232" s="3">
        <v>0.3</v>
      </c>
      <c r="CR232" s="3">
        <v>0.3</v>
      </c>
      <c r="CS232" s="3">
        <v>0.3</v>
      </c>
      <c r="CT232" s="3">
        <v>0.3</v>
      </c>
      <c r="CU232" s="3">
        <v>0.3</v>
      </c>
      <c r="CV232" s="3">
        <v>0.3</v>
      </c>
      <c r="CW232" s="3">
        <v>0.3</v>
      </c>
      <c r="CX232" s="3">
        <v>0.3</v>
      </c>
      <c r="CY232" s="3">
        <v>0.3</v>
      </c>
      <c r="CZ232" s="3">
        <v>0.3</v>
      </c>
      <c r="DA232" s="3">
        <v>0.3</v>
      </c>
      <c r="DB232" s="3">
        <v>0.3</v>
      </c>
      <c r="DC232" s="3">
        <v>0.3</v>
      </c>
      <c r="DD232" s="3">
        <v>0.3</v>
      </c>
      <c r="DE232" s="3">
        <v>0.3</v>
      </c>
      <c r="DF232" s="3">
        <v>0.3</v>
      </c>
      <c r="DG232" s="3">
        <v>0.3</v>
      </c>
      <c r="DH232" s="3">
        <v>0.3</v>
      </c>
      <c r="DI232" s="3">
        <v>0.3</v>
      </c>
      <c r="DJ232" s="3">
        <v>0.3</v>
      </c>
      <c r="DK232" s="3">
        <v>0.3</v>
      </c>
      <c r="DL232" s="3">
        <v>0.3</v>
      </c>
      <c r="DM232" s="3">
        <v>0.3</v>
      </c>
      <c r="DN232" s="3">
        <v>0.3</v>
      </c>
      <c r="DO232" s="3">
        <v>0.3</v>
      </c>
      <c r="DP232" s="3">
        <v>0.3</v>
      </c>
      <c r="DQ232" s="3">
        <v>0.3</v>
      </c>
      <c r="DR232" s="3">
        <v>0.3</v>
      </c>
      <c r="DS232" s="3">
        <v>0.2</v>
      </c>
      <c r="DT232" s="3">
        <v>0.2</v>
      </c>
      <c r="DU232" s="3">
        <v>0.2</v>
      </c>
      <c r="DV232" s="3">
        <v>0.2</v>
      </c>
      <c r="DW232" s="3">
        <v>0.2</v>
      </c>
      <c r="DX232" s="3">
        <v>0.2</v>
      </c>
      <c r="DY232" s="3">
        <v>0.2</v>
      </c>
      <c r="DZ232" s="3">
        <v>0.2</v>
      </c>
      <c r="EA232" s="3">
        <v>0.2</v>
      </c>
      <c r="EB232" s="3">
        <v>0.2</v>
      </c>
      <c r="EC232" s="3">
        <v>0.2</v>
      </c>
      <c r="ED232" s="3">
        <v>0.2</v>
      </c>
      <c r="EE232" s="3">
        <v>0.2</v>
      </c>
      <c r="EF232" s="3">
        <v>0.2</v>
      </c>
      <c r="EG232" s="3">
        <v>0.2</v>
      </c>
      <c r="EH232" s="3">
        <v>0.2</v>
      </c>
      <c r="EI232" s="3">
        <v>0.2</v>
      </c>
      <c r="EJ232" s="3">
        <v>0.2</v>
      </c>
      <c r="EK232" s="3">
        <v>0.2</v>
      </c>
      <c r="EL232" s="3">
        <v>0.2</v>
      </c>
      <c r="EM232" s="3">
        <v>0.2</v>
      </c>
      <c r="EN232" s="3">
        <v>0.2</v>
      </c>
      <c r="EO232" s="3">
        <v>0.2</v>
      </c>
      <c r="EP232" s="3">
        <v>0.2</v>
      </c>
      <c r="EQ232" s="3">
        <v>0.2</v>
      </c>
      <c r="ER232" s="3">
        <v>0.2</v>
      </c>
      <c r="ES232" s="3">
        <v>0.2</v>
      </c>
      <c r="ET232" s="3">
        <v>0.2</v>
      </c>
      <c r="EU232" s="3">
        <v>0.2</v>
      </c>
      <c r="EV232" s="3">
        <v>0.2</v>
      </c>
      <c r="EW232" s="3">
        <v>0.2</v>
      </c>
      <c r="EX232" s="3">
        <v>0.2</v>
      </c>
      <c r="EY232" s="3">
        <v>0.2</v>
      </c>
      <c r="EZ232" s="3">
        <v>0.2</v>
      </c>
      <c r="FA232" s="3">
        <v>0.2</v>
      </c>
      <c r="FB232" s="3">
        <v>0.2</v>
      </c>
      <c r="FC232" s="3">
        <v>0.2</v>
      </c>
      <c r="FD232" s="3">
        <v>0.2</v>
      </c>
      <c r="FE232" s="3">
        <v>0.2</v>
      </c>
      <c r="FF232" s="3">
        <v>0.2</v>
      </c>
      <c r="FG232" s="3">
        <v>0.2</v>
      </c>
      <c r="FH232" s="3">
        <v>0.2</v>
      </c>
      <c r="FI232" s="3">
        <v>0.2</v>
      </c>
      <c r="FJ232" s="3">
        <v>0.2</v>
      </c>
      <c r="FK232" s="3">
        <v>0.2</v>
      </c>
      <c r="FL232" s="3">
        <v>0.2</v>
      </c>
      <c r="FM232" s="3">
        <v>0.2</v>
      </c>
      <c r="FN232" s="3">
        <v>0.2</v>
      </c>
      <c r="FO232" s="3">
        <v>0.2</v>
      </c>
      <c r="FP232" s="3">
        <v>0.2</v>
      </c>
      <c r="FQ232" s="3">
        <v>0.2</v>
      </c>
      <c r="FR232" s="3">
        <v>0.2</v>
      </c>
      <c r="FS232" s="3">
        <v>0.2</v>
      </c>
      <c r="FT232" s="3">
        <v>0.2</v>
      </c>
      <c r="FU232" s="3">
        <v>0.2</v>
      </c>
      <c r="FV232" s="3">
        <v>0.2</v>
      </c>
      <c r="FW232" s="3">
        <v>0.2</v>
      </c>
      <c r="FX232" s="3">
        <v>0.2</v>
      </c>
      <c r="FY232" s="3">
        <v>0.2</v>
      </c>
      <c r="FZ232" s="3">
        <v>0.2</v>
      </c>
      <c r="GA232" s="37">
        <f t="shared" si="3"/>
        <v>0</v>
      </c>
      <c r="GB232" s="25"/>
    </row>
    <row r="233" spans="1:184">
      <c r="A233" s="2" t="s">
        <v>231</v>
      </c>
      <c r="B233" s="36"/>
      <c r="C233" s="3">
        <v>100</v>
      </c>
      <c r="D233" s="3">
        <v>110</v>
      </c>
      <c r="E233" s="3">
        <v>113</v>
      </c>
      <c r="F233" s="3">
        <v>112</v>
      </c>
      <c r="G233" s="3">
        <v>105</v>
      </c>
      <c r="H233" s="3">
        <v>105</v>
      </c>
      <c r="I233" s="3">
        <v>110</v>
      </c>
      <c r="J233" s="3">
        <v>110</v>
      </c>
      <c r="K233" s="3">
        <v>112</v>
      </c>
      <c r="L233" s="3">
        <v>113</v>
      </c>
      <c r="M233" s="3">
        <v>113</v>
      </c>
      <c r="N233" s="3">
        <v>113</v>
      </c>
      <c r="O233" s="3">
        <v>114</v>
      </c>
      <c r="P233" s="3">
        <v>112</v>
      </c>
      <c r="Q233" s="3">
        <v>112</v>
      </c>
      <c r="R233" s="3">
        <v>110</v>
      </c>
      <c r="S233" s="3">
        <v>115</v>
      </c>
      <c r="T233" s="3">
        <v>113</v>
      </c>
      <c r="U233" s="3">
        <v>118</v>
      </c>
      <c r="V233" s="3">
        <v>115</v>
      </c>
      <c r="W233" s="3">
        <v>115</v>
      </c>
      <c r="X233" s="3">
        <v>116</v>
      </c>
      <c r="Y233" s="3">
        <v>114</v>
      </c>
      <c r="Z233" s="3">
        <v>114</v>
      </c>
      <c r="AA233" s="3">
        <v>116</v>
      </c>
      <c r="AB233" s="3">
        <v>114</v>
      </c>
      <c r="AC233" s="3">
        <v>113</v>
      </c>
      <c r="AD233" s="3">
        <v>121</v>
      </c>
      <c r="AE233" s="3">
        <v>121</v>
      </c>
      <c r="AF233" s="3">
        <v>122</v>
      </c>
      <c r="AG233" s="3">
        <v>130</v>
      </c>
      <c r="AH233" s="3">
        <v>138</v>
      </c>
      <c r="AI233" s="3">
        <v>138</v>
      </c>
      <c r="AJ233" s="3">
        <v>139</v>
      </c>
      <c r="AK233" s="3">
        <v>138</v>
      </c>
      <c r="AL233" s="3">
        <v>135</v>
      </c>
      <c r="AM233" s="3">
        <v>152</v>
      </c>
      <c r="AN233" s="3">
        <v>162</v>
      </c>
      <c r="AO233" s="3">
        <v>160</v>
      </c>
      <c r="AP233" s="3">
        <v>153</v>
      </c>
      <c r="AQ233" s="3">
        <v>160</v>
      </c>
      <c r="AR233" s="3">
        <v>160</v>
      </c>
      <c r="AS233" s="3">
        <v>157</v>
      </c>
      <c r="AT233" s="3">
        <v>161</v>
      </c>
      <c r="AU233" s="3">
        <v>161</v>
      </c>
      <c r="AV233" s="3">
        <v>165</v>
      </c>
      <c r="AW233" s="3">
        <v>163</v>
      </c>
      <c r="AX233" s="3">
        <v>154</v>
      </c>
      <c r="AY233" s="3">
        <v>138</v>
      </c>
      <c r="AZ233" s="3">
        <v>152</v>
      </c>
      <c r="BA233" s="3">
        <v>159</v>
      </c>
      <c r="BB233" s="3">
        <v>139</v>
      </c>
      <c r="BC233" s="3">
        <v>158</v>
      </c>
      <c r="BD233" s="3">
        <v>157</v>
      </c>
      <c r="BE233" s="3">
        <v>154</v>
      </c>
      <c r="BF233" s="3">
        <v>158</v>
      </c>
      <c r="BG233" s="3">
        <v>161</v>
      </c>
      <c r="BH233" s="3">
        <v>161</v>
      </c>
      <c r="BI233" s="3">
        <v>162</v>
      </c>
      <c r="BJ233" s="3">
        <v>162</v>
      </c>
      <c r="BK233" s="3">
        <v>168</v>
      </c>
      <c r="BL233" s="3">
        <v>166</v>
      </c>
      <c r="BM233" s="3">
        <v>169</v>
      </c>
      <c r="BN233" s="3">
        <v>158</v>
      </c>
      <c r="BO233" s="3">
        <v>163</v>
      </c>
      <c r="BP233" s="3">
        <v>183</v>
      </c>
      <c r="BQ233" s="3">
        <v>198</v>
      </c>
      <c r="BR233" s="3">
        <v>204</v>
      </c>
      <c r="BS233" s="3">
        <v>203</v>
      </c>
      <c r="BT233" s="3">
        <v>190</v>
      </c>
      <c r="BU233" s="3">
        <v>201</v>
      </c>
      <c r="BV233" s="3">
        <v>195</v>
      </c>
      <c r="BW233" s="3">
        <v>201</v>
      </c>
      <c r="BX233" s="3">
        <v>208</v>
      </c>
      <c r="BY233" s="3">
        <v>210</v>
      </c>
      <c r="BZ233" s="3">
        <v>208</v>
      </c>
      <c r="CA233" s="3">
        <v>213</v>
      </c>
      <c r="CB233" s="3">
        <v>210</v>
      </c>
      <c r="CC233" s="3">
        <v>203</v>
      </c>
      <c r="CD233" s="3">
        <v>206</v>
      </c>
      <c r="CE233" s="3">
        <v>209</v>
      </c>
      <c r="CF233" s="3">
        <v>190</v>
      </c>
      <c r="CG233" s="3">
        <v>203</v>
      </c>
      <c r="CH233" s="3">
        <v>190</v>
      </c>
      <c r="CI233" s="3">
        <v>195</v>
      </c>
      <c r="CJ233" s="3">
        <v>207</v>
      </c>
      <c r="CK233" s="3">
        <v>222</v>
      </c>
      <c r="CL233" s="3">
        <v>217</v>
      </c>
      <c r="CM233" s="3">
        <v>212</v>
      </c>
      <c r="CN233" s="3">
        <v>216</v>
      </c>
      <c r="CO233" s="3">
        <v>218</v>
      </c>
      <c r="CP233" s="3">
        <v>212</v>
      </c>
      <c r="CQ233" s="3">
        <v>210</v>
      </c>
      <c r="CR233" s="3">
        <v>208</v>
      </c>
      <c r="CS233" s="3">
        <v>225</v>
      </c>
      <c r="CT233" s="3">
        <v>219</v>
      </c>
      <c r="CU233" s="3">
        <v>217</v>
      </c>
      <c r="CV233" s="3">
        <v>214</v>
      </c>
      <c r="CW233" s="3">
        <v>214</v>
      </c>
      <c r="CX233" s="3">
        <v>227</v>
      </c>
      <c r="CY233" s="3">
        <v>233</v>
      </c>
      <c r="CZ233" s="3">
        <v>238</v>
      </c>
      <c r="DA233" s="3">
        <v>222</v>
      </c>
      <c r="DB233" s="3">
        <v>240</v>
      </c>
      <c r="DC233" s="3">
        <v>243</v>
      </c>
      <c r="DD233" s="3">
        <v>244</v>
      </c>
      <c r="DE233" s="3">
        <v>227</v>
      </c>
      <c r="DF233" s="3">
        <v>226</v>
      </c>
      <c r="DG233" s="3">
        <v>235</v>
      </c>
      <c r="DH233" s="3">
        <v>233</v>
      </c>
      <c r="DI233" s="3">
        <v>253</v>
      </c>
      <c r="DJ233" s="3">
        <v>238</v>
      </c>
      <c r="DK233" s="3">
        <v>238</v>
      </c>
      <c r="DL233" s="3">
        <v>242</v>
      </c>
      <c r="DM233" s="3">
        <v>236</v>
      </c>
      <c r="DN233" s="3">
        <v>239</v>
      </c>
      <c r="DO233" s="3">
        <v>221</v>
      </c>
      <c r="DP233" s="3">
        <v>221</v>
      </c>
      <c r="DQ233" s="3">
        <v>240</v>
      </c>
      <c r="DR233" s="3">
        <v>260</v>
      </c>
      <c r="DS233" s="3">
        <v>233</v>
      </c>
      <c r="DT233" s="3">
        <v>236</v>
      </c>
      <c r="DU233" s="3">
        <v>250</v>
      </c>
      <c r="DV233" s="3">
        <v>236</v>
      </c>
      <c r="DW233" s="3">
        <v>246</v>
      </c>
      <c r="DX233" s="3">
        <v>257</v>
      </c>
      <c r="DY233" s="3">
        <v>255</v>
      </c>
      <c r="DZ233" s="3">
        <v>251</v>
      </c>
      <c r="EA233" s="3">
        <v>248</v>
      </c>
      <c r="EB233" s="3">
        <v>236</v>
      </c>
      <c r="EC233" s="3">
        <v>232</v>
      </c>
      <c r="ED233" s="3">
        <v>221</v>
      </c>
      <c r="EE233" s="3">
        <v>228</v>
      </c>
      <c r="EF233" s="3">
        <v>229</v>
      </c>
      <c r="EG233" s="3">
        <v>235</v>
      </c>
      <c r="EH233" s="3">
        <v>226</v>
      </c>
      <c r="EI233" s="3">
        <v>233</v>
      </c>
      <c r="EJ233" s="3">
        <v>225</v>
      </c>
      <c r="EK233" s="3">
        <v>213</v>
      </c>
      <c r="EL233" s="3">
        <v>222</v>
      </c>
      <c r="EM233" s="3">
        <v>222</v>
      </c>
      <c r="EN233" s="3">
        <v>210</v>
      </c>
      <c r="EO233" s="3">
        <v>224</v>
      </c>
      <c r="EP233" s="3">
        <v>221</v>
      </c>
      <c r="EQ233" s="3">
        <v>222</v>
      </c>
      <c r="ER233" s="3">
        <v>237</v>
      </c>
      <c r="ES233" s="3">
        <v>249</v>
      </c>
      <c r="ET233" s="3">
        <v>242</v>
      </c>
      <c r="EU233" s="3">
        <v>223</v>
      </c>
      <c r="EV233" s="3">
        <v>233</v>
      </c>
      <c r="EW233" s="3">
        <v>242</v>
      </c>
      <c r="EX233" s="3">
        <v>239</v>
      </c>
      <c r="EY233" s="3">
        <v>241</v>
      </c>
      <c r="EZ233" s="3">
        <v>238</v>
      </c>
      <c r="FA233" s="3">
        <v>251</v>
      </c>
      <c r="FB233" s="3">
        <v>246</v>
      </c>
      <c r="FC233" s="3">
        <v>251</v>
      </c>
      <c r="FD233" s="3">
        <v>254</v>
      </c>
      <c r="FE233" s="3">
        <v>252</v>
      </c>
      <c r="FF233" s="3">
        <v>250</v>
      </c>
      <c r="FG233" s="3">
        <v>252</v>
      </c>
      <c r="FH233" s="3">
        <v>243</v>
      </c>
      <c r="FI233" s="3">
        <v>235</v>
      </c>
      <c r="FJ233" s="3">
        <v>232</v>
      </c>
      <c r="FK233" s="3">
        <v>226</v>
      </c>
      <c r="FL233" s="3">
        <v>240</v>
      </c>
      <c r="FM233" s="3">
        <v>230</v>
      </c>
      <c r="FN233" s="3">
        <v>225</v>
      </c>
      <c r="FO233" s="3">
        <v>219</v>
      </c>
      <c r="FP233" s="3">
        <v>233</v>
      </c>
      <c r="FQ233" s="3">
        <v>234</v>
      </c>
      <c r="FR233" s="3">
        <v>228</v>
      </c>
      <c r="FS233" s="3">
        <v>243</v>
      </c>
      <c r="FT233" s="3">
        <v>240</v>
      </c>
      <c r="FU233" s="3">
        <v>228</v>
      </c>
      <c r="FV233" s="3">
        <v>232</v>
      </c>
      <c r="FW233" s="3">
        <v>234</v>
      </c>
      <c r="FX233" s="3">
        <v>226</v>
      </c>
      <c r="FY233" s="3">
        <v>240</v>
      </c>
      <c r="FZ233" s="3">
        <v>245</v>
      </c>
      <c r="GA233" s="37">
        <f t="shared" si="3"/>
        <v>5</v>
      </c>
      <c r="GB233" s="25"/>
    </row>
    <row r="234" spans="1:184">
      <c r="A234" s="2" t="s">
        <v>232</v>
      </c>
      <c r="B234" s="36"/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20</v>
      </c>
      <c r="BA234" s="3">
        <v>45</v>
      </c>
      <c r="BB234" s="3">
        <v>45</v>
      </c>
      <c r="BC234" s="3">
        <v>45</v>
      </c>
      <c r="BD234" s="3">
        <v>45</v>
      </c>
      <c r="BE234" s="3">
        <v>45</v>
      </c>
      <c r="BF234" s="3">
        <v>45</v>
      </c>
      <c r="BG234" s="3">
        <v>60</v>
      </c>
      <c r="BH234" s="3">
        <v>75</v>
      </c>
      <c r="BI234" s="3">
        <v>93</v>
      </c>
      <c r="BJ234" s="3">
        <v>104</v>
      </c>
      <c r="BK234" s="3">
        <v>105</v>
      </c>
      <c r="BL234" s="3">
        <v>105</v>
      </c>
      <c r="BM234" s="3">
        <v>104</v>
      </c>
      <c r="BN234" s="3">
        <v>0</v>
      </c>
      <c r="BO234" s="3">
        <v>90</v>
      </c>
      <c r="BP234" s="3">
        <v>104</v>
      </c>
      <c r="BQ234" s="3">
        <v>104</v>
      </c>
      <c r="BR234" s="3">
        <v>104</v>
      </c>
      <c r="BS234" s="3">
        <v>104</v>
      </c>
      <c r="BT234" s="3">
        <v>104</v>
      </c>
      <c r="BU234" s="3">
        <v>104</v>
      </c>
      <c r="BV234" s="3">
        <v>104</v>
      </c>
      <c r="BW234" s="3">
        <v>104</v>
      </c>
      <c r="BX234" s="3">
        <v>104</v>
      </c>
      <c r="BY234" s="3">
        <v>104</v>
      </c>
      <c r="BZ234" s="3">
        <v>100</v>
      </c>
      <c r="CA234" s="3">
        <v>100</v>
      </c>
      <c r="CB234" s="3">
        <v>100</v>
      </c>
      <c r="CC234" s="3">
        <v>100</v>
      </c>
      <c r="CD234" s="3">
        <v>100</v>
      </c>
      <c r="CE234" s="3">
        <v>100</v>
      </c>
      <c r="CF234" s="3">
        <v>100</v>
      </c>
      <c r="CG234" s="3">
        <v>100</v>
      </c>
      <c r="CH234" s="3">
        <v>99</v>
      </c>
      <c r="CI234" s="3">
        <v>99</v>
      </c>
      <c r="CJ234" s="3">
        <v>80</v>
      </c>
      <c r="CK234" s="3">
        <v>76</v>
      </c>
      <c r="CL234" s="3">
        <v>66</v>
      </c>
      <c r="CM234" s="3">
        <v>73</v>
      </c>
      <c r="CN234" s="3">
        <v>74</v>
      </c>
      <c r="CO234" s="3">
        <v>74</v>
      </c>
      <c r="CP234" s="3">
        <v>74</v>
      </c>
      <c r="CQ234" s="3">
        <v>76</v>
      </c>
      <c r="CR234" s="3">
        <v>80</v>
      </c>
      <c r="CS234" s="3">
        <v>84</v>
      </c>
      <c r="CT234" s="3">
        <v>87</v>
      </c>
      <c r="CU234" s="3">
        <v>89</v>
      </c>
      <c r="CV234" s="3">
        <v>91</v>
      </c>
      <c r="CW234" s="3">
        <v>94</v>
      </c>
      <c r="CX234" s="3">
        <v>94</v>
      </c>
      <c r="CY234" s="3">
        <v>105</v>
      </c>
      <c r="CZ234" s="3">
        <v>107</v>
      </c>
      <c r="DA234" s="3">
        <v>107</v>
      </c>
      <c r="DB234" s="3">
        <v>98</v>
      </c>
      <c r="DC234" s="3">
        <v>98</v>
      </c>
      <c r="DD234" s="3">
        <v>102</v>
      </c>
      <c r="DE234" s="3">
        <v>106</v>
      </c>
      <c r="DF234" s="3">
        <v>109</v>
      </c>
      <c r="DG234" s="3">
        <v>105</v>
      </c>
      <c r="DH234" s="3">
        <v>113</v>
      </c>
      <c r="DI234" s="3">
        <v>99</v>
      </c>
      <c r="DJ234" s="3">
        <v>97</v>
      </c>
      <c r="DK234" s="3">
        <v>95</v>
      </c>
      <c r="DL234" s="3">
        <v>99</v>
      </c>
      <c r="DM234" s="3">
        <v>92</v>
      </c>
      <c r="DN234" s="3">
        <v>92</v>
      </c>
      <c r="DO234" s="3">
        <v>92</v>
      </c>
      <c r="DP234" s="3">
        <v>91</v>
      </c>
      <c r="DQ234" s="3">
        <v>91</v>
      </c>
      <c r="DR234" s="3">
        <v>90</v>
      </c>
      <c r="DS234" s="3">
        <v>89</v>
      </c>
      <c r="DT234" s="3">
        <v>90</v>
      </c>
      <c r="DU234" s="3">
        <v>91</v>
      </c>
      <c r="DV234" s="3">
        <v>82</v>
      </c>
      <c r="DW234" s="3">
        <v>89</v>
      </c>
      <c r="DX234" s="3">
        <v>88</v>
      </c>
      <c r="DY234" s="3">
        <v>88</v>
      </c>
      <c r="DZ234" s="3">
        <v>87</v>
      </c>
      <c r="EA234" s="3">
        <v>87</v>
      </c>
      <c r="EB234" s="3">
        <v>87</v>
      </c>
      <c r="EC234" s="3">
        <v>86</v>
      </c>
      <c r="ED234" s="3">
        <v>86</v>
      </c>
      <c r="EE234" s="3">
        <v>86</v>
      </c>
      <c r="EF234" s="3">
        <v>85</v>
      </c>
      <c r="EG234" s="3">
        <v>85</v>
      </c>
      <c r="EH234" s="3">
        <v>85</v>
      </c>
      <c r="EI234" s="3">
        <v>84</v>
      </c>
      <c r="EJ234" s="3">
        <v>84</v>
      </c>
      <c r="EK234" s="3">
        <v>84</v>
      </c>
      <c r="EL234" s="3">
        <v>83</v>
      </c>
      <c r="EM234" s="3">
        <v>83</v>
      </c>
      <c r="EN234" s="3">
        <v>82</v>
      </c>
      <c r="EO234" s="3">
        <v>82</v>
      </c>
      <c r="EP234" s="3">
        <v>82</v>
      </c>
      <c r="EQ234" s="3">
        <v>81</v>
      </c>
      <c r="ER234" s="3">
        <v>81</v>
      </c>
      <c r="ES234" s="3">
        <v>81</v>
      </c>
      <c r="ET234" s="3">
        <v>80</v>
      </c>
      <c r="EU234" s="3">
        <v>80</v>
      </c>
      <c r="EV234" s="3">
        <v>80</v>
      </c>
      <c r="EW234" s="3">
        <v>79</v>
      </c>
      <c r="EX234" s="3">
        <v>79</v>
      </c>
      <c r="EY234" s="3">
        <v>79</v>
      </c>
      <c r="EZ234" s="3">
        <v>78</v>
      </c>
      <c r="FA234" s="3">
        <v>78</v>
      </c>
      <c r="FB234" s="3">
        <v>78</v>
      </c>
      <c r="FC234" s="3">
        <v>77</v>
      </c>
      <c r="FD234" s="3">
        <v>77</v>
      </c>
      <c r="FE234" s="3">
        <v>77</v>
      </c>
      <c r="FF234" s="3">
        <v>81</v>
      </c>
      <c r="FG234" s="3">
        <v>81</v>
      </c>
      <c r="FH234" s="3">
        <v>81</v>
      </c>
      <c r="FI234" s="3">
        <v>80</v>
      </c>
      <c r="FJ234" s="3">
        <v>80</v>
      </c>
      <c r="FK234" s="3">
        <v>80</v>
      </c>
      <c r="FL234" s="3">
        <v>79</v>
      </c>
      <c r="FM234" s="3">
        <v>79</v>
      </c>
      <c r="FN234" s="3">
        <v>79</v>
      </c>
      <c r="FO234" s="3">
        <v>78</v>
      </c>
      <c r="FP234" s="3">
        <v>78</v>
      </c>
      <c r="FQ234" s="3">
        <v>78</v>
      </c>
      <c r="FR234" s="3">
        <v>77</v>
      </c>
      <c r="FS234" s="3">
        <v>77</v>
      </c>
      <c r="FT234" s="3">
        <v>77</v>
      </c>
      <c r="FU234" s="3">
        <v>76</v>
      </c>
      <c r="FV234" s="3">
        <v>76</v>
      </c>
      <c r="FW234" s="3">
        <v>76</v>
      </c>
      <c r="FX234" s="3">
        <v>75</v>
      </c>
      <c r="FY234" s="3">
        <v>75</v>
      </c>
      <c r="FZ234" s="3">
        <v>75</v>
      </c>
      <c r="GA234" s="37">
        <f t="shared" si="3"/>
        <v>-2</v>
      </c>
      <c r="GB234" s="25"/>
    </row>
    <row r="235" spans="1:184">
      <c r="A235" s="2" t="s">
        <v>233</v>
      </c>
      <c r="B235" s="36"/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0</v>
      </c>
      <c r="AJ235" s="3">
        <v>0</v>
      </c>
      <c r="AK235" s="3">
        <v>0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0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0</v>
      </c>
      <c r="BQ235" s="3">
        <v>0</v>
      </c>
      <c r="BR235" s="3">
        <v>0</v>
      </c>
      <c r="BS235" s="3">
        <v>0</v>
      </c>
      <c r="BT235" s="3">
        <v>0</v>
      </c>
      <c r="BU235" s="3">
        <v>0</v>
      </c>
      <c r="BV235" s="3">
        <v>0</v>
      </c>
      <c r="BW235" s="3">
        <v>0</v>
      </c>
      <c r="BX235" s="3">
        <v>0</v>
      </c>
      <c r="BY235" s="3">
        <v>0</v>
      </c>
      <c r="BZ235" s="3">
        <v>0</v>
      </c>
      <c r="CA235" s="3">
        <v>0</v>
      </c>
      <c r="CB235" s="3">
        <v>0</v>
      </c>
      <c r="CC235" s="3">
        <v>0</v>
      </c>
      <c r="CD235" s="3">
        <v>0</v>
      </c>
      <c r="CE235" s="3">
        <v>0</v>
      </c>
      <c r="CF235" s="3">
        <v>0</v>
      </c>
      <c r="CG235" s="3">
        <v>0</v>
      </c>
      <c r="CH235" s="3">
        <v>0</v>
      </c>
      <c r="CI235" s="3">
        <v>0</v>
      </c>
      <c r="CJ235" s="3">
        <v>0</v>
      </c>
      <c r="CK235" s="3">
        <v>0</v>
      </c>
      <c r="CL235" s="3">
        <v>0</v>
      </c>
      <c r="CM235" s="3">
        <v>0</v>
      </c>
      <c r="CN235" s="3">
        <v>0</v>
      </c>
      <c r="CO235" s="3">
        <v>0</v>
      </c>
      <c r="CP235" s="3">
        <v>0</v>
      </c>
      <c r="CQ235" s="3">
        <v>0</v>
      </c>
      <c r="CR235" s="3">
        <v>0</v>
      </c>
      <c r="CS235" s="3">
        <v>0</v>
      </c>
      <c r="CT235" s="3">
        <v>0</v>
      </c>
      <c r="CU235" s="3">
        <v>0</v>
      </c>
      <c r="CV235" s="3">
        <v>0</v>
      </c>
      <c r="CW235" s="3">
        <v>0</v>
      </c>
      <c r="CX235" s="3">
        <v>0</v>
      </c>
      <c r="CY235" s="3">
        <v>0</v>
      </c>
      <c r="CZ235" s="3">
        <v>0</v>
      </c>
      <c r="DA235" s="3">
        <v>0</v>
      </c>
      <c r="DB235" s="3">
        <v>0</v>
      </c>
      <c r="DC235" s="3">
        <v>0</v>
      </c>
      <c r="DD235" s="3">
        <v>0</v>
      </c>
      <c r="DE235" s="3">
        <v>0</v>
      </c>
      <c r="DF235" s="3">
        <v>0</v>
      </c>
      <c r="DG235" s="3">
        <v>0</v>
      </c>
      <c r="DH235" s="3">
        <v>0</v>
      </c>
      <c r="DI235" s="3">
        <v>0</v>
      </c>
      <c r="DJ235" s="3">
        <v>0</v>
      </c>
      <c r="DK235" s="3">
        <v>0</v>
      </c>
      <c r="DL235" s="3">
        <v>0</v>
      </c>
      <c r="DM235" s="3">
        <v>0</v>
      </c>
      <c r="DN235" s="3">
        <v>0</v>
      </c>
      <c r="DO235" s="3">
        <v>0</v>
      </c>
      <c r="DP235" s="3">
        <v>0</v>
      </c>
      <c r="DQ235" s="3">
        <v>0</v>
      </c>
      <c r="DR235" s="3">
        <v>0</v>
      </c>
      <c r="DS235" s="3">
        <v>0</v>
      </c>
      <c r="DT235" s="3">
        <v>0</v>
      </c>
      <c r="DU235" s="3">
        <v>0</v>
      </c>
      <c r="DV235" s="3">
        <v>0</v>
      </c>
      <c r="DW235" s="3">
        <v>0</v>
      </c>
      <c r="DX235" s="3">
        <v>0</v>
      </c>
      <c r="DY235" s="3">
        <v>0</v>
      </c>
      <c r="DZ235" s="3">
        <v>0</v>
      </c>
      <c r="EA235" s="3">
        <v>0</v>
      </c>
      <c r="EB235" s="3">
        <v>0</v>
      </c>
      <c r="EC235" s="3">
        <v>0</v>
      </c>
      <c r="ED235" s="3">
        <v>0</v>
      </c>
      <c r="EE235" s="3">
        <v>0</v>
      </c>
      <c r="EF235" s="3">
        <v>0</v>
      </c>
      <c r="EG235" s="3">
        <v>0</v>
      </c>
      <c r="EH235" s="3">
        <v>0</v>
      </c>
      <c r="EI235" s="3">
        <v>0</v>
      </c>
      <c r="EJ235" s="3">
        <v>0</v>
      </c>
      <c r="EK235" s="3">
        <v>0</v>
      </c>
      <c r="EL235" s="3">
        <v>0</v>
      </c>
      <c r="EM235" s="3">
        <v>0</v>
      </c>
      <c r="EN235" s="3">
        <v>0</v>
      </c>
      <c r="EO235" s="3">
        <v>0</v>
      </c>
      <c r="EP235" s="3">
        <v>0</v>
      </c>
      <c r="EQ235" s="3">
        <v>0</v>
      </c>
      <c r="ER235" s="3">
        <v>0</v>
      </c>
      <c r="ES235" s="3">
        <v>0</v>
      </c>
      <c r="ET235" s="3">
        <v>0</v>
      </c>
      <c r="EU235" s="3">
        <v>0</v>
      </c>
      <c r="EV235" s="3">
        <v>0</v>
      </c>
      <c r="EW235" s="3">
        <v>0</v>
      </c>
      <c r="EX235" s="3">
        <v>0</v>
      </c>
      <c r="EY235" s="3">
        <v>0</v>
      </c>
      <c r="EZ235" s="3">
        <v>0</v>
      </c>
      <c r="FA235" s="3">
        <v>0</v>
      </c>
      <c r="FB235" s="3">
        <v>0</v>
      </c>
      <c r="FC235" s="3">
        <v>0</v>
      </c>
      <c r="FD235" s="3">
        <v>0</v>
      </c>
      <c r="FE235" s="3">
        <v>0</v>
      </c>
      <c r="FF235" s="3">
        <v>0</v>
      </c>
      <c r="FG235" s="3">
        <v>0</v>
      </c>
      <c r="FH235" s="3">
        <v>0</v>
      </c>
      <c r="FI235" s="3">
        <v>0</v>
      </c>
      <c r="FJ235" s="3">
        <v>0</v>
      </c>
      <c r="FK235" s="3">
        <v>0</v>
      </c>
      <c r="FL235" s="3">
        <v>0</v>
      </c>
      <c r="FM235" s="3">
        <v>0</v>
      </c>
      <c r="FN235" s="3">
        <v>0</v>
      </c>
      <c r="FO235" s="3">
        <v>0</v>
      </c>
      <c r="FP235" s="3">
        <v>0</v>
      </c>
      <c r="FQ235" s="3">
        <v>0</v>
      </c>
      <c r="FR235" s="3">
        <v>0</v>
      </c>
      <c r="FS235" s="3">
        <v>0</v>
      </c>
      <c r="FT235" s="3">
        <v>0</v>
      </c>
      <c r="FU235" s="3">
        <v>0</v>
      </c>
      <c r="FV235" s="3">
        <v>0</v>
      </c>
      <c r="FW235" s="3">
        <v>0</v>
      </c>
      <c r="FX235" s="3">
        <v>0</v>
      </c>
      <c r="FY235" s="3">
        <v>0</v>
      </c>
      <c r="FZ235" s="3">
        <v>0</v>
      </c>
      <c r="GA235" s="37">
        <f t="shared" si="3"/>
        <v>0</v>
      </c>
      <c r="GB235" s="25"/>
    </row>
    <row r="236" spans="1:184">
      <c r="A236" s="2" t="s">
        <v>234</v>
      </c>
      <c r="B236" s="36"/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  <c r="AG236" s="3">
        <v>0</v>
      </c>
      <c r="AH236" s="3">
        <v>0</v>
      </c>
      <c r="AI236" s="3">
        <v>0</v>
      </c>
      <c r="AJ236" s="3">
        <v>0</v>
      </c>
      <c r="AK236" s="3">
        <v>0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0</v>
      </c>
      <c r="BK236" s="3">
        <v>0</v>
      </c>
      <c r="BL236" s="3">
        <v>0</v>
      </c>
      <c r="BM236" s="3">
        <v>0</v>
      </c>
      <c r="BN236" s="3">
        <v>0</v>
      </c>
      <c r="BO236" s="3">
        <v>0</v>
      </c>
      <c r="BP236" s="3">
        <v>0</v>
      </c>
      <c r="BQ236" s="3">
        <v>0</v>
      </c>
      <c r="BR236" s="3">
        <v>0</v>
      </c>
      <c r="BS236" s="3">
        <v>0</v>
      </c>
      <c r="BT236" s="3">
        <v>0</v>
      </c>
      <c r="BU236" s="3">
        <v>0</v>
      </c>
      <c r="BV236" s="3">
        <v>0</v>
      </c>
      <c r="BW236" s="3">
        <v>0</v>
      </c>
      <c r="BX236" s="3">
        <v>0</v>
      </c>
      <c r="BY236" s="3">
        <v>0</v>
      </c>
      <c r="BZ236" s="3">
        <v>0</v>
      </c>
      <c r="CA236" s="3">
        <v>0</v>
      </c>
      <c r="CB236" s="3">
        <v>0</v>
      </c>
      <c r="CC236" s="3">
        <v>0</v>
      </c>
      <c r="CD236" s="3">
        <v>0</v>
      </c>
      <c r="CE236" s="3">
        <v>0</v>
      </c>
      <c r="CF236" s="3">
        <v>0</v>
      </c>
      <c r="CG236" s="3">
        <v>0</v>
      </c>
      <c r="CH236" s="3">
        <v>0</v>
      </c>
      <c r="CI236" s="3">
        <v>0</v>
      </c>
      <c r="CJ236" s="3">
        <v>0</v>
      </c>
      <c r="CK236" s="3">
        <v>0</v>
      </c>
      <c r="CL236" s="3">
        <v>0</v>
      </c>
      <c r="CM236" s="3">
        <v>0</v>
      </c>
      <c r="CN236" s="3">
        <v>0</v>
      </c>
      <c r="CO236" s="3">
        <v>0</v>
      </c>
      <c r="CP236" s="3">
        <v>0</v>
      </c>
      <c r="CQ236" s="3">
        <v>0</v>
      </c>
      <c r="CR236" s="3">
        <v>0</v>
      </c>
      <c r="CS236" s="3">
        <v>0</v>
      </c>
      <c r="CT236" s="3">
        <v>0</v>
      </c>
      <c r="CU236" s="3">
        <v>0</v>
      </c>
      <c r="CV236" s="3">
        <v>0</v>
      </c>
      <c r="CW236" s="3">
        <v>0</v>
      </c>
      <c r="CX236" s="3">
        <v>0</v>
      </c>
      <c r="CY236" s="3">
        <v>0</v>
      </c>
      <c r="CZ236" s="3">
        <v>0</v>
      </c>
      <c r="DA236" s="3">
        <v>0</v>
      </c>
      <c r="DB236" s="3">
        <v>0</v>
      </c>
      <c r="DC236" s="3">
        <v>0</v>
      </c>
      <c r="DD236" s="3">
        <v>0</v>
      </c>
      <c r="DE236" s="3">
        <v>0</v>
      </c>
      <c r="DF236" s="3">
        <v>0</v>
      </c>
      <c r="DG236" s="3">
        <v>0</v>
      </c>
      <c r="DH236" s="3">
        <v>0</v>
      </c>
      <c r="DI236" s="3">
        <v>0</v>
      </c>
      <c r="DJ236" s="3">
        <v>0</v>
      </c>
      <c r="DK236" s="3">
        <v>0</v>
      </c>
      <c r="DL236" s="3">
        <v>0</v>
      </c>
      <c r="DM236" s="3">
        <v>0</v>
      </c>
      <c r="DN236" s="3">
        <v>0</v>
      </c>
      <c r="DO236" s="3">
        <v>0</v>
      </c>
      <c r="DP236" s="3">
        <v>0</v>
      </c>
      <c r="DQ236" s="3">
        <v>0</v>
      </c>
      <c r="DR236" s="3">
        <v>0</v>
      </c>
      <c r="DS236" s="3">
        <v>0</v>
      </c>
      <c r="DT236" s="3">
        <v>0</v>
      </c>
      <c r="DU236" s="3">
        <v>0</v>
      </c>
      <c r="DV236" s="3">
        <v>0</v>
      </c>
      <c r="DW236" s="3">
        <v>0</v>
      </c>
      <c r="DX236" s="3">
        <v>0</v>
      </c>
      <c r="DY236" s="3">
        <v>0</v>
      </c>
      <c r="DZ236" s="3">
        <v>0</v>
      </c>
      <c r="EA236" s="3">
        <v>0</v>
      </c>
      <c r="EB236" s="3">
        <v>0</v>
      </c>
      <c r="EC236" s="3">
        <v>0</v>
      </c>
      <c r="ED236" s="3">
        <v>0</v>
      </c>
      <c r="EE236" s="3">
        <v>0</v>
      </c>
      <c r="EF236" s="3">
        <v>0</v>
      </c>
      <c r="EG236" s="3">
        <v>0</v>
      </c>
      <c r="EH236" s="3">
        <v>0</v>
      </c>
      <c r="EI236" s="3">
        <v>0</v>
      </c>
      <c r="EJ236" s="3">
        <v>0</v>
      </c>
      <c r="EK236" s="3">
        <v>0</v>
      </c>
      <c r="EL236" s="3">
        <v>0</v>
      </c>
      <c r="EM236" s="3">
        <v>0</v>
      </c>
      <c r="EN236" s="3">
        <v>0</v>
      </c>
      <c r="EO236" s="3">
        <v>0</v>
      </c>
      <c r="EP236" s="3">
        <v>0</v>
      </c>
      <c r="EQ236" s="3">
        <v>0</v>
      </c>
      <c r="ER236" s="3">
        <v>0</v>
      </c>
      <c r="ES236" s="3">
        <v>0</v>
      </c>
      <c r="ET236" s="3">
        <v>0</v>
      </c>
      <c r="EU236" s="3">
        <v>0</v>
      </c>
      <c r="EV236" s="3">
        <v>0</v>
      </c>
      <c r="EW236" s="3">
        <v>0</v>
      </c>
      <c r="EX236" s="3">
        <v>0</v>
      </c>
      <c r="EY236" s="3">
        <v>0</v>
      </c>
      <c r="EZ236" s="3">
        <v>0</v>
      </c>
      <c r="FA236" s="3">
        <v>0</v>
      </c>
      <c r="FB236" s="3">
        <v>0</v>
      </c>
      <c r="FC236" s="3">
        <v>0</v>
      </c>
      <c r="FD236" s="3">
        <v>0</v>
      </c>
      <c r="FE236" s="3">
        <v>0</v>
      </c>
      <c r="FF236" s="3">
        <v>0</v>
      </c>
      <c r="FG236" s="3">
        <v>0</v>
      </c>
      <c r="FH236" s="3">
        <v>0</v>
      </c>
      <c r="FI236" s="3">
        <v>0</v>
      </c>
      <c r="FJ236" s="3">
        <v>0</v>
      </c>
      <c r="FK236" s="3">
        <v>0</v>
      </c>
      <c r="FL236" s="3">
        <v>0</v>
      </c>
      <c r="FM236" s="3">
        <v>0</v>
      </c>
      <c r="FN236" s="3">
        <v>0</v>
      </c>
      <c r="FO236" s="3">
        <v>0</v>
      </c>
      <c r="FP236" s="3">
        <v>0</v>
      </c>
      <c r="FQ236" s="3">
        <v>0</v>
      </c>
      <c r="FR236" s="3">
        <v>0</v>
      </c>
      <c r="FS236" s="3">
        <v>0</v>
      </c>
      <c r="FT236" s="3">
        <v>0</v>
      </c>
      <c r="FU236" s="3">
        <v>0</v>
      </c>
      <c r="FV236" s="3">
        <v>0</v>
      </c>
      <c r="FW236" s="3">
        <v>0</v>
      </c>
      <c r="FX236" s="3">
        <v>0</v>
      </c>
      <c r="FY236" s="3">
        <v>0</v>
      </c>
      <c r="FZ236" s="3">
        <v>0</v>
      </c>
      <c r="GA236" s="37">
        <f t="shared" si="3"/>
        <v>0</v>
      </c>
      <c r="GB236" s="25"/>
    </row>
    <row r="237" spans="1:184">
      <c r="A237" s="2" t="s">
        <v>235</v>
      </c>
      <c r="B237" s="36"/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  <c r="AG237" s="3">
        <v>0</v>
      </c>
      <c r="AH237" s="3">
        <v>0</v>
      </c>
      <c r="AI237" s="3">
        <v>0</v>
      </c>
      <c r="AJ237" s="3">
        <v>0</v>
      </c>
      <c r="AK237" s="3">
        <v>0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0</v>
      </c>
      <c r="BK237" s="3">
        <v>0</v>
      </c>
      <c r="BL237" s="3">
        <v>0</v>
      </c>
      <c r="BM237" s="3">
        <v>0</v>
      </c>
      <c r="BN237" s="3">
        <v>0</v>
      </c>
      <c r="BO237" s="3">
        <v>0</v>
      </c>
      <c r="BP237" s="3">
        <v>0</v>
      </c>
      <c r="BQ237" s="3">
        <v>0</v>
      </c>
      <c r="BR237" s="3">
        <v>0</v>
      </c>
      <c r="BS237" s="3">
        <v>0</v>
      </c>
      <c r="BT237" s="3">
        <v>0</v>
      </c>
      <c r="BU237" s="3">
        <v>0</v>
      </c>
      <c r="BV237" s="3">
        <v>0</v>
      </c>
      <c r="BW237" s="3">
        <v>0</v>
      </c>
      <c r="BX237" s="3">
        <v>0</v>
      </c>
      <c r="BY237" s="3">
        <v>0</v>
      </c>
      <c r="BZ237" s="3">
        <v>0</v>
      </c>
      <c r="CA237" s="3">
        <v>0</v>
      </c>
      <c r="CB237" s="3">
        <v>0</v>
      </c>
      <c r="CC237" s="3">
        <v>0</v>
      </c>
      <c r="CD237" s="3">
        <v>0</v>
      </c>
      <c r="CE237" s="3">
        <v>0</v>
      </c>
      <c r="CF237" s="3">
        <v>0</v>
      </c>
      <c r="CG237" s="3">
        <v>0</v>
      </c>
      <c r="CH237" s="3">
        <v>0</v>
      </c>
      <c r="CI237" s="3">
        <v>0</v>
      </c>
      <c r="CJ237" s="3">
        <v>0</v>
      </c>
      <c r="CK237" s="3">
        <v>0</v>
      </c>
      <c r="CL237" s="3">
        <v>0</v>
      </c>
      <c r="CM237" s="3">
        <v>0</v>
      </c>
      <c r="CN237" s="3">
        <v>0</v>
      </c>
      <c r="CO237" s="3">
        <v>0</v>
      </c>
      <c r="CP237" s="3">
        <v>0</v>
      </c>
      <c r="CQ237" s="3">
        <v>0</v>
      </c>
      <c r="CR237" s="3">
        <v>0</v>
      </c>
      <c r="CS237" s="3">
        <v>0</v>
      </c>
      <c r="CT237" s="3">
        <v>0</v>
      </c>
      <c r="CU237" s="3">
        <v>0</v>
      </c>
      <c r="CV237" s="3">
        <v>0</v>
      </c>
      <c r="CW237" s="3">
        <v>0</v>
      </c>
      <c r="CX237" s="3">
        <v>0</v>
      </c>
      <c r="CY237" s="3">
        <v>0</v>
      </c>
      <c r="CZ237" s="3">
        <v>0</v>
      </c>
      <c r="DA237" s="3">
        <v>0</v>
      </c>
      <c r="DB237" s="3">
        <v>0</v>
      </c>
      <c r="DC237" s="3">
        <v>0</v>
      </c>
      <c r="DD237" s="3">
        <v>0</v>
      </c>
      <c r="DE237" s="3">
        <v>0</v>
      </c>
      <c r="DF237" s="3">
        <v>0</v>
      </c>
      <c r="DG237" s="3">
        <v>0</v>
      </c>
      <c r="DH237" s="3">
        <v>0</v>
      </c>
      <c r="DI237" s="3">
        <v>0</v>
      </c>
      <c r="DJ237" s="3">
        <v>0</v>
      </c>
      <c r="DK237" s="3">
        <v>0</v>
      </c>
      <c r="DL237" s="3">
        <v>0</v>
      </c>
      <c r="DM237" s="3">
        <v>0</v>
      </c>
      <c r="DN237" s="3">
        <v>0</v>
      </c>
      <c r="DO237" s="3">
        <v>0</v>
      </c>
      <c r="DP237" s="3">
        <v>0</v>
      </c>
      <c r="DQ237" s="3">
        <v>0</v>
      </c>
      <c r="DR237" s="3">
        <v>0</v>
      </c>
      <c r="DS237" s="3">
        <v>0</v>
      </c>
      <c r="DT237" s="3">
        <v>0</v>
      </c>
      <c r="DU237" s="3">
        <v>0</v>
      </c>
      <c r="DV237" s="3">
        <v>0</v>
      </c>
      <c r="DW237" s="3">
        <v>0</v>
      </c>
      <c r="DX237" s="3">
        <v>0</v>
      </c>
      <c r="DY237" s="3">
        <v>0</v>
      </c>
      <c r="DZ237" s="3">
        <v>0</v>
      </c>
      <c r="EA237" s="3">
        <v>0</v>
      </c>
      <c r="EB237" s="3">
        <v>0</v>
      </c>
      <c r="EC237" s="3">
        <v>0</v>
      </c>
      <c r="ED237" s="3">
        <v>0</v>
      </c>
      <c r="EE237" s="3">
        <v>0</v>
      </c>
      <c r="EF237" s="3">
        <v>0</v>
      </c>
      <c r="EG237" s="3">
        <v>0</v>
      </c>
      <c r="EH237" s="3">
        <v>0</v>
      </c>
      <c r="EI237" s="3">
        <v>0</v>
      </c>
      <c r="EJ237" s="3">
        <v>0</v>
      </c>
      <c r="EK237" s="3">
        <v>0</v>
      </c>
      <c r="EL237" s="3">
        <v>0</v>
      </c>
      <c r="EM237" s="3">
        <v>0</v>
      </c>
      <c r="EN237" s="3">
        <v>0</v>
      </c>
      <c r="EO237" s="3">
        <v>0</v>
      </c>
      <c r="EP237" s="3">
        <v>0</v>
      </c>
      <c r="EQ237" s="3">
        <v>0</v>
      </c>
      <c r="ER237" s="3">
        <v>0</v>
      </c>
      <c r="ES237" s="3">
        <v>0</v>
      </c>
      <c r="ET237" s="3">
        <v>0</v>
      </c>
      <c r="EU237" s="3">
        <v>0</v>
      </c>
      <c r="EV237" s="3">
        <v>0</v>
      </c>
      <c r="EW237" s="3">
        <v>0</v>
      </c>
      <c r="EX237" s="3">
        <v>0</v>
      </c>
      <c r="EY237" s="3">
        <v>0</v>
      </c>
      <c r="EZ237" s="3">
        <v>0</v>
      </c>
      <c r="FA237" s="3">
        <v>0</v>
      </c>
      <c r="FB237" s="3">
        <v>0</v>
      </c>
      <c r="FC237" s="3">
        <v>0</v>
      </c>
      <c r="FD237" s="3">
        <v>0</v>
      </c>
      <c r="FE237" s="3">
        <v>0</v>
      </c>
      <c r="FF237" s="3">
        <v>0</v>
      </c>
      <c r="FG237" s="3">
        <v>0</v>
      </c>
      <c r="FH237" s="3">
        <v>0</v>
      </c>
      <c r="FI237" s="3">
        <v>0</v>
      </c>
      <c r="FJ237" s="3">
        <v>0</v>
      </c>
      <c r="FK237" s="3">
        <v>0</v>
      </c>
      <c r="FL237" s="3">
        <v>0</v>
      </c>
      <c r="FM237" s="3">
        <v>0</v>
      </c>
      <c r="FN237" s="3">
        <v>0</v>
      </c>
      <c r="FO237" s="3">
        <v>0</v>
      </c>
      <c r="FP237" s="3">
        <v>0</v>
      </c>
      <c r="FQ237" s="3">
        <v>0</v>
      </c>
      <c r="FR237" s="3">
        <v>0</v>
      </c>
      <c r="FS237" s="3">
        <v>0</v>
      </c>
      <c r="FT237" s="3">
        <v>0</v>
      </c>
      <c r="FU237" s="3">
        <v>0</v>
      </c>
      <c r="FV237" s="3">
        <v>0</v>
      </c>
      <c r="FW237" s="3">
        <v>0</v>
      </c>
      <c r="FX237" s="3">
        <v>0</v>
      </c>
      <c r="FY237" s="3">
        <v>0</v>
      </c>
      <c r="FZ237" s="3">
        <v>0</v>
      </c>
      <c r="GA237" s="37">
        <f t="shared" si="3"/>
        <v>0</v>
      </c>
      <c r="GB237" s="25"/>
    </row>
    <row r="238" spans="1:184">
      <c r="A238" s="2" t="s">
        <v>236</v>
      </c>
      <c r="B238" s="36"/>
      <c r="C238" s="3">
        <v>263</v>
      </c>
      <c r="D238" s="3">
        <v>241</v>
      </c>
      <c r="E238" s="3">
        <v>241</v>
      </c>
      <c r="F238" s="3">
        <v>274</v>
      </c>
      <c r="G238" s="3">
        <v>318</v>
      </c>
      <c r="H238" s="3">
        <v>318</v>
      </c>
      <c r="I238" s="3">
        <v>334</v>
      </c>
      <c r="J238" s="3">
        <v>334</v>
      </c>
      <c r="K238" s="3">
        <v>334</v>
      </c>
      <c r="L238" s="3">
        <v>367</v>
      </c>
      <c r="M238" s="3">
        <v>378</v>
      </c>
      <c r="N238" s="3">
        <v>388</v>
      </c>
      <c r="O238" s="3">
        <v>357</v>
      </c>
      <c r="P238" s="3">
        <v>357</v>
      </c>
      <c r="Q238" s="3">
        <v>354</v>
      </c>
      <c r="R238" s="3">
        <v>357</v>
      </c>
      <c r="S238" s="3">
        <v>357</v>
      </c>
      <c r="T238" s="3">
        <v>357</v>
      </c>
      <c r="U238" s="3">
        <v>357</v>
      </c>
      <c r="V238" s="3">
        <v>357</v>
      </c>
      <c r="W238" s="3">
        <v>357</v>
      </c>
      <c r="X238" s="3">
        <v>357</v>
      </c>
      <c r="Y238" s="3">
        <v>357</v>
      </c>
      <c r="Z238" s="3">
        <v>357</v>
      </c>
      <c r="AA238" s="3">
        <v>341</v>
      </c>
      <c r="AB238" s="3">
        <v>339</v>
      </c>
      <c r="AC238" s="3">
        <v>338</v>
      </c>
      <c r="AD238" s="3">
        <v>336</v>
      </c>
      <c r="AE238" s="3">
        <v>336</v>
      </c>
      <c r="AF238" s="3">
        <v>334</v>
      </c>
      <c r="AG238" s="3">
        <v>320</v>
      </c>
      <c r="AH238" s="3">
        <v>320</v>
      </c>
      <c r="AI238" s="3">
        <v>340</v>
      </c>
      <c r="AJ238" s="3">
        <v>375</v>
      </c>
      <c r="AK238" s="3">
        <v>346</v>
      </c>
      <c r="AL238" s="3">
        <v>350</v>
      </c>
      <c r="AM238" s="3">
        <v>350</v>
      </c>
      <c r="AN238" s="3">
        <v>355</v>
      </c>
      <c r="AO238" s="3">
        <v>355</v>
      </c>
      <c r="AP238" s="3">
        <v>355</v>
      </c>
      <c r="AQ238" s="3">
        <v>355</v>
      </c>
      <c r="AR238" s="3">
        <v>355</v>
      </c>
      <c r="AS238" s="3">
        <v>350</v>
      </c>
      <c r="AT238" s="3">
        <v>345</v>
      </c>
      <c r="AU238" s="3">
        <v>300</v>
      </c>
      <c r="AV238" s="3">
        <v>330</v>
      </c>
      <c r="AW238" s="3">
        <v>390</v>
      </c>
      <c r="AX238" s="3">
        <v>390</v>
      </c>
      <c r="AY238" s="3">
        <v>390</v>
      </c>
      <c r="AZ238" s="3">
        <v>395</v>
      </c>
      <c r="BA238" s="3">
        <v>400</v>
      </c>
      <c r="BB238" s="3">
        <v>405</v>
      </c>
      <c r="BC238" s="3">
        <v>410</v>
      </c>
      <c r="BD238" s="3">
        <v>415</v>
      </c>
      <c r="BE238" s="3">
        <v>415</v>
      </c>
      <c r="BF238" s="3">
        <v>415</v>
      </c>
      <c r="BG238" s="3">
        <v>405</v>
      </c>
      <c r="BH238" s="3">
        <v>405</v>
      </c>
      <c r="BI238" s="3">
        <v>391</v>
      </c>
      <c r="BJ238" s="3">
        <v>393</v>
      </c>
      <c r="BK238" s="3">
        <v>368</v>
      </c>
      <c r="BL238" s="3">
        <v>385</v>
      </c>
      <c r="BM238" s="3">
        <v>371</v>
      </c>
      <c r="BN238" s="3">
        <v>368</v>
      </c>
      <c r="BO238" s="3">
        <v>358</v>
      </c>
      <c r="BP238" s="3">
        <v>363</v>
      </c>
      <c r="BQ238" s="3">
        <v>377</v>
      </c>
      <c r="BR238" s="3">
        <v>386</v>
      </c>
      <c r="BS238" s="3">
        <v>387</v>
      </c>
      <c r="BT238" s="3">
        <v>370</v>
      </c>
      <c r="BU238" s="3">
        <v>388</v>
      </c>
      <c r="BV238" s="3">
        <v>373</v>
      </c>
      <c r="BW238" s="3">
        <v>353</v>
      </c>
      <c r="BX238" s="3">
        <v>389</v>
      </c>
      <c r="BY238" s="3">
        <v>357</v>
      </c>
      <c r="BZ238" s="3">
        <v>343</v>
      </c>
      <c r="CA238" s="3">
        <v>347</v>
      </c>
      <c r="CB238" s="3">
        <v>352</v>
      </c>
      <c r="CC238" s="3">
        <v>348</v>
      </c>
      <c r="CD238" s="3">
        <v>332</v>
      </c>
      <c r="CE238" s="3">
        <v>347</v>
      </c>
      <c r="CF238" s="3">
        <v>332</v>
      </c>
      <c r="CG238" s="3">
        <v>332</v>
      </c>
      <c r="CH238" s="3">
        <v>321</v>
      </c>
      <c r="CI238" s="3">
        <v>338</v>
      </c>
      <c r="CJ238" s="3">
        <v>341</v>
      </c>
      <c r="CK238" s="3">
        <v>302</v>
      </c>
      <c r="CL238" s="3">
        <v>328</v>
      </c>
      <c r="CM238" s="3">
        <v>326</v>
      </c>
      <c r="CN238" s="3">
        <v>288</v>
      </c>
      <c r="CO238" s="3">
        <v>308</v>
      </c>
      <c r="CP238" s="3">
        <v>309</v>
      </c>
      <c r="CQ238" s="3">
        <v>322</v>
      </c>
      <c r="CR238" s="3">
        <v>323</v>
      </c>
      <c r="CS238" s="3">
        <v>339</v>
      </c>
      <c r="CT238" s="3">
        <v>304</v>
      </c>
      <c r="CU238" s="3">
        <v>325</v>
      </c>
      <c r="CV238" s="3">
        <v>360</v>
      </c>
      <c r="CW238" s="3">
        <v>297</v>
      </c>
      <c r="CX238" s="3">
        <v>319</v>
      </c>
      <c r="CY238" s="3">
        <v>286</v>
      </c>
      <c r="CZ238" s="3">
        <v>298</v>
      </c>
      <c r="DA238" s="3">
        <v>284</v>
      </c>
      <c r="DB238" s="3">
        <v>266</v>
      </c>
      <c r="DC238" s="3">
        <v>270</v>
      </c>
      <c r="DD238" s="3">
        <v>294</v>
      </c>
      <c r="DE238" s="3">
        <v>309</v>
      </c>
      <c r="DF238" s="3">
        <v>291</v>
      </c>
      <c r="DG238" s="3">
        <v>302</v>
      </c>
      <c r="DH238" s="3">
        <v>327</v>
      </c>
      <c r="DI238" s="3">
        <v>302</v>
      </c>
      <c r="DJ238" s="3">
        <v>326</v>
      </c>
      <c r="DK238" s="3">
        <v>323</v>
      </c>
      <c r="DL238" s="3">
        <v>325</v>
      </c>
      <c r="DM238" s="3">
        <v>323</v>
      </c>
      <c r="DN238" s="3">
        <v>341</v>
      </c>
      <c r="DO238" s="3">
        <v>355</v>
      </c>
      <c r="DP238" s="3">
        <v>351</v>
      </c>
      <c r="DQ238" s="3">
        <v>319</v>
      </c>
      <c r="DR238" s="3">
        <v>347</v>
      </c>
      <c r="DS238" s="3">
        <v>313</v>
      </c>
      <c r="DT238" s="3">
        <v>345</v>
      </c>
      <c r="DU238" s="3">
        <v>315</v>
      </c>
      <c r="DV238" s="3">
        <v>321</v>
      </c>
      <c r="DW238" s="3">
        <v>299</v>
      </c>
      <c r="DX238" s="3">
        <v>328</v>
      </c>
      <c r="DY238" s="3">
        <v>322</v>
      </c>
      <c r="DZ238" s="3">
        <v>339</v>
      </c>
      <c r="EA238" s="3">
        <v>333</v>
      </c>
      <c r="EB238" s="3">
        <v>309</v>
      </c>
      <c r="EC238" s="3">
        <v>299</v>
      </c>
      <c r="ED238" s="3">
        <v>298</v>
      </c>
      <c r="EE238" s="3">
        <v>312</v>
      </c>
      <c r="EF238" s="3">
        <v>309</v>
      </c>
      <c r="EG238" s="3">
        <v>312</v>
      </c>
      <c r="EH238" s="3">
        <v>302</v>
      </c>
      <c r="EI238" s="3">
        <v>292</v>
      </c>
      <c r="EJ238" s="3">
        <v>287</v>
      </c>
      <c r="EK238" s="3">
        <v>297</v>
      </c>
      <c r="EL238" s="3">
        <v>298</v>
      </c>
      <c r="EM238" s="3">
        <v>280</v>
      </c>
      <c r="EN238" s="3">
        <v>321</v>
      </c>
      <c r="EO238" s="3">
        <v>353</v>
      </c>
      <c r="EP238" s="3">
        <v>346</v>
      </c>
      <c r="EQ238" s="3">
        <v>348</v>
      </c>
      <c r="ER238" s="3">
        <v>344</v>
      </c>
      <c r="ES238" s="3">
        <v>333</v>
      </c>
      <c r="ET238" s="3">
        <v>337</v>
      </c>
      <c r="EU238" s="3">
        <v>348</v>
      </c>
      <c r="EV238" s="3">
        <v>336</v>
      </c>
      <c r="EW238" s="3">
        <v>338</v>
      </c>
      <c r="EX238" s="3">
        <v>348</v>
      </c>
      <c r="EY238" s="3">
        <v>367</v>
      </c>
      <c r="EZ238" s="3">
        <v>347</v>
      </c>
      <c r="FA238" s="3">
        <v>362</v>
      </c>
      <c r="FB238" s="3">
        <v>357</v>
      </c>
      <c r="FC238" s="3">
        <v>345</v>
      </c>
      <c r="FD238" s="3">
        <v>355</v>
      </c>
      <c r="FE238" s="3">
        <v>337</v>
      </c>
      <c r="FF238" s="3">
        <v>359</v>
      </c>
      <c r="FG238" s="3">
        <v>348</v>
      </c>
      <c r="FH238" s="3">
        <v>332</v>
      </c>
      <c r="FI238" s="3">
        <v>325</v>
      </c>
      <c r="FJ238" s="3">
        <v>322</v>
      </c>
      <c r="FK238" s="3">
        <v>322</v>
      </c>
      <c r="FL238" s="3">
        <v>328</v>
      </c>
      <c r="FM238" s="3">
        <v>339</v>
      </c>
      <c r="FN238" s="3">
        <v>336</v>
      </c>
      <c r="FO238" s="3">
        <v>303</v>
      </c>
      <c r="FP238" s="3">
        <v>333</v>
      </c>
      <c r="FQ238" s="3">
        <v>311</v>
      </c>
      <c r="FR238" s="3">
        <v>301</v>
      </c>
      <c r="FS238" s="3">
        <v>297</v>
      </c>
      <c r="FT238" s="3">
        <v>305</v>
      </c>
      <c r="FU238" s="3">
        <v>288</v>
      </c>
      <c r="FV238" s="3">
        <v>304</v>
      </c>
      <c r="FW238" s="3">
        <v>285</v>
      </c>
      <c r="FX238" s="3">
        <v>283</v>
      </c>
      <c r="FY238" s="3">
        <v>282</v>
      </c>
      <c r="FZ238" s="3">
        <v>291</v>
      </c>
      <c r="GA238" s="37">
        <f t="shared" si="3"/>
        <v>-14</v>
      </c>
      <c r="GB238" s="25"/>
    </row>
    <row r="239" spans="1:184">
      <c r="A239" s="2" t="s">
        <v>237</v>
      </c>
      <c r="B239" s="36"/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0</v>
      </c>
      <c r="BM239" s="3">
        <v>0</v>
      </c>
      <c r="BN239" s="3">
        <v>0</v>
      </c>
      <c r="BO239" s="3">
        <v>0</v>
      </c>
      <c r="BP239" s="3">
        <v>0</v>
      </c>
      <c r="BQ239" s="3">
        <v>0</v>
      </c>
      <c r="BR239" s="3">
        <v>0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0</v>
      </c>
      <c r="CB239" s="3">
        <v>0</v>
      </c>
      <c r="CC239" s="3">
        <v>0</v>
      </c>
      <c r="CD239" s="3">
        <v>0</v>
      </c>
      <c r="CE239" s="3">
        <v>0</v>
      </c>
      <c r="CF239" s="3">
        <v>0</v>
      </c>
      <c r="CG239" s="3">
        <v>0</v>
      </c>
      <c r="CH239" s="3">
        <v>0</v>
      </c>
      <c r="CI239" s="3">
        <v>0</v>
      </c>
      <c r="CJ239" s="3">
        <v>0</v>
      </c>
      <c r="CK239" s="3">
        <v>0</v>
      </c>
      <c r="CL239" s="3">
        <v>0</v>
      </c>
      <c r="CM239" s="3">
        <v>0</v>
      </c>
      <c r="CN239" s="3">
        <v>0</v>
      </c>
      <c r="CO239" s="3">
        <v>0</v>
      </c>
      <c r="CP239" s="3">
        <v>0</v>
      </c>
      <c r="CQ239" s="3">
        <v>0</v>
      </c>
      <c r="CR239" s="3">
        <v>0</v>
      </c>
      <c r="CS239" s="3">
        <v>0</v>
      </c>
      <c r="CT239" s="3">
        <v>0</v>
      </c>
      <c r="CU239" s="3">
        <v>0</v>
      </c>
      <c r="CV239" s="3">
        <v>0</v>
      </c>
      <c r="CW239" s="3">
        <v>0</v>
      </c>
      <c r="CX239" s="3">
        <v>0</v>
      </c>
      <c r="CY239" s="3">
        <v>0</v>
      </c>
      <c r="CZ239" s="3">
        <v>0</v>
      </c>
      <c r="DA239" s="3">
        <v>0</v>
      </c>
      <c r="DB239" s="3">
        <v>0</v>
      </c>
      <c r="DC239" s="3">
        <v>0</v>
      </c>
      <c r="DD239" s="3">
        <v>0</v>
      </c>
      <c r="DE239" s="3">
        <v>0</v>
      </c>
      <c r="DF239" s="3">
        <v>0</v>
      </c>
      <c r="DG239" s="3">
        <v>0</v>
      </c>
      <c r="DH239" s="3">
        <v>0</v>
      </c>
      <c r="DI239" s="3">
        <v>0</v>
      </c>
      <c r="DJ239" s="3">
        <v>0</v>
      </c>
      <c r="DK239" s="3">
        <v>0</v>
      </c>
      <c r="DL239" s="3">
        <v>0</v>
      </c>
      <c r="DM239" s="3">
        <v>0</v>
      </c>
      <c r="DN239" s="3">
        <v>0</v>
      </c>
      <c r="DO239" s="3">
        <v>0</v>
      </c>
      <c r="DP239" s="3">
        <v>0</v>
      </c>
      <c r="DQ239" s="3">
        <v>0</v>
      </c>
      <c r="DR239" s="3">
        <v>0</v>
      </c>
      <c r="DS239" s="3">
        <v>0</v>
      </c>
      <c r="DT239" s="3">
        <v>0</v>
      </c>
      <c r="DU239" s="3">
        <v>0</v>
      </c>
      <c r="DV239" s="3">
        <v>0</v>
      </c>
      <c r="DW239" s="3">
        <v>0</v>
      </c>
      <c r="DX239" s="3">
        <v>0</v>
      </c>
      <c r="DY239" s="3">
        <v>0</v>
      </c>
      <c r="DZ239" s="3">
        <v>0</v>
      </c>
      <c r="EA239" s="3">
        <v>0</v>
      </c>
      <c r="EB239" s="3">
        <v>0</v>
      </c>
      <c r="EC239" s="3">
        <v>0</v>
      </c>
      <c r="ED239" s="3">
        <v>0</v>
      </c>
      <c r="EE239" s="3">
        <v>0</v>
      </c>
      <c r="EF239" s="3">
        <v>0</v>
      </c>
      <c r="EG239" s="3">
        <v>0</v>
      </c>
      <c r="EH239" s="3">
        <v>0</v>
      </c>
      <c r="EI239" s="3">
        <v>0</v>
      </c>
      <c r="EJ239" s="3">
        <v>0</v>
      </c>
      <c r="EK239" s="3">
        <v>0</v>
      </c>
      <c r="EL239" s="3">
        <v>0</v>
      </c>
      <c r="EM239" s="3">
        <v>0</v>
      </c>
      <c r="EN239" s="3">
        <v>0</v>
      </c>
      <c r="EO239" s="3">
        <v>0</v>
      </c>
      <c r="EP239" s="3">
        <v>0</v>
      </c>
      <c r="EQ239" s="3">
        <v>0</v>
      </c>
      <c r="ER239" s="3">
        <v>0</v>
      </c>
      <c r="ES239" s="3">
        <v>0</v>
      </c>
      <c r="ET239" s="3">
        <v>0</v>
      </c>
      <c r="EU239" s="3">
        <v>0</v>
      </c>
      <c r="EV239" s="3">
        <v>0</v>
      </c>
      <c r="EW239" s="3">
        <v>0</v>
      </c>
      <c r="EX239" s="3">
        <v>0</v>
      </c>
      <c r="EY239" s="3">
        <v>0</v>
      </c>
      <c r="EZ239" s="3">
        <v>0</v>
      </c>
      <c r="FA239" s="3">
        <v>0</v>
      </c>
      <c r="FB239" s="3">
        <v>0</v>
      </c>
      <c r="FC239" s="3">
        <v>0</v>
      </c>
      <c r="FD239" s="3">
        <v>0</v>
      </c>
      <c r="FE239" s="3">
        <v>0</v>
      </c>
      <c r="FF239" s="3">
        <v>0</v>
      </c>
      <c r="FG239" s="3">
        <v>0</v>
      </c>
      <c r="FH239" s="3">
        <v>0</v>
      </c>
      <c r="FI239" s="3">
        <v>0</v>
      </c>
      <c r="FJ239" s="3">
        <v>0</v>
      </c>
      <c r="FK239" s="3">
        <v>0</v>
      </c>
      <c r="FL239" s="3">
        <v>0</v>
      </c>
      <c r="FM239" s="3">
        <v>0</v>
      </c>
      <c r="FN239" s="3">
        <v>0</v>
      </c>
      <c r="FO239" s="3">
        <v>0</v>
      </c>
      <c r="FP239" s="3">
        <v>0</v>
      </c>
      <c r="FQ239" s="3">
        <v>0</v>
      </c>
      <c r="FR239" s="3">
        <v>0</v>
      </c>
      <c r="FS239" s="3">
        <v>0</v>
      </c>
      <c r="FT239" s="3">
        <v>0</v>
      </c>
      <c r="FU239" s="3">
        <v>0</v>
      </c>
      <c r="FV239" s="3">
        <v>0</v>
      </c>
      <c r="FW239" s="3">
        <v>0</v>
      </c>
      <c r="FX239" s="3">
        <v>0</v>
      </c>
      <c r="FY239" s="3">
        <v>0</v>
      </c>
      <c r="FZ239" s="3">
        <v>0</v>
      </c>
      <c r="GA239" s="37">
        <f t="shared" si="3"/>
        <v>0</v>
      </c>
      <c r="GB239" s="25"/>
    </row>
    <row r="240" spans="1:184">
      <c r="A240" s="2" t="s">
        <v>238</v>
      </c>
      <c r="B240" s="36"/>
      <c r="C240" s="3">
        <v>66450</v>
      </c>
      <c r="D240" s="3">
        <v>67066</v>
      </c>
      <c r="E240" s="3">
        <v>67099</v>
      </c>
      <c r="F240" s="3">
        <v>67758</v>
      </c>
      <c r="G240" s="3">
        <v>68276</v>
      </c>
      <c r="H240" s="3">
        <v>68074</v>
      </c>
      <c r="I240" s="3">
        <v>68695</v>
      </c>
      <c r="J240" s="3">
        <v>69526</v>
      </c>
      <c r="K240" s="3">
        <v>69543</v>
      </c>
      <c r="L240" s="3">
        <v>69980</v>
      </c>
      <c r="M240" s="3">
        <v>70536</v>
      </c>
      <c r="N240" s="3">
        <v>69280</v>
      </c>
      <c r="O240" s="3">
        <v>69197</v>
      </c>
      <c r="P240" s="3">
        <v>68719</v>
      </c>
      <c r="Q240" s="3">
        <v>69381</v>
      </c>
      <c r="R240" s="3">
        <v>68451</v>
      </c>
      <c r="S240" s="3">
        <v>67761</v>
      </c>
      <c r="T240" s="3">
        <v>66207</v>
      </c>
      <c r="U240" s="3">
        <v>68146</v>
      </c>
      <c r="V240" s="3">
        <v>68320</v>
      </c>
      <c r="W240" s="3">
        <v>67853</v>
      </c>
      <c r="X240" s="3">
        <v>67750</v>
      </c>
      <c r="Y240" s="3">
        <v>68100</v>
      </c>
      <c r="Z240" s="3">
        <v>67693</v>
      </c>
      <c r="AA240" s="3">
        <v>66957</v>
      </c>
      <c r="AB240" s="3">
        <v>67028</v>
      </c>
      <c r="AC240" s="3">
        <v>66825</v>
      </c>
      <c r="AD240" s="3">
        <v>66288</v>
      </c>
      <c r="AE240" s="3">
        <v>66859</v>
      </c>
      <c r="AF240" s="3">
        <v>66706</v>
      </c>
      <c r="AG240" s="3">
        <v>67187</v>
      </c>
      <c r="AH240" s="3">
        <v>66915</v>
      </c>
      <c r="AI240" s="3">
        <v>67465</v>
      </c>
      <c r="AJ240" s="3">
        <v>68876</v>
      </c>
      <c r="AK240" s="3">
        <v>69006</v>
      </c>
      <c r="AL240" s="3">
        <v>67353</v>
      </c>
      <c r="AM240" s="3">
        <v>67750</v>
      </c>
      <c r="AN240" s="3">
        <v>69368</v>
      </c>
      <c r="AO240" s="3">
        <v>69884</v>
      </c>
      <c r="AP240" s="3">
        <v>68810</v>
      </c>
      <c r="AQ240" s="3">
        <v>68773</v>
      </c>
      <c r="AR240" s="3">
        <v>67977</v>
      </c>
      <c r="AS240" s="3">
        <v>68604</v>
      </c>
      <c r="AT240" s="3">
        <v>69059</v>
      </c>
      <c r="AU240" s="3">
        <v>69661</v>
      </c>
      <c r="AV240" s="3">
        <v>70624</v>
      </c>
      <c r="AW240" s="3">
        <v>70861</v>
      </c>
      <c r="AX240" s="3">
        <v>72127</v>
      </c>
      <c r="AY240" s="3">
        <v>71908</v>
      </c>
      <c r="AZ240" s="3">
        <v>71884</v>
      </c>
      <c r="BA240" s="3">
        <v>71813</v>
      </c>
      <c r="BB240" s="3">
        <v>71781</v>
      </c>
      <c r="BC240" s="3">
        <v>71416</v>
      </c>
      <c r="BD240" s="3">
        <v>72973</v>
      </c>
      <c r="BE240" s="3">
        <v>73515</v>
      </c>
      <c r="BF240" s="3">
        <v>72484</v>
      </c>
      <c r="BG240" s="3">
        <v>73112</v>
      </c>
      <c r="BH240" s="3">
        <v>73726</v>
      </c>
      <c r="BI240" s="3">
        <v>73420</v>
      </c>
      <c r="BJ240" s="3">
        <v>73093</v>
      </c>
      <c r="BK240" s="3">
        <v>73343</v>
      </c>
      <c r="BL240" s="3">
        <v>73651</v>
      </c>
      <c r="BM240" s="3">
        <v>73948</v>
      </c>
      <c r="BN240" s="3">
        <v>74256</v>
      </c>
      <c r="BO240" s="3">
        <v>74360</v>
      </c>
      <c r="BP240" s="3">
        <v>73973</v>
      </c>
      <c r="BQ240" s="3">
        <v>73869</v>
      </c>
      <c r="BR240" s="3">
        <v>73844</v>
      </c>
      <c r="BS240" s="3">
        <v>73400</v>
      </c>
      <c r="BT240" s="3">
        <v>73477</v>
      </c>
      <c r="BU240" s="3">
        <v>74000</v>
      </c>
      <c r="BV240" s="3">
        <v>74259</v>
      </c>
      <c r="BW240" s="3">
        <v>73654</v>
      </c>
      <c r="BX240" s="3">
        <v>73614</v>
      </c>
      <c r="BY240" s="3">
        <v>73469</v>
      </c>
      <c r="BZ240" s="3">
        <v>73481</v>
      </c>
      <c r="CA240" s="3">
        <v>73056</v>
      </c>
      <c r="CB240" s="3">
        <v>73045</v>
      </c>
      <c r="CC240" s="3">
        <v>74058</v>
      </c>
      <c r="CD240" s="3">
        <v>73706</v>
      </c>
      <c r="CE240" s="3">
        <v>73399</v>
      </c>
      <c r="CF240" s="3">
        <v>73744</v>
      </c>
      <c r="CG240" s="3">
        <v>73317</v>
      </c>
      <c r="CH240" s="3">
        <v>73179</v>
      </c>
      <c r="CI240" s="3">
        <v>72882</v>
      </c>
      <c r="CJ240" s="3">
        <v>73162</v>
      </c>
      <c r="CK240" s="3">
        <v>73099</v>
      </c>
      <c r="CL240" s="3">
        <v>73326</v>
      </c>
      <c r="CM240" s="3">
        <v>72858</v>
      </c>
      <c r="CN240" s="3">
        <v>72400</v>
      </c>
      <c r="CO240" s="3">
        <v>73012</v>
      </c>
      <c r="CP240" s="3">
        <v>72407</v>
      </c>
      <c r="CQ240" s="3">
        <v>73155</v>
      </c>
      <c r="CR240" s="3">
        <v>73912</v>
      </c>
      <c r="CS240" s="3">
        <v>73626</v>
      </c>
      <c r="CT240" s="3">
        <v>74125</v>
      </c>
      <c r="CU240" s="3">
        <v>74180</v>
      </c>
      <c r="CV240" s="3">
        <v>74373</v>
      </c>
      <c r="CW240" s="3">
        <v>74550</v>
      </c>
      <c r="CX240" s="3">
        <v>73993</v>
      </c>
      <c r="CY240" s="3">
        <v>74318</v>
      </c>
      <c r="CZ240" s="3">
        <v>74329</v>
      </c>
      <c r="DA240" s="3">
        <v>75086</v>
      </c>
      <c r="DB240" s="3">
        <v>73957</v>
      </c>
      <c r="DC240" s="3">
        <v>72982</v>
      </c>
      <c r="DD240" s="3">
        <v>74067</v>
      </c>
      <c r="DE240" s="3">
        <v>73884</v>
      </c>
      <c r="DF240" s="3">
        <v>73070</v>
      </c>
      <c r="DG240" s="3">
        <v>71978</v>
      </c>
      <c r="DH240" s="3">
        <v>72475</v>
      </c>
      <c r="DI240" s="3">
        <v>72283</v>
      </c>
      <c r="DJ240" s="3">
        <v>72594</v>
      </c>
      <c r="DK240" s="3">
        <v>72195</v>
      </c>
      <c r="DL240" s="3">
        <v>72374</v>
      </c>
      <c r="DM240" s="3">
        <v>73339</v>
      </c>
      <c r="DN240" s="3">
        <v>72795</v>
      </c>
      <c r="DO240" s="3">
        <v>73278</v>
      </c>
      <c r="DP240" s="3">
        <v>73759</v>
      </c>
      <c r="DQ240" s="3">
        <v>73842</v>
      </c>
      <c r="DR240" s="3">
        <v>73636</v>
      </c>
      <c r="DS240" s="3">
        <v>73667</v>
      </c>
      <c r="DT240" s="3">
        <v>74111</v>
      </c>
      <c r="DU240" s="3">
        <v>74443</v>
      </c>
      <c r="DV240" s="3">
        <v>74383</v>
      </c>
      <c r="DW240" s="3">
        <v>74421</v>
      </c>
      <c r="DX240" s="3">
        <v>74503</v>
      </c>
      <c r="DY240" s="3">
        <v>74884</v>
      </c>
      <c r="DZ240" s="3">
        <v>74793</v>
      </c>
      <c r="EA240" s="3">
        <v>75069</v>
      </c>
      <c r="EB240" s="3">
        <v>74925</v>
      </c>
      <c r="EC240" s="3">
        <v>75407</v>
      </c>
      <c r="ED240" s="3">
        <v>75339</v>
      </c>
      <c r="EE240" s="3">
        <v>75960</v>
      </c>
      <c r="EF240" s="3">
        <v>75142</v>
      </c>
      <c r="EG240" s="3">
        <v>74122</v>
      </c>
      <c r="EH240" s="3">
        <v>74060</v>
      </c>
      <c r="EI240" s="3">
        <v>73314</v>
      </c>
      <c r="EJ240" s="3">
        <v>74099</v>
      </c>
      <c r="EK240" s="3">
        <v>74386</v>
      </c>
      <c r="EL240" s="3">
        <v>74909</v>
      </c>
      <c r="EM240" s="3">
        <v>74257</v>
      </c>
      <c r="EN240" s="3">
        <v>74799</v>
      </c>
      <c r="EO240" s="3">
        <v>75782</v>
      </c>
      <c r="EP240" s="3">
        <v>76192</v>
      </c>
      <c r="EQ240" s="3">
        <v>76338</v>
      </c>
      <c r="ER240" s="3">
        <v>76656</v>
      </c>
      <c r="ES240" s="3">
        <v>76340</v>
      </c>
      <c r="ET240" s="3">
        <v>76645</v>
      </c>
      <c r="EU240" s="3">
        <v>75933</v>
      </c>
      <c r="EV240" s="3">
        <v>75747</v>
      </c>
      <c r="EW240" s="3">
        <v>75942</v>
      </c>
      <c r="EX240" s="3">
        <v>75993</v>
      </c>
      <c r="EY240" s="3">
        <v>75482</v>
      </c>
      <c r="EZ240" s="3">
        <v>75985</v>
      </c>
      <c r="FA240" s="3">
        <v>76529</v>
      </c>
      <c r="FB240" s="3">
        <v>76567</v>
      </c>
      <c r="FC240" s="3">
        <v>75869</v>
      </c>
      <c r="FD240" s="3">
        <v>75652</v>
      </c>
      <c r="FE240" s="3">
        <v>75851</v>
      </c>
      <c r="FF240" s="3">
        <v>76282</v>
      </c>
      <c r="FG240" s="3">
        <v>76212</v>
      </c>
      <c r="FH240" s="3">
        <v>76167</v>
      </c>
      <c r="FI240" s="3">
        <v>76701</v>
      </c>
      <c r="FJ240" s="3">
        <v>76385</v>
      </c>
      <c r="FK240" s="3">
        <v>75902</v>
      </c>
      <c r="FL240" s="3">
        <v>76237</v>
      </c>
      <c r="FM240" s="3">
        <v>76533</v>
      </c>
      <c r="FN240" s="3">
        <v>76883</v>
      </c>
      <c r="FO240" s="3">
        <v>77173</v>
      </c>
      <c r="FP240" s="3">
        <v>77720</v>
      </c>
      <c r="FQ240" s="3">
        <v>77129</v>
      </c>
      <c r="FR240" s="3">
        <v>77156</v>
      </c>
      <c r="FS240" s="3">
        <v>76890</v>
      </c>
      <c r="FT240" s="3">
        <v>77314</v>
      </c>
      <c r="FU240" s="3">
        <v>77516</v>
      </c>
      <c r="FV240" s="3">
        <v>77635</v>
      </c>
      <c r="FW240" s="3">
        <v>78437</v>
      </c>
      <c r="FX240" s="3">
        <v>78997</v>
      </c>
      <c r="FY240" s="3">
        <v>78735</v>
      </c>
      <c r="FZ240" s="3">
        <v>79300</v>
      </c>
      <c r="GA240" s="37">
        <f t="shared" si="3"/>
        <v>1986</v>
      </c>
      <c r="GB240" s="25"/>
    </row>
    <row r="241" spans="1:186">
      <c r="A241" s="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</row>
    <row r="242" spans="1:186" ht="15">
      <c r="C242" s="19">
        <v>36526</v>
      </c>
      <c r="D242" s="19">
        <v>36557</v>
      </c>
      <c r="E242" s="19">
        <v>36586</v>
      </c>
      <c r="F242" s="19">
        <v>36617</v>
      </c>
      <c r="G242" s="19">
        <v>36647</v>
      </c>
      <c r="H242" s="19">
        <v>36678</v>
      </c>
      <c r="I242" s="19">
        <v>36708</v>
      </c>
      <c r="J242" s="19">
        <v>36739</v>
      </c>
      <c r="K242" s="19">
        <v>36770</v>
      </c>
      <c r="L242" s="19">
        <v>36800</v>
      </c>
      <c r="M242" s="19">
        <v>36831</v>
      </c>
      <c r="N242" s="19">
        <v>36861</v>
      </c>
      <c r="O242" s="19">
        <v>36892</v>
      </c>
      <c r="P242" s="19">
        <v>36923</v>
      </c>
      <c r="Q242" s="19">
        <v>36951</v>
      </c>
      <c r="R242" s="19">
        <v>36982</v>
      </c>
      <c r="S242" s="19">
        <v>37012</v>
      </c>
      <c r="T242" s="19">
        <v>37043</v>
      </c>
      <c r="U242" s="19">
        <v>37073</v>
      </c>
      <c r="V242" s="19">
        <v>37104</v>
      </c>
      <c r="W242" s="19">
        <v>37135</v>
      </c>
      <c r="X242" s="19">
        <v>37165</v>
      </c>
      <c r="Y242" s="19">
        <v>37196</v>
      </c>
      <c r="Z242" s="19">
        <v>37226</v>
      </c>
      <c r="AA242" s="19">
        <v>37257</v>
      </c>
      <c r="AB242" s="19">
        <v>37288</v>
      </c>
      <c r="AC242" s="19">
        <v>37316</v>
      </c>
      <c r="AD242" s="19">
        <v>37347</v>
      </c>
      <c r="AE242" s="19">
        <v>37377</v>
      </c>
      <c r="AF242" s="19">
        <v>37408</v>
      </c>
      <c r="AG242" s="19">
        <v>37438</v>
      </c>
      <c r="AH242" s="19">
        <v>37469</v>
      </c>
      <c r="AI242" s="19">
        <v>37500</v>
      </c>
      <c r="AJ242" s="19">
        <v>37530</v>
      </c>
      <c r="AK242" s="19">
        <v>37561</v>
      </c>
      <c r="AL242" s="19">
        <v>37591</v>
      </c>
      <c r="AM242" s="19">
        <v>37622</v>
      </c>
      <c r="AN242" s="19">
        <v>37653</v>
      </c>
      <c r="AO242" s="19">
        <v>37681</v>
      </c>
      <c r="AP242" s="19">
        <v>37712</v>
      </c>
      <c r="AQ242" s="19">
        <v>37742</v>
      </c>
      <c r="AR242" s="19">
        <v>37773</v>
      </c>
      <c r="AS242" s="19">
        <v>37803</v>
      </c>
      <c r="AT242" s="19">
        <v>37834</v>
      </c>
      <c r="AU242" s="19">
        <v>37865</v>
      </c>
      <c r="AV242" s="19">
        <v>37895</v>
      </c>
      <c r="AW242" s="19">
        <v>37926</v>
      </c>
      <c r="AX242" s="19">
        <v>37956</v>
      </c>
      <c r="AY242" s="19">
        <v>37987</v>
      </c>
      <c r="AZ242" s="19">
        <v>38018</v>
      </c>
      <c r="BA242" s="19">
        <v>38047</v>
      </c>
      <c r="BB242" s="19">
        <v>38078</v>
      </c>
      <c r="BC242" s="19">
        <v>38108</v>
      </c>
      <c r="BD242" s="19">
        <v>38139</v>
      </c>
      <c r="BE242" s="19">
        <v>38169</v>
      </c>
      <c r="BF242" s="19">
        <v>38200</v>
      </c>
      <c r="BG242" s="19">
        <v>38231</v>
      </c>
      <c r="BH242" s="19">
        <v>38261</v>
      </c>
      <c r="BI242" s="19">
        <v>38292</v>
      </c>
      <c r="BJ242" s="19">
        <v>38322</v>
      </c>
      <c r="BK242" s="19">
        <v>38353</v>
      </c>
      <c r="BL242" s="19">
        <v>38384</v>
      </c>
      <c r="BM242" s="19">
        <v>38412</v>
      </c>
      <c r="BN242" s="19">
        <v>38443</v>
      </c>
      <c r="BO242" s="19">
        <v>38473</v>
      </c>
      <c r="BP242" s="19">
        <v>38504</v>
      </c>
      <c r="BQ242" s="19">
        <v>38534</v>
      </c>
      <c r="BR242" s="19">
        <v>38565</v>
      </c>
      <c r="BS242" s="19">
        <v>38596</v>
      </c>
      <c r="BT242" s="19">
        <v>38626</v>
      </c>
      <c r="BU242" s="19">
        <v>38657</v>
      </c>
      <c r="BV242" s="19">
        <v>38687</v>
      </c>
      <c r="BW242" s="19">
        <v>38718</v>
      </c>
      <c r="BX242" s="19">
        <v>38749</v>
      </c>
      <c r="BY242" s="19">
        <v>38777</v>
      </c>
      <c r="BZ242" s="19">
        <v>38808</v>
      </c>
      <c r="CA242" s="19">
        <v>38838</v>
      </c>
      <c r="CB242" s="19">
        <v>38869</v>
      </c>
      <c r="CC242" s="19">
        <v>38899</v>
      </c>
      <c r="CD242" s="19">
        <v>38930</v>
      </c>
      <c r="CE242" s="19">
        <v>38961</v>
      </c>
      <c r="CF242" s="19">
        <v>38991</v>
      </c>
      <c r="CG242" s="19">
        <v>39022</v>
      </c>
      <c r="CH242" s="19">
        <v>39052</v>
      </c>
      <c r="CI242" s="19">
        <v>39083</v>
      </c>
      <c r="CJ242" s="19">
        <v>39114</v>
      </c>
      <c r="CK242" s="19">
        <v>39142</v>
      </c>
      <c r="CL242" s="19">
        <v>39173</v>
      </c>
      <c r="CM242" s="19">
        <v>39203</v>
      </c>
      <c r="CN242" s="19">
        <v>39234</v>
      </c>
      <c r="CO242" s="19">
        <v>39264</v>
      </c>
      <c r="CP242" s="19">
        <v>39295</v>
      </c>
      <c r="CQ242" s="19">
        <v>39326</v>
      </c>
      <c r="CR242" s="19">
        <v>39356</v>
      </c>
      <c r="CS242" s="19">
        <v>39387</v>
      </c>
      <c r="CT242" s="19">
        <v>39417</v>
      </c>
      <c r="CU242" s="19">
        <v>39448</v>
      </c>
      <c r="CV242" s="19">
        <v>39479</v>
      </c>
      <c r="CW242" s="19">
        <v>39508</v>
      </c>
      <c r="CX242" s="19">
        <v>39539</v>
      </c>
      <c r="CY242" s="19">
        <v>39569</v>
      </c>
      <c r="CZ242" s="19">
        <v>39600</v>
      </c>
      <c r="DA242" s="19">
        <v>39630</v>
      </c>
      <c r="DB242" s="19">
        <v>39661</v>
      </c>
      <c r="DC242" s="19">
        <v>39692</v>
      </c>
      <c r="DD242" s="19">
        <v>39722</v>
      </c>
      <c r="DE242" s="19">
        <v>39753</v>
      </c>
      <c r="DF242" s="19">
        <v>39783</v>
      </c>
      <c r="DG242" s="19">
        <v>39814</v>
      </c>
      <c r="DH242" s="19">
        <v>39845</v>
      </c>
      <c r="DI242" s="19">
        <v>39873</v>
      </c>
      <c r="DJ242" s="19">
        <v>39904</v>
      </c>
      <c r="DK242" s="19">
        <v>39934</v>
      </c>
      <c r="DL242" s="19">
        <v>39965</v>
      </c>
      <c r="DM242" s="19">
        <v>39995</v>
      </c>
      <c r="DN242" s="19">
        <v>40026</v>
      </c>
      <c r="DO242" s="19">
        <v>40057</v>
      </c>
      <c r="DP242" s="19">
        <v>40087</v>
      </c>
      <c r="DQ242" s="19">
        <v>40118</v>
      </c>
      <c r="DR242" s="19">
        <v>40148</v>
      </c>
      <c r="DS242" s="19">
        <v>40179</v>
      </c>
      <c r="DT242" s="19">
        <v>40210</v>
      </c>
      <c r="DU242" s="19">
        <v>40238</v>
      </c>
      <c r="DV242" s="19">
        <v>40269</v>
      </c>
      <c r="DW242" s="19">
        <v>40299</v>
      </c>
      <c r="DX242" s="19">
        <v>40330</v>
      </c>
      <c r="DY242" s="19">
        <v>40360</v>
      </c>
      <c r="DZ242" s="19">
        <v>40391</v>
      </c>
      <c r="EA242" s="19">
        <v>40422</v>
      </c>
      <c r="EB242" s="19">
        <v>40452</v>
      </c>
      <c r="EC242" s="19">
        <v>40483</v>
      </c>
      <c r="ED242" s="19">
        <v>40513</v>
      </c>
      <c r="EE242" s="19">
        <v>40544</v>
      </c>
      <c r="EF242" s="19">
        <v>40575</v>
      </c>
      <c r="EG242" s="19">
        <v>40603</v>
      </c>
      <c r="EH242" s="19">
        <v>40634</v>
      </c>
      <c r="EI242" s="19">
        <v>40664</v>
      </c>
      <c r="EJ242" s="19">
        <v>40695</v>
      </c>
      <c r="EK242" s="19">
        <v>40725</v>
      </c>
      <c r="EL242" s="19">
        <v>40756</v>
      </c>
      <c r="EM242" s="19">
        <v>40787</v>
      </c>
      <c r="EN242" s="19">
        <v>40817</v>
      </c>
      <c r="EO242" s="19">
        <v>40848</v>
      </c>
      <c r="EP242" s="19">
        <v>40878</v>
      </c>
      <c r="EQ242" s="19">
        <v>40909</v>
      </c>
      <c r="ER242" s="19">
        <v>40940</v>
      </c>
      <c r="ES242" s="19">
        <v>40969</v>
      </c>
      <c r="ET242" s="19">
        <v>41000</v>
      </c>
      <c r="EU242" s="19">
        <v>41030</v>
      </c>
      <c r="EV242" s="19">
        <v>41061</v>
      </c>
      <c r="EW242" s="19">
        <v>41091</v>
      </c>
      <c r="EX242" s="19">
        <v>41122</v>
      </c>
      <c r="EY242" s="19">
        <v>41153</v>
      </c>
      <c r="EZ242" s="19">
        <v>41183</v>
      </c>
      <c r="FA242" s="19">
        <v>41214</v>
      </c>
      <c r="FB242" s="19">
        <v>41244</v>
      </c>
      <c r="FC242" s="19">
        <v>41275</v>
      </c>
      <c r="FD242" s="19">
        <v>41306</v>
      </c>
      <c r="FE242" s="19">
        <v>41334</v>
      </c>
      <c r="FF242" s="19">
        <v>41365</v>
      </c>
      <c r="FG242" s="19">
        <v>41395</v>
      </c>
      <c r="FH242" s="19">
        <v>41426</v>
      </c>
      <c r="FI242" s="19">
        <v>41456</v>
      </c>
      <c r="FJ242" s="19">
        <v>41487</v>
      </c>
      <c r="FK242" s="19">
        <v>41518</v>
      </c>
      <c r="FL242" s="19">
        <v>41548</v>
      </c>
      <c r="FM242" s="19">
        <v>41579</v>
      </c>
      <c r="FN242" s="19">
        <v>41609</v>
      </c>
      <c r="FO242" s="19">
        <v>41640</v>
      </c>
      <c r="FP242" s="19">
        <v>41671</v>
      </c>
      <c r="FQ242" s="19">
        <v>41699</v>
      </c>
      <c r="FR242" s="19">
        <v>41730</v>
      </c>
      <c r="FS242" s="19">
        <v>41760</v>
      </c>
      <c r="FT242" s="19">
        <v>41791</v>
      </c>
      <c r="FU242" s="19">
        <v>41821</v>
      </c>
      <c r="FV242" s="19">
        <v>41852</v>
      </c>
      <c r="FW242" s="19">
        <v>41883</v>
      </c>
      <c r="FX242" s="19">
        <v>41913</v>
      </c>
      <c r="FY242" s="19">
        <v>41944</v>
      </c>
      <c r="FZ242" s="19">
        <v>41974</v>
      </c>
      <c r="GA242" s="26"/>
      <c r="GB242" s="19"/>
      <c r="GD242" s="7" t="s">
        <v>355</v>
      </c>
    </row>
    <row r="243" spans="1:186">
      <c r="C243" s="3">
        <v>66450</v>
      </c>
      <c r="D243" s="3">
        <v>67066</v>
      </c>
      <c r="E243" s="3">
        <v>67099</v>
      </c>
      <c r="F243" s="3">
        <v>67758</v>
      </c>
      <c r="G243" s="3">
        <v>68276</v>
      </c>
      <c r="H243" s="3">
        <v>68074</v>
      </c>
      <c r="I243" s="3">
        <v>68695</v>
      </c>
      <c r="J243" s="3">
        <v>69526</v>
      </c>
      <c r="K243" s="3">
        <v>69543</v>
      </c>
      <c r="L243" s="3">
        <v>69980</v>
      </c>
      <c r="M243" s="3">
        <v>70536</v>
      </c>
      <c r="N243" s="3">
        <v>69280</v>
      </c>
      <c r="O243" s="3">
        <v>69197</v>
      </c>
      <c r="P243" s="3">
        <v>68719</v>
      </c>
      <c r="Q243" s="3">
        <v>69381</v>
      </c>
      <c r="R243" s="3">
        <v>68451</v>
      </c>
      <c r="S243" s="3">
        <v>67761</v>
      </c>
      <c r="T243" s="3">
        <v>66207</v>
      </c>
      <c r="U243" s="3">
        <v>68146</v>
      </c>
      <c r="V243" s="3">
        <v>68320</v>
      </c>
      <c r="W243" s="3">
        <v>67853</v>
      </c>
      <c r="X243" s="3">
        <v>67750</v>
      </c>
      <c r="Y243" s="3">
        <v>68100</v>
      </c>
      <c r="Z243" s="3">
        <v>67693</v>
      </c>
      <c r="AA243" s="3">
        <v>66957</v>
      </c>
      <c r="AB243" s="3">
        <v>67028</v>
      </c>
      <c r="AC243" s="3">
        <v>66825</v>
      </c>
      <c r="AD243" s="3">
        <v>66288</v>
      </c>
      <c r="AE243" s="3">
        <v>66859</v>
      </c>
      <c r="AF243" s="3">
        <v>66706</v>
      </c>
      <c r="AG243" s="3">
        <v>67187</v>
      </c>
      <c r="AH243" s="3">
        <v>66915</v>
      </c>
      <c r="AI243" s="3">
        <v>67465</v>
      </c>
      <c r="AJ243" s="3">
        <v>68876</v>
      </c>
      <c r="AK243" s="3">
        <v>69006</v>
      </c>
      <c r="AL243" s="3">
        <v>67353</v>
      </c>
      <c r="AM243" s="3">
        <v>67750</v>
      </c>
      <c r="AN243" s="3">
        <v>69368</v>
      </c>
      <c r="AO243" s="3">
        <v>69884</v>
      </c>
      <c r="AP243" s="3">
        <v>68810</v>
      </c>
      <c r="AQ243" s="3">
        <v>68773</v>
      </c>
      <c r="AR243" s="3">
        <v>67977</v>
      </c>
      <c r="AS243" s="3">
        <v>68604</v>
      </c>
      <c r="AT243" s="3">
        <v>69059</v>
      </c>
      <c r="AU243" s="3">
        <v>69661</v>
      </c>
      <c r="AV243" s="3">
        <v>70624</v>
      </c>
      <c r="AW243" s="3">
        <v>70861</v>
      </c>
      <c r="AX243" s="3">
        <v>72127</v>
      </c>
      <c r="AY243" s="3">
        <v>71908</v>
      </c>
      <c r="AZ243" s="3">
        <v>71884</v>
      </c>
      <c r="BA243" s="3">
        <v>71813</v>
      </c>
      <c r="BB243" s="3">
        <v>71781</v>
      </c>
      <c r="BC243" s="3">
        <v>71416</v>
      </c>
      <c r="BD243" s="3">
        <v>72973</v>
      </c>
      <c r="BE243" s="3">
        <v>73515</v>
      </c>
      <c r="BF243" s="3">
        <v>72484</v>
      </c>
      <c r="BG243" s="3">
        <v>73112</v>
      </c>
      <c r="BH243" s="3">
        <v>73726</v>
      </c>
      <c r="BI243" s="3">
        <v>73420</v>
      </c>
      <c r="BJ243" s="3">
        <v>73093</v>
      </c>
      <c r="BK243" s="3">
        <v>73343</v>
      </c>
      <c r="BL243" s="3">
        <v>73651</v>
      </c>
      <c r="BM243" s="3">
        <v>73948</v>
      </c>
      <c r="BN243" s="3">
        <v>74256</v>
      </c>
      <c r="BO243" s="3">
        <v>74360</v>
      </c>
      <c r="BP243" s="3">
        <v>73973</v>
      </c>
      <c r="BQ243" s="3">
        <v>73869</v>
      </c>
      <c r="BR243" s="3">
        <v>73844</v>
      </c>
      <c r="BS243" s="3">
        <v>73400</v>
      </c>
      <c r="BT243" s="3">
        <v>73477</v>
      </c>
      <c r="BU243" s="3">
        <v>74000</v>
      </c>
      <c r="BV243" s="3">
        <v>74259</v>
      </c>
      <c r="BW243" s="3">
        <v>73654</v>
      </c>
      <c r="BX243" s="3">
        <v>73614</v>
      </c>
      <c r="BY243" s="3">
        <v>73469</v>
      </c>
      <c r="BZ243" s="3">
        <v>73481</v>
      </c>
      <c r="CA243" s="3">
        <v>73056</v>
      </c>
      <c r="CB243" s="3">
        <v>73045</v>
      </c>
      <c r="CC243" s="3">
        <v>74058</v>
      </c>
      <c r="CD243" s="3">
        <v>73706</v>
      </c>
      <c r="CE243" s="3">
        <v>73399</v>
      </c>
      <c r="CF243" s="3">
        <v>73744</v>
      </c>
      <c r="CG243" s="3">
        <v>73317</v>
      </c>
      <c r="CH243" s="3">
        <v>73179</v>
      </c>
      <c r="CI243" s="3">
        <v>72882</v>
      </c>
      <c r="CJ243" s="3">
        <v>73162</v>
      </c>
      <c r="CK243" s="3">
        <v>73099</v>
      </c>
      <c r="CL243" s="3">
        <v>73326</v>
      </c>
      <c r="CM243" s="3">
        <v>72858</v>
      </c>
      <c r="CN243" s="3">
        <v>72400</v>
      </c>
      <c r="CO243" s="3">
        <v>73012</v>
      </c>
      <c r="CP243" s="3">
        <v>72407</v>
      </c>
      <c r="CQ243" s="3">
        <v>73155</v>
      </c>
      <c r="CR243" s="3">
        <v>73912</v>
      </c>
      <c r="CS243" s="3">
        <v>73626</v>
      </c>
      <c r="CT243" s="3">
        <v>74125</v>
      </c>
      <c r="CU243" s="3">
        <v>74180</v>
      </c>
      <c r="CV243" s="3">
        <v>74373</v>
      </c>
      <c r="CW243" s="3">
        <v>74550</v>
      </c>
      <c r="CX243" s="3">
        <v>73993</v>
      </c>
      <c r="CY243" s="3">
        <v>74318</v>
      </c>
      <c r="CZ243" s="3">
        <v>74329</v>
      </c>
      <c r="DA243" s="3">
        <v>75086</v>
      </c>
      <c r="DB243" s="3">
        <v>73957</v>
      </c>
      <c r="DC243" s="3">
        <v>72982</v>
      </c>
      <c r="DD243" s="3">
        <v>74067</v>
      </c>
      <c r="DE243" s="3">
        <v>73884</v>
      </c>
      <c r="DF243" s="3">
        <v>73070</v>
      </c>
      <c r="DG243" s="3">
        <v>71978</v>
      </c>
      <c r="DH243" s="3">
        <v>72475</v>
      </c>
      <c r="DI243" s="3">
        <v>72283</v>
      </c>
      <c r="DJ243" s="3">
        <v>72594</v>
      </c>
      <c r="DK243" s="3">
        <v>72195</v>
      </c>
      <c r="DL243" s="3">
        <v>72374</v>
      </c>
      <c r="DM243" s="3">
        <v>73339</v>
      </c>
      <c r="DN243" s="3">
        <v>72795</v>
      </c>
      <c r="DO243" s="3">
        <v>73278</v>
      </c>
      <c r="DP243" s="3">
        <v>73759</v>
      </c>
      <c r="DQ243" s="3">
        <v>73842</v>
      </c>
      <c r="DR243" s="3">
        <v>73636</v>
      </c>
      <c r="DS243" s="3">
        <v>73667</v>
      </c>
      <c r="DT243" s="3">
        <v>74111</v>
      </c>
      <c r="DU243" s="3">
        <v>74443</v>
      </c>
      <c r="DV243" s="3">
        <v>74383</v>
      </c>
      <c r="DW243" s="3">
        <v>74421</v>
      </c>
      <c r="DX243" s="3">
        <v>74503</v>
      </c>
      <c r="DY243" s="3">
        <v>74884</v>
      </c>
      <c r="DZ243" s="3">
        <v>74793</v>
      </c>
      <c r="EA243" s="3">
        <v>75069</v>
      </c>
      <c r="EB243" s="3">
        <v>74925</v>
      </c>
      <c r="EC243" s="3">
        <v>75407</v>
      </c>
      <c r="ED243" s="3">
        <v>75339</v>
      </c>
      <c r="EE243" s="3">
        <v>75960</v>
      </c>
      <c r="EF243" s="3">
        <v>75142</v>
      </c>
      <c r="EG243" s="3">
        <v>74122</v>
      </c>
      <c r="EH243" s="3">
        <v>74060</v>
      </c>
      <c r="EI243" s="3">
        <v>73314</v>
      </c>
      <c r="EJ243" s="3">
        <v>74099</v>
      </c>
      <c r="EK243" s="3">
        <v>74386</v>
      </c>
      <c r="EL243" s="3">
        <v>74909</v>
      </c>
      <c r="EM243" s="3">
        <v>74257</v>
      </c>
      <c r="EN243" s="3">
        <v>74799</v>
      </c>
      <c r="EO243" s="3">
        <v>75782</v>
      </c>
      <c r="EP243" s="3">
        <v>76192</v>
      </c>
      <c r="EQ243" s="3">
        <v>76338</v>
      </c>
      <c r="ER243" s="3">
        <v>76656</v>
      </c>
      <c r="ES243" s="3">
        <v>76340</v>
      </c>
      <c r="ET243" s="3">
        <v>76645</v>
      </c>
      <c r="EU243" s="3">
        <v>75933</v>
      </c>
      <c r="EV243" s="3">
        <v>75747</v>
      </c>
      <c r="EW243" s="3">
        <v>75942</v>
      </c>
      <c r="EX243" s="3">
        <v>75993</v>
      </c>
      <c r="EY243" s="3">
        <v>75482</v>
      </c>
      <c r="EZ243" s="3">
        <v>75985</v>
      </c>
      <c r="FA243" s="3">
        <v>76529</v>
      </c>
      <c r="FB243" s="3">
        <v>76567</v>
      </c>
      <c r="FC243" s="3">
        <v>75869</v>
      </c>
      <c r="FD243" s="3">
        <v>75652</v>
      </c>
      <c r="FE243" s="3">
        <v>75851</v>
      </c>
      <c r="FF243" s="3">
        <v>76282</v>
      </c>
      <c r="FG243" s="3">
        <v>76212</v>
      </c>
      <c r="FH243" s="3">
        <v>76167</v>
      </c>
      <c r="FI243" s="3">
        <v>76701</v>
      </c>
      <c r="FJ243" s="3">
        <v>76385</v>
      </c>
      <c r="FK243" s="3">
        <v>75902</v>
      </c>
      <c r="FL243" s="3">
        <v>76237</v>
      </c>
      <c r="FM243" s="3">
        <v>76533</v>
      </c>
      <c r="FN243" s="3">
        <v>76883</v>
      </c>
      <c r="FO243" s="3">
        <v>77173</v>
      </c>
      <c r="FP243" s="3">
        <v>77720</v>
      </c>
      <c r="FQ243" s="3">
        <v>77129</v>
      </c>
      <c r="FR243" s="3">
        <v>77156</v>
      </c>
      <c r="FS243" s="3">
        <v>76890</v>
      </c>
      <c r="FT243" s="3">
        <v>77314</v>
      </c>
      <c r="FU243" s="3">
        <v>77516</v>
      </c>
      <c r="FV243" s="3">
        <v>77635</v>
      </c>
      <c r="FW243" s="3">
        <v>78437</v>
      </c>
      <c r="FX243" s="3">
        <v>78997</v>
      </c>
      <c r="FY243" s="3">
        <v>78735</v>
      </c>
      <c r="FZ243" s="3">
        <v>79300</v>
      </c>
      <c r="GA243" s="3"/>
      <c r="GB243" s="3"/>
      <c r="GD243">
        <f>FZ243-FT243</f>
        <v>1986</v>
      </c>
    </row>
    <row r="244" spans="1:186" ht="23">
      <c r="B244" s="29" t="s">
        <v>239</v>
      </c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</row>
    <row r="245" spans="1:186"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</row>
    <row r="252" spans="1:186"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</row>
    <row r="255" spans="1:186">
      <c r="H255" s="7" t="s">
        <v>299</v>
      </c>
    </row>
    <row r="270" spans="3:188" ht="15">
      <c r="E270" s="19">
        <v>36526</v>
      </c>
      <c r="F270" s="19">
        <v>36557</v>
      </c>
      <c r="G270" s="19">
        <v>36586</v>
      </c>
      <c r="H270" s="19">
        <v>36617</v>
      </c>
      <c r="I270" s="19">
        <v>36647</v>
      </c>
      <c r="J270" s="19">
        <v>36678</v>
      </c>
      <c r="K270" s="19">
        <v>36708</v>
      </c>
      <c r="L270" s="19">
        <v>36739</v>
      </c>
      <c r="M270" s="19">
        <v>36770</v>
      </c>
      <c r="N270" s="19">
        <v>36800</v>
      </c>
      <c r="O270" s="19">
        <v>36831</v>
      </c>
      <c r="P270" s="19">
        <v>36861</v>
      </c>
      <c r="Q270" s="19">
        <v>36892</v>
      </c>
      <c r="R270" s="19">
        <v>36923</v>
      </c>
      <c r="S270" s="19">
        <v>36951</v>
      </c>
      <c r="T270" s="19">
        <v>36982</v>
      </c>
      <c r="U270" s="19">
        <v>37012</v>
      </c>
      <c r="V270" s="19">
        <v>37043</v>
      </c>
      <c r="W270" s="19">
        <v>37073</v>
      </c>
      <c r="X270" s="19">
        <v>37104</v>
      </c>
      <c r="Y270" s="19">
        <v>37135</v>
      </c>
      <c r="Z270" s="19">
        <v>37165</v>
      </c>
      <c r="AA270" s="19">
        <v>37196</v>
      </c>
      <c r="AB270" s="19">
        <v>37226</v>
      </c>
      <c r="AC270" s="19">
        <v>37257</v>
      </c>
      <c r="AD270" s="19">
        <v>37288</v>
      </c>
      <c r="AE270" s="19">
        <v>37316</v>
      </c>
      <c r="AF270" s="19">
        <v>37347</v>
      </c>
      <c r="AG270" s="19">
        <v>37377</v>
      </c>
      <c r="AH270" s="19">
        <v>37408</v>
      </c>
      <c r="AI270" s="19">
        <v>37438</v>
      </c>
      <c r="AJ270" s="19">
        <v>37469</v>
      </c>
      <c r="AK270" s="19">
        <v>37500</v>
      </c>
      <c r="AL270" s="19">
        <v>37530</v>
      </c>
      <c r="AM270" s="19">
        <v>37561</v>
      </c>
      <c r="AN270" s="19">
        <v>37591</v>
      </c>
      <c r="AO270" s="19">
        <v>37622</v>
      </c>
      <c r="AP270" s="19">
        <v>37653</v>
      </c>
      <c r="AQ270" s="19">
        <v>37681</v>
      </c>
      <c r="AR270" s="19">
        <v>37712</v>
      </c>
      <c r="AS270" s="19">
        <v>37742</v>
      </c>
      <c r="AT270" s="19">
        <v>37773</v>
      </c>
      <c r="AU270" s="19">
        <v>37803</v>
      </c>
      <c r="AV270" s="19">
        <v>37834</v>
      </c>
      <c r="AW270" s="19">
        <v>37865</v>
      </c>
      <c r="AX270" s="19">
        <v>37895</v>
      </c>
      <c r="AY270" s="19">
        <v>37926</v>
      </c>
      <c r="AZ270" s="19">
        <v>37956</v>
      </c>
      <c r="BA270" s="19">
        <v>37987</v>
      </c>
      <c r="BB270" s="19">
        <v>38018</v>
      </c>
      <c r="BC270" s="19">
        <v>38047</v>
      </c>
      <c r="BD270" s="19">
        <v>38078</v>
      </c>
      <c r="BE270" s="19">
        <v>38108</v>
      </c>
      <c r="BF270" s="19">
        <v>38139</v>
      </c>
      <c r="BG270" s="19">
        <v>38169</v>
      </c>
      <c r="BH270" s="19">
        <v>38200</v>
      </c>
      <c r="BI270" s="19">
        <v>38231</v>
      </c>
      <c r="BJ270" s="19">
        <v>38261</v>
      </c>
      <c r="BK270" s="19">
        <v>38292</v>
      </c>
      <c r="BL270" s="19">
        <v>38322</v>
      </c>
      <c r="BM270" s="19">
        <v>38353</v>
      </c>
      <c r="BN270" s="19">
        <v>38384</v>
      </c>
      <c r="BO270" s="19">
        <v>38412</v>
      </c>
      <c r="BP270" s="19">
        <v>38443</v>
      </c>
      <c r="BQ270" s="19">
        <v>38473</v>
      </c>
      <c r="BR270" s="19">
        <v>38504</v>
      </c>
      <c r="BS270" s="19">
        <v>38534</v>
      </c>
      <c r="BT270" s="19">
        <v>38565</v>
      </c>
      <c r="BU270" s="19">
        <v>38596</v>
      </c>
      <c r="BV270" s="19">
        <v>38626</v>
      </c>
      <c r="BW270" s="19">
        <v>38657</v>
      </c>
      <c r="BX270" s="19">
        <v>38687</v>
      </c>
      <c r="BY270" s="19">
        <v>38718</v>
      </c>
      <c r="BZ270" s="19">
        <v>38749</v>
      </c>
      <c r="CA270" s="19">
        <v>38777</v>
      </c>
      <c r="CB270" s="19">
        <v>38808</v>
      </c>
      <c r="CC270" s="19">
        <v>38838</v>
      </c>
      <c r="CD270" s="19">
        <v>38869</v>
      </c>
      <c r="CE270" s="19">
        <v>38899</v>
      </c>
      <c r="CF270" s="19">
        <v>38930</v>
      </c>
      <c r="CG270" s="19">
        <v>38961</v>
      </c>
      <c r="CH270" s="19">
        <v>38991</v>
      </c>
      <c r="CI270" s="19">
        <v>39022</v>
      </c>
      <c r="CJ270" s="19">
        <v>39052</v>
      </c>
      <c r="CK270" s="19">
        <v>39083</v>
      </c>
      <c r="CL270" s="19">
        <v>39114</v>
      </c>
      <c r="CM270" s="19">
        <v>39142</v>
      </c>
      <c r="CN270" s="19">
        <v>39173</v>
      </c>
      <c r="CO270" s="19">
        <v>39203</v>
      </c>
      <c r="CP270" s="19">
        <v>39234</v>
      </c>
      <c r="CQ270" s="19">
        <v>39264</v>
      </c>
      <c r="CR270" s="19">
        <v>39295</v>
      </c>
      <c r="CS270" s="19">
        <v>39326</v>
      </c>
      <c r="CT270" s="19">
        <v>39356</v>
      </c>
      <c r="CU270" s="19">
        <v>39387</v>
      </c>
      <c r="CV270" s="19">
        <v>39417</v>
      </c>
      <c r="CW270" s="19">
        <v>39448</v>
      </c>
      <c r="CX270" s="19">
        <v>39479</v>
      </c>
      <c r="CY270" s="19">
        <v>39508</v>
      </c>
      <c r="CZ270" s="19">
        <v>39539</v>
      </c>
      <c r="DA270" s="19">
        <v>39569</v>
      </c>
      <c r="DB270" s="19">
        <v>39600</v>
      </c>
      <c r="DC270" s="19">
        <v>39630</v>
      </c>
      <c r="DD270" s="19">
        <v>39661</v>
      </c>
      <c r="DE270" s="19">
        <v>39692</v>
      </c>
      <c r="DF270" s="19">
        <v>39722</v>
      </c>
      <c r="DG270" s="19">
        <v>39753</v>
      </c>
      <c r="DH270" s="19">
        <v>39783</v>
      </c>
      <c r="DI270" s="19">
        <v>39814</v>
      </c>
      <c r="DJ270" s="19">
        <v>39845</v>
      </c>
      <c r="DK270" s="19">
        <v>39873</v>
      </c>
      <c r="DL270" s="19">
        <v>39904</v>
      </c>
      <c r="DM270" s="19">
        <v>39934</v>
      </c>
      <c r="DN270" s="19">
        <v>39965</v>
      </c>
      <c r="DO270" s="19">
        <v>39995</v>
      </c>
      <c r="DP270" s="19">
        <v>40026</v>
      </c>
      <c r="DQ270" s="19">
        <v>40057</v>
      </c>
      <c r="DR270" s="19">
        <v>40087</v>
      </c>
      <c r="DS270" s="19">
        <v>40118</v>
      </c>
      <c r="DT270" s="19">
        <v>40148</v>
      </c>
      <c r="DU270" s="19">
        <v>40179</v>
      </c>
      <c r="DV270" s="19">
        <v>40210</v>
      </c>
      <c r="DW270" s="19">
        <v>40238</v>
      </c>
      <c r="DX270" s="19">
        <v>40269</v>
      </c>
      <c r="DY270" s="19">
        <v>40299</v>
      </c>
      <c r="DZ270" s="19">
        <v>40330</v>
      </c>
      <c r="EA270" s="19">
        <v>40360</v>
      </c>
      <c r="EB270" s="19">
        <v>40391</v>
      </c>
      <c r="EC270" s="19">
        <v>40422</v>
      </c>
      <c r="ED270" s="19">
        <v>40452</v>
      </c>
      <c r="EE270" s="19">
        <v>40483</v>
      </c>
      <c r="EF270" s="19">
        <v>40513</v>
      </c>
      <c r="EG270" s="19">
        <v>40544</v>
      </c>
      <c r="EH270" s="19">
        <v>40575</v>
      </c>
      <c r="EI270" s="19">
        <v>40603</v>
      </c>
      <c r="EJ270" s="19">
        <v>40634</v>
      </c>
      <c r="EK270" s="19">
        <v>40664</v>
      </c>
      <c r="EL270" s="19">
        <v>40695</v>
      </c>
      <c r="EM270" s="19">
        <v>40725</v>
      </c>
      <c r="EN270" s="19">
        <v>40756</v>
      </c>
      <c r="EO270" s="19">
        <v>40787</v>
      </c>
      <c r="EP270" s="19">
        <v>40817</v>
      </c>
      <c r="EQ270" s="19">
        <v>40848</v>
      </c>
      <c r="ER270" s="19">
        <v>40878</v>
      </c>
      <c r="ES270" s="19">
        <v>40909</v>
      </c>
      <c r="ET270" s="19">
        <v>40940</v>
      </c>
      <c r="EU270" s="19">
        <v>40969</v>
      </c>
      <c r="EV270" s="19">
        <v>41000</v>
      </c>
      <c r="EW270" s="19">
        <v>41030</v>
      </c>
      <c r="EX270" s="19">
        <v>41061</v>
      </c>
      <c r="EY270" s="19">
        <v>41091</v>
      </c>
      <c r="EZ270" s="19">
        <v>41122</v>
      </c>
      <c r="FA270" s="19">
        <v>41153</v>
      </c>
      <c r="FB270" s="19">
        <v>41183</v>
      </c>
      <c r="FC270" s="19">
        <v>41214</v>
      </c>
      <c r="FD270" s="19">
        <v>41244</v>
      </c>
      <c r="FE270" s="19">
        <v>41275</v>
      </c>
      <c r="FF270" s="19">
        <v>41306</v>
      </c>
      <c r="FG270" s="19">
        <v>41334</v>
      </c>
      <c r="FH270" s="19">
        <v>41365</v>
      </c>
      <c r="FI270" s="19">
        <v>41395</v>
      </c>
      <c r="FJ270" s="19">
        <v>41426</v>
      </c>
      <c r="FK270" s="19">
        <v>41456</v>
      </c>
      <c r="FL270" s="19">
        <v>41487</v>
      </c>
      <c r="FM270" s="19">
        <v>41518</v>
      </c>
      <c r="FN270" s="19">
        <v>41548</v>
      </c>
      <c r="FO270" s="19">
        <v>41579</v>
      </c>
      <c r="FP270" s="19">
        <v>41609</v>
      </c>
      <c r="FQ270" s="19">
        <v>41640</v>
      </c>
      <c r="FR270" s="19">
        <v>41671</v>
      </c>
      <c r="FS270" s="19">
        <v>41699</v>
      </c>
      <c r="FT270" s="19">
        <v>41730</v>
      </c>
      <c r="FU270" s="19">
        <v>41760</v>
      </c>
      <c r="FV270" s="19">
        <v>41791</v>
      </c>
      <c r="FW270" s="19">
        <v>41821</v>
      </c>
      <c r="FX270" s="19">
        <v>41852</v>
      </c>
      <c r="FY270" s="19">
        <v>41883</v>
      </c>
      <c r="FZ270" s="19">
        <v>41913</v>
      </c>
      <c r="GA270" s="19">
        <v>41944</v>
      </c>
      <c r="GB270" s="19">
        <v>41974</v>
      </c>
      <c r="GC270" s="26"/>
      <c r="GD270" s="19"/>
      <c r="GF270" s="24" t="s">
        <v>355</v>
      </c>
    </row>
    <row r="271" spans="3:188">
      <c r="C271" s="2" t="s">
        <v>9</v>
      </c>
      <c r="D271" s="18"/>
      <c r="E271" s="3">
        <v>5784</v>
      </c>
      <c r="F271" s="3">
        <v>5852</v>
      </c>
      <c r="G271" s="3">
        <v>5918</v>
      </c>
      <c r="H271" s="3">
        <v>5854</v>
      </c>
      <c r="I271" s="3">
        <v>5847</v>
      </c>
      <c r="J271" s="3">
        <v>5823</v>
      </c>
      <c r="K271" s="3">
        <v>5739</v>
      </c>
      <c r="L271" s="3">
        <v>5789</v>
      </c>
      <c r="M271" s="3">
        <v>5758</v>
      </c>
      <c r="N271" s="3">
        <v>5809</v>
      </c>
      <c r="O271" s="3">
        <v>5833</v>
      </c>
      <c r="P271" s="3">
        <v>5855</v>
      </c>
      <c r="Q271" s="3">
        <v>5799</v>
      </c>
      <c r="R271" s="3">
        <v>5780</v>
      </c>
      <c r="S271" s="3">
        <v>5880</v>
      </c>
      <c r="T271" s="3">
        <v>5863</v>
      </c>
      <c r="U271" s="3">
        <v>5829</v>
      </c>
      <c r="V271" s="3">
        <v>5766</v>
      </c>
      <c r="W271" s="3">
        <v>5749</v>
      </c>
      <c r="X271" s="3">
        <v>5725</v>
      </c>
      <c r="Y271" s="3">
        <v>5709</v>
      </c>
      <c r="Z271" s="3">
        <v>5746</v>
      </c>
      <c r="AA271" s="3">
        <v>5881</v>
      </c>
      <c r="AB271" s="3">
        <v>5887</v>
      </c>
      <c r="AC271" s="3">
        <v>5873</v>
      </c>
      <c r="AD271" s="3">
        <v>5881</v>
      </c>
      <c r="AE271" s="3">
        <v>5886</v>
      </c>
      <c r="AF271" s="3">
        <v>5844</v>
      </c>
      <c r="AG271" s="3">
        <v>5905</v>
      </c>
      <c r="AH271" s="3">
        <v>5884</v>
      </c>
      <c r="AI271" s="3">
        <v>5751</v>
      </c>
      <c r="AJ271" s="3">
        <v>5796</v>
      </c>
      <c r="AK271" s="3">
        <v>5411</v>
      </c>
      <c r="AL271" s="3">
        <v>5358</v>
      </c>
      <c r="AM271" s="3">
        <v>5624</v>
      </c>
      <c r="AN271" s="3">
        <v>5722</v>
      </c>
      <c r="AO271" s="3">
        <v>5755</v>
      </c>
      <c r="AP271" s="3">
        <v>5783</v>
      </c>
      <c r="AQ271" s="3">
        <v>5803</v>
      </c>
      <c r="AR271" s="3">
        <v>5726</v>
      </c>
      <c r="AS271" s="3">
        <v>5663</v>
      </c>
      <c r="AT271" s="3">
        <v>5659</v>
      </c>
      <c r="AU271" s="3">
        <v>5498</v>
      </c>
      <c r="AV271" s="3">
        <v>5574</v>
      </c>
      <c r="AW271" s="3">
        <v>5609</v>
      </c>
      <c r="AX271" s="3">
        <v>5614</v>
      </c>
      <c r="AY271" s="3">
        <v>5547</v>
      </c>
      <c r="AZ271" s="3">
        <v>5571</v>
      </c>
      <c r="BA271" s="3">
        <v>5585</v>
      </c>
      <c r="BB271" s="3">
        <v>5572</v>
      </c>
      <c r="BC271" s="3">
        <v>5617</v>
      </c>
      <c r="BD271" s="3">
        <v>5560</v>
      </c>
      <c r="BE271" s="3">
        <v>5556</v>
      </c>
      <c r="BF271" s="3">
        <v>5407</v>
      </c>
      <c r="BG271" s="3">
        <v>5484</v>
      </c>
      <c r="BH271" s="3">
        <v>5325</v>
      </c>
      <c r="BI271" s="3">
        <v>5081</v>
      </c>
      <c r="BJ271" s="3">
        <v>5170</v>
      </c>
      <c r="BK271" s="3">
        <v>5423</v>
      </c>
      <c r="BL271" s="3">
        <v>5510</v>
      </c>
      <c r="BM271" s="3">
        <v>5447</v>
      </c>
      <c r="BN271" s="3">
        <v>5502</v>
      </c>
      <c r="BO271" s="3">
        <v>5596</v>
      </c>
      <c r="BP271" s="3">
        <v>5563</v>
      </c>
      <c r="BQ271" s="3">
        <v>5593</v>
      </c>
      <c r="BR271" s="3">
        <v>5441</v>
      </c>
      <c r="BS271" s="3">
        <v>5251</v>
      </c>
      <c r="BT271" s="3">
        <v>5196</v>
      </c>
      <c r="BU271" s="3">
        <v>4211</v>
      </c>
      <c r="BV271" s="3">
        <v>4552</v>
      </c>
      <c r="BW271" s="3">
        <v>4853</v>
      </c>
      <c r="BX271" s="3">
        <v>4983</v>
      </c>
      <c r="BY271" s="3">
        <v>5086</v>
      </c>
      <c r="BZ271" s="3">
        <v>5027</v>
      </c>
      <c r="CA271" s="3">
        <v>5024</v>
      </c>
      <c r="CB271" s="3">
        <v>5080</v>
      </c>
      <c r="CC271" s="3">
        <v>5150</v>
      </c>
      <c r="CD271" s="3">
        <v>5161</v>
      </c>
      <c r="CE271" s="3">
        <v>5093</v>
      </c>
      <c r="CF271" s="3">
        <v>5038</v>
      </c>
      <c r="CG271" s="3">
        <v>5030</v>
      </c>
      <c r="CH271" s="3">
        <v>5108</v>
      </c>
      <c r="CI271" s="3">
        <v>5064</v>
      </c>
      <c r="CJ271" s="3">
        <v>5187</v>
      </c>
      <c r="CK271" s="3">
        <v>5104</v>
      </c>
      <c r="CL271" s="3">
        <v>5129</v>
      </c>
      <c r="CM271" s="3">
        <v>5112</v>
      </c>
      <c r="CN271" s="3">
        <v>5174</v>
      </c>
      <c r="CO271" s="3">
        <v>5205</v>
      </c>
      <c r="CP271" s="3">
        <v>5072</v>
      </c>
      <c r="CQ271" s="3">
        <v>5037</v>
      </c>
      <c r="CR271" s="3">
        <v>4986</v>
      </c>
      <c r="CS271" s="3">
        <v>4902</v>
      </c>
      <c r="CT271" s="3">
        <v>5054</v>
      </c>
      <c r="CU271" s="3">
        <v>5042</v>
      </c>
      <c r="CV271" s="3">
        <v>5108</v>
      </c>
      <c r="CW271" s="3">
        <v>5111</v>
      </c>
      <c r="CX271" s="3">
        <v>5156</v>
      </c>
      <c r="CY271" s="3">
        <v>5192</v>
      </c>
      <c r="CZ271" s="3">
        <v>5155</v>
      </c>
      <c r="DA271" s="3">
        <v>5143</v>
      </c>
      <c r="DB271" s="3">
        <v>5136</v>
      </c>
      <c r="DC271" s="3">
        <v>5178</v>
      </c>
      <c r="DD271" s="3">
        <v>5008</v>
      </c>
      <c r="DE271" s="3">
        <v>3980</v>
      </c>
      <c r="DF271" s="3">
        <v>4737</v>
      </c>
      <c r="DG271" s="3">
        <v>5084</v>
      </c>
      <c r="DH271" s="3">
        <v>5110</v>
      </c>
      <c r="DI271" s="3">
        <v>5126</v>
      </c>
      <c r="DJ271" s="3">
        <v>5234</v>
      </c>
      <c r="DK271" s="3">
        <v>5211</v>
      </c>
      <c r="DL271" s="3">
        <v>5274</v>
      </c>
      <c r="DM271" s="3">
        <v>5377</v>
      </c>
      <c r="DN271" s="3">
        <v>5272</v>
      </c>
      <c r="DO271" s="3">
        <v>5402</v>
      </c>
      <c r="DP271" s="3">
        <v>5374</v>
      </c>
      <c r="DQ271" s="3">
        <v>5561</v>
      </c>
      <c r="DR271" s="3">
        <v>5516</v>
      </c>
      <c r="DS271" s="3">
        <v>5392</v>
      </c>
      <c r="DT271" s="3">
        <v>5451</v>
      </c>
      <c r="DU271" s="3">
        <v>5403</v>
      </c>
      <c r="DV271" s="3">
        <v>5548</v>
      </c>
      <c r="DW271" s="3">
        <v>5514</v>
      </c>
      <c r="DX271" s="3">
        <v>5395</v>
      </c>
      <c r="DY271" s="3">
        <v>5400</v>
      </c>
      <c r="DZ271" s="3">
        <v>5382</v>
      </c>
      <c r="EA271" s="3">
        <v>5314</v>
      </c>
      <c r="EB271" s="3">
        <v>5444</v>
      </c>
      <c r="EC271" s="3">
        <v>5609</v>
      </c>
      <c r="ED271" s="3">
        <v>5600</v>
      </c>
      <c r="EE271" s="3">
        <v>5577</v>
      </c>
      <c r="EF271" s="3">
        <v>5604</v>
      </c>
      <c r="EG271" s="3">
        <v>5497</v>
      </c>
      <c r="EH271" s="3">
        <v>5392</v>
      </c>
      <c r="EI271" s="3">
        <v>5604</v>
      </c>
      <c r="EJ271" s="3">
        <v>5555</v>
      </c>
      <c r="EK271" s="3">
        <v>5619</v>
      </c>
      <c r="EL271" s="3">
        <v>5582</v>
      </c>
      <c r="EM271" s="3">
        <v>5344</v>
      </c>
      <c r="EN271" s="3">
        <v>5627</v>
      </c>
      <c r="EO271" s="3">
        <v>5590</v>
      </c>
      <c r="EP271" s="3">
        <v>5875</v>
      </c>
      <c r="EQ271" s="3">
        <v>6006</v>
      </c>
      <c r="ER271" s="3">
        <v>6027</v>
      </c>
      <c r="ES271" s="3">
        <v>6153</v>
      </c>
      <c r="ET271" s="3">
        <v>6262</v>
      </c>
      <c r="EU271" s="3">
        <v>6297</v>
      </c>
      <c r="EV271" s="3">
        <v>6296</v>
      </c>
      <c r="EW271" s="3">
        <v>6342</v>
      </c>
      <c r="EX271" s="3">
        <v>6252</v>
      </c>
      <c r="EY271" s="3">
        <v>6391</v>
      </c>
      <c r="EZ271" s="3">
        <v>6318</v>
      </c>
      <c r="FA271" s="3">
        <v>6574</v>
      </c>
      <c r="FB271" s="3">
        <v>6941</v>
      </c>
      <c r="FC271" s="3">
        <v>7044</v>
      </c>
      <c r="FD271" s="3">
        <v>7081</v>
      </c>
      <c r="FE271" s="3">
        <v>7083</v>
      </c>
      <c r="FF271" s="3">
        <v>7098</v>
      </c>
      <c r="FG271" s="3">
        <v>7169</v>
      </c>
      <c r="FH271" s="3">
        <v>7362</v>
      </c>
      <c r="FI271" s="3">
        <v>7282</v>
      </c>
      <c r="FJ271" s="3">
        <v>7241</v>
      </c>
      <c r="FK271" s="3">
        <v>7474</v>
      </c>
      <c r="FL271" s="3">
        <v>7467</v>
      </c>
      <c r="FM271" s="3">
        <v>7742</v>
      </c>
      <c r="FN271" s="3">
        <v>7682</v>
      </c>
      <c r="FO271" s="3">
        <v>7874</v>
      </c>
      <c r="FP271" s="3">
        <v>7860</v>
      </c>
      <c r="FQ271" s="3">
        <v>8001</v>
      </c>
      <c r="FR271" s="3">
        <v>8099</v>
      </c>
      <c r="FS271" s="3">
        <v>8234</v>
      </c>
      <c r="FT271" s="3">
        <v>8524</v>
      </c>
      <c r="FU271" s="3">
        <v>8591</v>
      </c>
      <c r="FV271" s="3">
        <v>8647</v>
      </c>
      <c r="FW271" s="3">
        <v>8696</v>
      </c>
      <c r="FX271" s="3">
        <v>8757</v>
      </c>
      <c r="FY271" s="3">
        <v>8923</v>
      </c>
      <c r="FZ271" s="3">
        <v>9060</v>
      </c>
      <c r="GA271" s="3">
        <v>9039</v>
      </c>
      <c r="GB271" s="3">
        <v>9226</v>
      </c>
      <c r="GC271" s="3"/>
      <c r="GD271" s="3"/>
      <c r="GF271">
        <f>GB271-FV271</f>
        <v>579</v>
      </c>
    </row>
    <row r="278" spans="6:6">
      <c r="F278" s="2"/>
    </row>
    <row r="280" spans="6:6">
      <c r="F280" s="7"/>
    </row>
    <row r="293" spans="3:188" ht="15">
      <c r="E293" s="19">
        <v>36526</v>
      </c>
      <c r="F293" s="19">
        <v>36557</v>
      </c>
      <c r="G293" s="19">
        <v>36586</v>
      </c>
      <c r="H293" s="19">
        <v>36617</v>
      </c>
      <c r="I293" s="19">
        <v>36647</v>
      </c>
      <c r="J293" s="19">
        <v>36678</v>
      </c>
      <c r="K293" s="19">
        <v>36708</v>
      </c>
      <c r="L293" s="19">
        <v>36739</v>
      </c>
      <c r="M293" s="19">
        <v>36770</v>
      </c>
      <c r="N293" s="19">
        <v>36800</v>
      </c>
      <c r="O293" s="19">
        <v>36831</v>
      </c>
      <c r="P293" s="19">
        <v>36861</v>
      </c>
      <c r="Q293" s="19">
        <v>36892</v>
      </c>
      <c r="R293" s="19">
        <v>36923</v>
      </c>
      <c r="S293" s="19">
        <v>36951</v>
      </c>
      <c r="T293" s="19">
        <v>36982</v>
      </c>
      <c r="U293" s="19">
        <v>37012</v>
      </c>
      <c r="V293" s="19">
        <v>37043</v>
      </c>
      <c r="W293" s="19">
        <v>37073</v>
      </c>
      <c r="X293" s="19">
        <v>37104</v>
      </c>
      <c r="Y293" s="19">
        <v>37135</v>
      </c>
      <c r="Z293" s="19">
        <v>37165</v>
      </c>
      <c r="AA293" s="19">
        <v>37196</v>
      </c>
      <c r="AB293" s="19">
        <v>37226</v>
      </c>
      <c r="AC293" s="19">
        <v>37257</v>
      </c>
      <c r="AD293" s="19">
        <v>37288</v>
      </c>
      <c r="AE293" s="19">
        <v>37316</v>
      </c>
      <c r="AF293" s="19">
        <v>37347</v>
      </c>
      <c r="AG293" s="19">
        <v>37377</v>
      </c>
      <c r="AH293" s="19">
        <v>37408</v>
      </c>
      <c r="AI293" s="19">
        <v>37438</v>
      </c>
      <c r="AJ293" s="19">
        <v>37469</v>
      </c>
      <c r="AK293" s="19">
        <v>37500</v>
      </c>
      <c r="AL293" s="19">
        <v>37530</v>
      </c>
      <c r="AM293" s="19">
        <v>37561</v>
      </c>
      <c r="AN293" s="19">
        <v>37591</v>
      </c>
      <c r="AO293" s="19">
        <v>37622</v>
      </c>
      <c r="AP293" s="19">
        <v>37653</v>
      </c>
      <c r="AQ293" s="19">
        <v>37681</v>
      </c>
      <c r="AR293" s="19">
        <v>37712</v>
      </c>
      <c r="AS293" s="19">
        <v>37742</v>
      </c>
      <c r="AT293" s="19">
        <v>37773</v>
      </c>
      <c r="AU293" s="19">
        <v>37803</v>
      </c>
      <c r="AV293" s="19">
        <v>37834</v>
      </c>
      <c r="AW293" s="19">
        <v>37865</v>
      </c>
      <c r="AX293" s="19">
        <v>37895</v>
      </c>
      <c r="AY293" s="19">
        <v>37926</v>
      </c>
      <c r="AZ293" s="19">
        <v>37956</v>
      </c>
      <c r="BA293" s="19">
        <v>37987</v>
      </c>
      <c r="BB293" s="19">
        <v>38018</v>
      </c>
      <c r="BC293" s="19">
        <v>38047</v>
      </c>
      <c r="BD293" s="19">
        <v>38078</v>
      </c>
      <c r="BE293" s="19">
        <v>38108</v>
      </c>
      <c r="BF293" s="19">
        <v>38139</v>
      </c>
      <c r="BG293" s="19">
        <v>38169</v>
      </c>
      <c r="BH293" s="19">
        <v>38200</v>
      </c>
      <c r="BI293" s="19">
        <v>38231</v>
      </c>
      <c r="BJ293" s="19">
        <v>38261</v>
      </c>
      <c r="BK293" s="19">
        <v>38292</v>
      </c>
      <c r="BL293" s="19">
        <v>38322</v>
      </c>
      <c r="BM293" s="19">
        <v>38353</v>
      </c>
      <c r="BN293" s="19">
        <v>38384</v>
      </c>
      <c r="BO293" s="19">
        <v>38412</v>
      </c>
      <c r="BP293" s="19">
        <v>38443</v>
      </c>
      <c r="BQ293" s="19">
        <v>38473</v>
      </c>
      <c r="BR293" s="19">
        <v>38504</v>
      </c>
      <c r="BS293" s="19">
        <v>38534</v>
      </c>
      <c r="BT293" s="19">
        <v>38565</v>
      </c>
      <c r="BU293" s="19">
        <v>38596</v>
      </c>
      <c r="BV293" s="19">
        <v>38626</v>
      </c>
      <c r="BW293" s="19">
        <v>38657</v>
      </c>
      <c r="BX293" s="19">
        <v>38687</v>
      </c>
      <c r="BY293" s="19">
        <v>38718</v>
      </c>
      <c r="BZ293" s="19">
        <v>38749</v>
      </c>
      <c r="CA293" s="19">
        <v>38777</v>
      </c>
      <c r="CB293" s="19">
        <v>38808</v>
      </c>
      <c r="CC293" s="19">
        <v>38838</v>
      </c>
      <c r="CD293" s="19">
        <v>38869</v>
      </c>
      <c r="CE293" s="19">
        <v>38899</v>
      </c>
      <c r="CF293" s="19">
        <v>38930</v>
      </c>
      <c r="CG293" s="19">
        <v>38961</v>
      </c>
      <c r="CH293" s="19">
        <v>38991</v>
      </c>
      <c r="CI293" s="19">
        <v>39022</v>
      </c>
      <c r="CJ293" s="19">
        <v>39052</v>
      </c>
      <c r="CK293" s="19">
        <v>39083</v>
      </c>
      <c r="CL293" s="19">
        <v>39114</v>
      </c>
      <c r="CM293" s="19">
        <v>39142</v>
      </c>
      <c r="CN293" s="19">
        <v>39173</v>
      </c>
      <c r="CO293" s="19">
        <v>39203</v>
      </c>
      <c r="CP293" s="19">
        <v>39234</v>
      </c>
      <c r="CQ293" s="19">
        <v>39264</v>
      </c>
      <c r="CR293" s="19">
        <v>39295</v>
      </c>
      <c r="CS293" s="19">
        <v>39326</v>
      </c>
      <c r="CT293" s="19">
        <v>39356</v>
      </c>
      <c r="CU293" s="19">
        <v>39387</v>
      </c>
      <c r="CV293" s="19">
        <v>39417</v>
      </c>
      <c r="CW293" s="19">
        <v>39448</v>
      </c>
      <c r="CX293" s="19">
        <v>39479</v>
      </c>
      <c r="CY293" s="19">
        <v>39508</v>
      </c>
      <c r="CZ293" s="19">
        <v>39539</v>
      </c>
      <c r="DA293" s="19">
        <v>39569</v>
      </c>
      <c r="DB293" s="19">
        <v>39600</v>
      </c>
      <c r="DC293" s="19">
        <v>39630</v>
      </c>
      <c r="DD293" s="19">
        <v>39661</v>
      </c>
      <c r="DE293" s="19">
        <v>39692</v>
      </c>
      <c r="DF293" s="19">
        <v>39722</v>
      </c>
      <c r="DG293" s="19">
        <v>39753</v>
      </c>
      <c r="DH293" s="19">
        <v>39783</v>
      </c>
      <c r="DI293" s="19">
        <v>39814</v>
      </c>
      <c r="DJ293" s="19">
        <v>39845</v>
      </c>
      <c r="DK293" s="19">
        <v>39873</v>
      </c>
      <c r="DL293" s="19">
        <v>39904</v>
      </c>
      <c r="DM293" s="19">
        <v>39934</v>
      </c>
      <c r="DN293" s="19">
        <v>39965</v>
      </c>
      <c r="DO293" s="19">
        <v>39995</v>
      </c>
      <c r="DP293" s="19">
        <v>40026</v>
      </c>
      <c r="DQ293" s="19">
        <v>40057</v>
      </c>
      <c r="DR293" s="19">
        <v>40087</v>
      </c>
      <c r="DS293" s="19">
        <v>40118</v>
      </c>
      <c r="DT293" s="19">
        <v>40148</v>
      </c>
      <c r="DU293" s="19">
        <v>40179</v>
      </c>
      <c r="DV293" s="19">
        <v>40210</v>
      </c>
      <c r="DW293" s="19">
        <v>40238</v>
      </c>
      <c r="DX293" s="19">
        <v>40269</v>
      </c>
      <c r="DY293" s="19">
        <v>40299</v>
      </c>
      <c r="DZ293" s="19">
        <v>40330</v>
      </c>
      <c r="EA293" s="19">
        <v>40360</v>
      </c>
      <c r="EB293" s="19">
        <v>40391</v>
      </c>
      <c r="EC293" s="19">
        <v>40422</v>
      </c>
      <c r="ED293" s="19">
        <v>40452</v>
      </c>
      <c r="EE293" s="19">
        <v>40483</v>
      </c>
      <c r="EF293" s="19">
        <v>40513</v>
      </c>
      <c r="EG293" s="19">
        <v>40544</v>
      </c>
      <c r="EH293" s="19">
        <v>40575</v>
      </c>
      <c r="EI293" s="19">
        <v>40603</v>
      </c>
      <c r="EJ293" s="19">
        <v>40634</v>
      </c>
      <c r="EK293" s="19">
        <v>40664</v>
      </c>
      <c r="EL293" s="19">
        <v>40695</v>
      </c>
      <c r="EM293" s="19">
        <v>40725</v>
      </c>
      <c r="EN293" s="19">
        <v>40756</v>
      </c>
      <c r="EO293" s="19">
        <v>40787</v>
      </c>
      <c r="EP293" s="19">
        <v>40817</v>
      </c>
      <c r="EQ293" s="19">
        <v>40848</v>
      </c>
      <c r="ER293" s="19">
        <v>40878</v>
      </c>
      <c r="ES293" s="19">
        <v>40909</v>
      </c>
      <c r="ET293" s="19">
        <v>40940</v>
      </c>
      <c r="EU293" s="19">
        <v>40969</v>
      </c>
      <c r="EV293" s="19">
        <v>41000</v>
      </c>
      <c r="EW293" s="19">
        <v>41030</v>
      </c>
      <c r="EX293" s="19">
        <v>41061</v>
      </c>
      <c r="EY293" s="19">
        <v>41091</v>
      </c>
      <c r="EZ293" s="19">
        <v>41122</v>
      </c>
      <c r="FA293" s="19">
        <v>41153</v>
      </c>
      <c r="FB293" s="19">
        <v>41183</v>
      </c>
      <c r="FC293" s="19">
        <v>41214</v>
      </c>
      <c r="FD293" s="19">
        <v>41244</v>
      </c>
      <c r="FE293" s="19">
        <v>41275</v>
      </c>
      <c r="FF293" s="19">
        <v>41306</v>
      </c>
      <c r="FG293" s="19">
        <v>41334</v>
      </c>
      <c r="FH293" s="19">
        <v>41365</v>
      </c>
      <c r="FI293" s="19">
        <v>41395</v>
      </c>
      <c r="FJ293" s="19">
        <v>41426</v>
      </c>
      <c r="FK293" s="19">
        <v>41456</v>
      </c>
      <c r="FL293" s="19">
        <v>41487</v>
      </c>
      <c r="FM293" s="19">
        <v>41518</v>
      </c>
      <c r="FN293" s="19">
        <v>41548</v>
      </c>
      <c r="FO293" s="19">
        <v>41579</v>
      </c>
      <c r="FP293" s="19">
        <v>41609</v>
      </c>
      <c r="FQ293" s="19">
        <v>41640</v>
      </c>
      <c r="FR293" s="19">
        <v>41671</v>
      </c>
      <c r="FS293" s="19">
        <v>41699</v>
      </c>
      <c r="FT293" s="19">
        <v>41730</v>
      </c>
      <c r="FU293" s="19">
        <v>41760</v>
      </c>
      <c r="FV293" s="19">
        <v>41791</v>
      </c>
      <c r="FW293" s="19">
        <v>41821</v>
      </c>
      <c r="FX293" s="19">
        <v>41852</v>
      </c>
      <c r="FY293" s="19">
        <v>41883</v>
      </c>
      <c r="FZ293" s="19">
        <v>41913</v>
      </c>
      <c r="GA293" s="19">
        <v>41944</v>
      </c>
      <c r="GB293" s="19">
        <v>41974</v>
      </c>
      <c r="GC293" s="26"/>
      <c r="GD293" s="19"/>
      <c r="GF293" s="24" t="s">
        <v>356</v>
      </c>
    </row>
    <row r="294" spans="3:188">
      <c r="C294" s="2" t="s">
        <v>7</v>
      </c>
      <c r="D294" s="18"/>
      <c r="E294" s="3">
        <v>3129</v>
      </c>
      <c r="F294" s="3">
        <v>2991</v>
      </c>
      <c r="G294" s="3">
        <v>3090</v>
      </c>
      <c r="H294" s="3">
        <v>3131</v>
      </c>
      <c r="I294" s="3">
        <v>3133</v>
      </c>
      <c r="J294" s="3">
        <v>3150</v>
      </c>
      <c r="K294" s="3">
        <v>2965</v>
      </c>
      <c r="L294" s="3">
        <v>3253</v>
      </c>
      <c r="M294" s="3">
        <v>3270</v>
      </c>
      <c r="N294" s="3">
        <v>2948</v>
      </c>
      <c r="O294" s="3">
        <v>3053</v>
      </c>
      <c r="P294" s="3">
        <v>3136</v>
      </c>
      <c r="Q294" s="3">
        <v>3182</v>
      </c>
      <c r="R294" s="3">
        <v>3226</v>
      </c>
      <c r="S294" s="3">
        <v>3242</v>
      </c>
      <c r="T294" s="3">
        <v>3100</v>
      </c>
      <c r="U294" s="3">
        <v>3119</v>
      </c>
      <c r="V294" s="3">
        <v>3233</v>
      </c>
      <c r="W294" s="3">
        <v>3277</v>
      </c>
      <c r="X294" s="3">
        <v>3268</v>
      </c>
      <c r="Y294" s="3">
        <v>3269</v>
      </c>
      <c r="Z294" s="3">
        <v>3081</v>
      </c>
      <c r="AA294" s="3">
        <v>3253</v>
      </c>
      <c r="AB294" s="3">
        <v>3366</v>
      </c>
      <c r="AC294" s="3">
        <v>3346</v>
      </c>
      <c r="AD294" s="3">
        <v>3230</v>
      </c>
      <c r="AE294" s="3">
        <v>3211</v>
      </c>
      <c r="AF294" s="3">
        <v>3266</v>
      </c>
      <c r="AG294" s="3">
        <v>3221</v>
      </c>
      <c r="AH294" s="3">
        <v>3244</v>
      </c>
      <c r="AI294" s="3">
        <v>3231</v>
      </c>
      <c r="AJ294" s="3">
        <v>3298</v>
      </c>
      <c r="AK294" s="3">
        <v>3246</v>
      </c>
      <c r="AL294" s="3">
        <v>3340</v>
      </c>
      <c r="AM294" s="3">
        <v>3161</v>
      </c>
      <c r="AN294" s="3">
        <v>3352</v>
      </c>
      <c r="AO294" s="3">
        <v>3416</v>
      </c>
      <c r="AP294" s="3">
        <v>3414</v>
      </c>
      <c r="AQ294" s="3">
        <v>3406</v>
      </c>
      <c r="AR294" s="3">
        <v>3371</v>
      </c>
      <c r="AS294" s="3">
        <v>3406</v>
      </c>
      <c r="AT294" s="3">
        <v>3478</v>
      </c>
      <c r="AU294" s="3">
        <v>3486</v>
      </c>
      <c r="AV294" s="3">
        <v>3515</v>
      </c>
      <c r="AW294" s="3">
        <v>3503</v>
      </c>
      <c r="AX294" s="3">
        <v>3489</v>
      </c>
      <c r="AY294" s="3">
        <v>3468</v>
      </c>
      <c r="AZ294" s="3">
        <v>3547</v>
      </c>
      <c r="BA294" s="3">
        <v>3507</v>
      </c>
      <c r="BB294" s="3">
        <v>3451</v>
      </c>
      <c r="BC294" s="3">
        <v>3463</v>
      </c>
      <c r="BD294" s="3">
        <v>3535</v>
      </c>
      <c r="BE294" s="3">
        <v>3490</v>
      </c>
      <c r="BF294" s="3">
        <v>3532</v>
      </c>
      <c r="BG294" s="3">
        <v>3456</v>
      </c>
      <c r="BH294" s="3">
        <v>3444</v>
      </c>
      <c r="BI294" s="3">
        <v>3523</v>
      </c>
      <c r="BJ294" s="3">
        <v>3543</v>
      </c>
      <c r="BK294" s="3">
        <v>3456</v>
      </c>
      <c r="BL294" s="3">
        <v>3314</v>
      </c>
      <c r="BM294" s="3">
        <v>3443</v>
      </c>
      <c r="BN294" s="3">
        <v>3440</v>
      </c>
      <c r="BO294" s="3">
        <v>3339</v>
      </c>
      <c r="BP294" s="3">
        <v>3503</v>
      </c>
      <c r="BQ294" s="3">
        <v>3534</v>
      </c>
      <c r="BR294" s="3">
        <v>3519</v>
      </c>
      <c r="BS294" s="3">
        <v>3166</v>
      </c>
      <c r="BT294" s="3">
        <v>3504</v>
      </c>
      <c r="BU294" s="3">
        <v>3454</v>
      </c>
      <c r="BV294" s="3">
        <v>3307</v>
      </c>
      <c r="BW294" s="3">
        <v>3398</v>
      </c>
      <c r="BX294" s="3">
        <v>3479</v>
      </c>
      <c r="BY294" s="3">
        <v>3464</v>
      </c>
      <c r="BZ294" s="3">
        <v>3403</v>
      </c>
      <c r="CA294" s="3">
        <v>3441</v>
      </c>
      <c r="CB294" s="3">
        <v>3463</v>
      </c>
      <c r="CC294" s="3">
        <v>3422</v>
      </c>
      <c r="CD294" s="3">
        <v>3379</v>
      </c>
      <c r="CE294" s="3">
        <v>3326</v>
      </c>
      <c r="CF294" s="3">
        <v>3346</v>
      </c>
      <c r="CG294" s="3">
        <v>3348</v>
      </c>
      <c r="CH294" s="3">
        <v>3258</v>
      </c>
      <c r="CI294" s="3">
        <v>3243</v>
      </c>
      <c r="CJ294" s="3">
        <v>3061</v>
      </c>
      <c r="CK294" s="3">
        <v>3213</v>
      </c>
      <c r="CL294" s="3">
        <v>3217</v>
      </c>
      <c r="CM294" s="3">
        <v>3253</v>
      </c>
      <c r="CN294" s="3">
        <v>3253</v>
      </c>
      <c r="CO294" s="3">
        <v>3180</v>
      </c>
      <c r="CP294" s="3">
        <v>3277</v>
      </c>
      <c r="CQ294" s="3">
        <v>3234</v>
      </c>
      <c r="CR294" s="3">
        <v>2907</v>
      </c>
      <c r="CS294" s="3">
        <v>3200</v>
      </c>
      <c r="CT294" s="3">
        <v>3046</v>
      </c>
      <c r="CU294" s="3">
        <v>2950</v>
      </c>
      <c r="CV294" s="3">
        <v>2995</v>
      </c>
      <c r="CW294" s="3">
        <v>2976</v>
      </c>
      <c r="CX294" s="3">
        <v>2957</v>
      </c>
      <c r="CY294" s="3">
        <v>2887</v>
      </c>
      <c r="CZ294" s="3">
        <v>2805</v>
      </c>
      <c r="DA294" s="3">
        <v>2839</v>
      </c>
      <c r="DB294" s="3">
        <v>2881</v>
      </c>
      <c r="DC294" s="3">
        <v>2827</v>
      </c>
      <c r="DD294" s="3">
        <v>2806</v>
      </c>
      <c r="DE294" s="3">
        <v>2768</v>
      </c>
      <c r="DF294" s="3">
        <v>2804</v>
      </c>
      <c r="DG294" s="3">
        <v>2756</v>
      </c>
      <c r="DH294" s="3">
        <v>2764</v>
      </c>
      <c r="DI294" s="3">
        <v>2729</v>
      </c>
      <c r="DJ294" s="3">
        <v>2707</v>
      </c>
      <c r="DK294" s="3">
        <v>2697</v>
      </c>
      <c r="DL294" s="3">
        <v>2688</v>
      </c>
      <c r="DM294" s="3">
        <v>2655</v>
      </c>
      <c r="DN294" s="3">
        <v>2563</v>
      </c>
      <c r="DO294" s="3">
        <v>2605</v>
      </c>
      <c r="DP294" s="3">
        <v>2587</v>
      </c>
      <c r="DQ294" s="3">
        <v>2643</v>
      </c>
      <c r="DR294" s="3">
        <v>2645</v>
      </c>
      <c r="DS294" s="3">
        <v>2597</v>
      </c>
      <c r="DT294" s="3">
        <v>2639</v>
      </c>
      <c r="DU294" s="3">
        <v>2660</v>
      </c>
      <c r="DV294" s="3">
        <v>2655</v>
      </c>
      <c r="DW294" s="3">
        <v>2641</v>
      </c>
      <c r="DX294" s="3">
        <v>2639</v>
      </c>
      <c r="DY294" s="3">
        <v>2639</v>
      </c>
      <c r="DZ294" s="3">
        <v>2592</v>
      </c>
      <c r="EA294" s="3">
        <v>2618</v>
      </c>
      <c r="EB294" s="3">
        <v>2604</v>
      </c>
      <c r="EC294" s="3">
        <v>2615</v>
      </c>
      <c r="ED294" s="3">
        <v>2615</v>
      </c>
      <c r="EE294" s="3">
        <v>2556</v>
      </c>
      <c r="EF294" s="3">
        <v>2620</v>
      </c>
      <c r="EG294" s="3">
        <v>2636</v>
      </c>
      <c r="EH294" s="3">
        <v>2606</v>
      </c>
      <c r="EI294" s="3">
        <v>2624</v>
      </c>
      <c r="EJ294" s="3">
        <v>2624</v>
      </c>
      <c r="EK294" s="3">
        <v>2608</v>
      </c>
      <c r="EL294" s="3">
        <v>2595</v>
      </c>
      <c r="EM294" s="3">
        <v>2584</v>
      </c>
      <c r="EN294" s="3">
        <v>2601</v>
      </c>
      <c r="EO294" s="3">
        <v>2537</v>
      </c>
      <c r="EP294" s="3">
        <v>2601</v>
      </c>
      <c r="EQ294" s="3">
        <v>2577</v>
      </c>
      <c r="ER294" s="3">
        <v>2604</v>
      </c>
      <c r="ES294" s="3">
        <v>2566</v>
      </c>
      <c r="ET294" s="3">
        <v>2591</v>
      </c>
      <c r="EU294" s="3">
        <v>2600</v>
      </c>
      <c r="EV294" s="3">
        <v>2590</v>
      </c>
      <c r="EW294" s="3">
        <v>2591</v>
      </c>
      <c r="EX294" s="3">
        <v>2588</v>
      </c>
      <c r="EY294" s="3">
        <v>2571</v>
      </c>
      <c r="EZ294" s="3">
        <v>2600</v>
      </c>
      <c r="FA294" s="3">
        <v>2602</v>
      </c>
      <c r="FB294" s="3">
        <v>2584</v>
      </c>
      <c r="FC294" s="3">
        <v>2622</v>
      </c>
      <c r="FD294" s="3">
        <v>2606</v>
      </c>
      <c r="FE294" s="3">
        <v>2602</v>
      </c>
      <c r="FF294" s="3">
        <v>2595</v>
      </c>
      <c r="FG294" s="3">
        <v>2555</v>
      </c>
      <c r="FH294" s="3">
        <v>2557</v>
      </c>
      <c r="FI294" s="3">
        <v>2548</v>
      </c>
      <c r="FJ294" s="3">
        <v>2559</v>
      </c>
      <c r="FK294" s="3">
        <v>2522</v>
      </c>
      <c r="FL294" s="3">
        <v>2554</v>
      </c>
      <c r="FM294" s="3">
        <v>2563</v>
      </c>
      <c r="FN294" s="3">
        <v>2580</v>
      </c>
      <c r="FO294" s="3">
        <v>2553</v>
      </c>
      <c r="FP294" s="3">
        <v>2557</v>
      </c>
      <c r="FQ294" s="3">
        <v>2545</v>
      </c>
      <c r="FR294" s="3">
        <v>2541</v>
      </c>
      <c r="FS294" s="3">
        <v>2511</v>
      </c>
      <c r="FT294" s="3">
        <v>2518</v>
      </c>
      <c r="FU294" s="3">
        <v>2530</v>
      </c>
      <c r="FV294" s="3">
        <v>2476</v>
      </c>
      <c r="FW294" s="3">
        <v>2427</v>
      </c>
      <c r="FX294" s="3">
        <v>2455</v>
      </c>
      <c r="FY294" s="3">
        <v>2430</v>
      </c>
      <c r="FZ294" s="3">
        <v>2402</v>
      </c>
      <c r="GA294" s="3">
        <v>2391</v>
      </c>
      <c r="GB294" s="3">
        <v>2290</v>
      </c>
      <c r="GC294" s="3"/>
      <c r="GD294" s="3"/>
      <c r="GF294">
        <f>GB294-FV294</f>
        <v>-186</v>
      </c>
    </row>
    <row r="304" spans="3:188">
      <c r="E304" s="2"/>
    </row>
    <row r="316" spans="3:188" ht="15">
      <c r="E316" s="19">
        <v>36526</v>
      </c>
      <c r="F316" s="19">
        <v>36557</v>
      </c>
      <c r="G316" s="19">
        <v>36586</v>
      </c>
      <c r="H316" s="19">
        <v>36617</v>
      </c>
      <c r="I316" s="19">
        <v>36647</v>
      </c>
      <c r="J316" s="19">
        <v>36678</v>
      </c>
      <c r="K316" s="19">
        <v>36708</v>
      </c>
      <c r="L316" s="19">
        <v>36739</v>
      </c>
      <c r="M316" s="19">
        <v>36770</v>
      </c>
      <c r="N316" s="19">
        <v>36800</v>
      </c>
      <c r="O316" s="19">
        <v>36831</v>
      </c>
      <c r="P316" s="19">
        <v>36861</v>
      </c>
      <c r="Q316" s="19">
        <v>36892</v>
      </c>
      <c r="R316" s="19">
        <v>36923</v>
      </c>
      <c r="S316" s="19">
        <v>36951</v>
      </c>
      <c r="T316" s="19">
        <v>36982</v>
      </c>
      <c r="U316" s="19">
        <v>37012</v>
      </c>
      <c r="V316" s="19">
        <v>37043</v>
      </c>
      <c r="W316" s="19">
        <v>37073</v>
      </c>
      <c r="X316" s="19">
        <v>37104</v>
      </c>
      <c r="Y316" s="19">
        <v>37135</v>
      </c>
      <c r="Z316" s="19">
        <v>37165</v>
      </c>
      <c r="AA316" s="19">
        <v>37196</v>
      </c>
      <c r="AB316" s="19">
        <v>37226</v>
      </c>
      <c r="AC316" s="19">
        <v>37257</v>
      </c>
      <c r="AD316" s="19">
        <v>37288</v>
      </c>
      <c r="AE316" s="19">
        <v>37316</v>
      </c>
      <c r="AF316" s="19">
        <v>37347</v>
      </c>
      <c r="AG316" s="19">
        <v>37377</v>
      </c>
      <c r="AH316" s="19">
        <v>37408</v>
      </c>
      <c r="AI316" s="19">
        <v>37438</v>
      </c>
      <c r="AJ316" s="19">
        <v>37469</v>
      </c>
      <c r="AK316" s="19">
        <v>37500</v>
      </c>
      <c r="AL316" s="19">
        <v>37530</v>
      </c>
      <c r="AM316" s="19">
        <v>37561</v>
      </c>
      <c r="AN316" s="19">
        <v>37591</v>
      </c>
      <c r="AO316" s="19">
        <v>37622</v>
      </c>
      <c r="AP316" s="19">
        <v>37653</v>
      </c>
      <c r="AQ316" s="19">
        <v>37681</v>
      </c>
      <c r="AR316" s="19">
        <v>37712</v>
      </c>
      <c r="AS316" s="19">
        <v>37742</v>
      </c>
      <c r="AT316" s="19">
        <v>37773</v>
      </c>
      <c r="AU316" s="19">
        <v>37803</v>
      </c>
      <c r="AV316" s="19">
        <v>37834</v>
      </c>
      <c r="AW316" s="19">
        <v>37865</v>
      </c>
      <c r="AX316" s="19">
        <v>37895</v>
      </c>
      <c r="AY316" s="19">
        <v>37926</v>
      </c>
      <c r="AZ316" s="19">
        <v>37956</v>
      </c>
      <c r="BA316" s="19">
        <v>37987</v>
      </c>
      <c r="BB316" s="19">
        <v>38018</v>
      </c>
      <c r="BC316" s="19">
        <v>38047</v>
      </c>
      <c r="BD316" s="19">
        <v>38078</v>
      </c>
      <c r="BE316" s="19">
        <v>38108</v>
      </c>
      <c r="BF316" s="19">
        <v>38139</v>
      </c>
      <c r="BG316" s="19">
        <v>38169</v>
      </c>
      <c r="BH316" s="19">
        <v>38200</v>
      </c>
      <c r="BI316" s="19">
        <v>38231</v>
      </c>
      <c r="BJ316" s="19">
        <v>38261</v>
      </c>
      <c r="BK316" s="19">
        <v>38292</v>
      </c>
      <c r="BL316" s="19">
        <v>38322</v>
      </c>
      <c r="BM316" s="19">
        <v>38353</v>
      </c>
      <c r="BN316" s="19">
        <v>38384</v>
      </c>
      <c r="BO316" s="19">
        <v>38412</v>
      </c>
      <c r="BP316" s="19">
        <v>38443</v>
      </c>
      <c r="BQ316" s="19">
        <v>38473</v>
      </c>
      <c r="BR316" s="19">
        <v>38504</v>
      </c>
      <c r="BS316" s="19">
        <v>38534</v>
      </c>
      <c r="BT316" s="19">
        <v>38565</v>
      </c>
      <c r="BU316" s="19">
        <v>38596</v>
      </c>
      <c r="BV316" s="19">
        <v>38626</v>
      </c>
      <c r="BW316" s="19">
        <v>38657</v>
      </c>
      <c r="BX316" s="19">
        <v>38687</v>
      </c>
      <c r="BY316" s="19">
        <v>38718</v>
      </c>
      <c r="BZ316" s="19">
        <v>38749</v>
      </c>
      <c r="CA316" s="19">
        <v>38777</v>
      </c>
      <c r="CB316" s="19">
        <v>38808</v>
      </c>
      <c r="CC316" s="19">
        <v>38838</v>
      </c>
      <c r="CD316" s="19">
        <v>38869</v>
      </c>
      <c r="CE316" s="19">
        <v>38899</v>
      </c>
      <c r="CF316" s="19">
        <v>38930</v>
      </c>
      <c r="CG316" s="19">
        <v>38961</v>
      </c>
      <c r="CH316" s="19">
        <v>38991</v>
      </c>
      <c r="CI316" s="19">
        <v>39022</v>
      </c>
      <c r="CJ316" s="19">
        <v>39052</v>
      </c>
      <c r="CK316" s="19">
        <v>39083</v>
      </c>
      <c r="CL316" s="19">
        <v>39114</v>
      </c>
      <c r="CM316" s="19">
        <v>39142</v>
      </c>
      <c r="CN316" s="19">
        <v>39173</v>
      </c>
      <c r="CO316" s="19">
        <v>39203</v>
      </c>
      <c r="CP316" s="19">
        <v>39234</v>
      </c>
      <c r="CQ316" s="19">
        <v>39264</v>
      </c>
      <c r="CR316" s="19">
        <v>39295</v>
      </c>
      <c r="CS316" s="19">
        <v>39326</v>
      </c>
      <c r="CT316" s="19">
        <v>39356</v>
      </c>
      <c r="CU316" s="19">
        <v>39387</v>
      </c>
      <c r="CV316" s="19">
        <v>39417</v>
      </c>
      <c r="CW316" s="19">
        <v>39448</v>
      </c>
      <c r="CX316" s="19">
        <v>39479</v>
      </c>
      <c r="CY316" s="19">
        <v>39508</v>
      </c>
      <c r="CZ316" s="19">
        <v>39539</v>
      </c>
      <c r="DA316" s="19">
        <v>39569</v>
      </c>
      <c r="DB316" s="19">
        <v>39600</v>
      </c>
      <c r="DC316" s="19">
        <v>39630</v>
      </c>
      <c r="DD316" s="19">
        <v>39661</v>
      </c>
      <c r="DE316" s="19">
        <v>39692</v>
      </c>
      <c r="DF316" s="19">
        <v>39722</v>
      </c>
      <c r="DG316" s="19">
        <v>39753</v>
      </c>
      <c r="DH316" s="19">
        <v>39783</v>
      </c>
      <c r="DI316" s="19">
        <v>39814</v>
      </c>
      <c r="DJ316" s="19">
        <v>39845</v>
      </c>
      <c r="DK316" s="19">
        <v>39873</v>
      </c>
      <c r="DL316" s="19">
        <v>39904</v>
      </c>
      <c r="DM316" s="19">
        <v>39934</v>
      </c>
      <c r="DN316" s="19">
        <v>39965</v>
      </c>
      <c r="DO316" s="19">
        <v>39995</v>
      </c>
      <c r="DP316" s="19">
        <v>40026</v>
      </c>
      <c r="DQ316" s="19">
        <v>40057</v>
      </c>
      <c r="DR316" s="19">
        <v>40087</v>
      </c>
      <c r="DS316" s="19">
        <v>40118</v>
      </c>
      <c r="DT316" s="19">
        <v>40148</v>
      </c>
      <c r="DU316" s="19">
        <v>40179</v>
      </c>
      <c r="DV316" s="19">
        <v>40210</v>
      </c>
      <c r="DW316" s="19">
        <v>40238</v>
      </c>
      <c r="DX316" s="19">
        <v>40269</v>
      </c>
      <c r="DY316" s="19">
        <v>40299</v>
      </c>
      <c r="DZ316" s="19">
        <v>40330</v>
      </c>
      <c r="EA316" s="19">
        <v>40360</v>
      </c>
      <c r="EB316" s="19">
        <v>40391</v>
      </c>
      <c r="EC316" s="19">
        <v>40422</v>
      </c>
      <c r="ED316" s="19">
        <v>40452</v>
      </c>
      <c r="EE316" s="19">
        <v>40483</v>
      </c>
      <c r="EF316" s="19">
        <v>40513</v>
      </c>
      <c r="EG316" s="19">
        <v>40544</v>
      </c>
      <c r="EH316" s="19">
        <v>40575</v>
      </c>
      <c r="EI316" s="19">
        <v>40603</v>
      </c>
      <c r="EJ316" s="19">
        <v>40634</v>
      </c>
      <c r="EK316" s="19">
        <v>40664</v>
      </c>
      <c r="EL316" s="19">
        <v>40695</v>
      </c>
      <c r="EM316" s="19">
        <v>40725</v>
      </c>
      <c r="EN316" s="19">
        <v>40756</v>
      </c>
      <c r="EO316" s="19">
        <v>40787</v>
      </c>
      <c r="EP316" s="19">
        <v>40817</v>
      </c>
      <c r="EQ316" s="19">
        <v>40848</v>
      </c>
      <c r="ER316" s="19">
        <v>40878</v>
      </c>
      <c r="ES316" s="19">
        <v>40909</v>
      </c>
      <c r="ET316" s="19">
        <v>40940</v>
      </c>
      <c r="EU316" s="19">
        <v>40969</v>
      </c>
      <c r="EV316" s="19">
        <v>41000</v>
      </c>
      <c r="EW316" s="19">
        <v>41030</v>
      </c>
      <c r="EX316" s="19">
        <v>41061</v>
      </c>
      <c r="EY316" s="19">
        <v>41091</v>
      </c>
      <c r="EZ316" s="19">
        <v>41122</v>
      </c>
      <c r="FA316" s="19">
        <v>41153</v>
      </c>
      <c r="FB316" s="19">
        <v>41183</v>
      </c>
      <c r="FC316" s="19">
        <v>41214</v>
      </c>
      <c r="FD316" s="19">
        <v>41244</v>
      </c>
      <c r="FE316" s="19">
        <v>41275</v>
      </c>
      <c r="FF316" s="19">
        <v>41306</v>
      </c>
      <c r="FG316" s="19">
        <v>41334</v>
      </c>
      <c r="FH316" s="19">
        <v>41365</v>
      </c>
      <c r="FI316" s="19">
        <v>41395</v>
      </c>
      <c r="FJ316" s="19">
        <v>41426</v>
      </c>
      <c r="FK316" s="19">
        <v>41456</v>
      </c>
      <c r="FL316" s="19">
        <v>41487</v>
      </c>
      <c r="FM316" s="19">
        <v>41518</v>
      </c>
      <c r="FN316" s="19">
        <v>41548</v>
      </c>
      <c r="FO316" s="19">
        <v>41579</v>
      </c>
      <c r="FP316" s="19">
        <v>41609</v>
      </c>
      <c r="FQ316" s="19">
        <v>41640</v>
      </c>
      <c r="FR316" s="19">
        <v>41671</v>
      </c>
      <c r="FS316" s="19">
        <v>41699</v>
      </c>
      <c r="FT316" s="19">
        <v>41730</v>
      </c>
      <c r="FU316" s="19">
        <v>41760</v>
      </c>
      <c r="FV316" s="19">
        <v>41791</v>
      </c>
      <c r="FW316" s="19">
        <v>41821</v>
      </c>
      <c r="FX316" s="19">
        <v>41852</v>
      </c>
      <c r="FY316" s="19">
        <v>41883</v>
      </c>
      <c r="FZ316" s="19">
        <v>41913</v>
      </c>
      <c r="GA316" s="19">
        <v>41944</v>
      </c>
      <c r="GB316" s="19">
        <v>41974</v>
      </c>
      <c r="GC316" s="26"/>
      <c r="GD316" s="19"/>
      <c r="GF316" s="24" t="s">
        <v>356</v>
      </c>
    </row>
    <row r="317" spans="3:188">
      <c r="C317" s="2" t="s">
        <v>130</v>
      </c>
      <c r="D317" s="18"/>
      <c r="E317" s="3">
        <v>7863</v>
      </c>
      <c r="F317" s="3">
        <v>7865</v>
      </c>
      <c r="G317" s="3">
        <v>7865</v>
      </c>
      <c r="H317" s="3">
        <v>8100</v>
      </c>
      <c r="I317" s="3">
        <v>8200</v>
      </c>
      <c r="J317" s="3">
        <v>8250</v>
      </c>
      <c r="K317" s="3">
        <v>8390</v>
      </c>
      <c r="L317" s="3">
        <v>8823</v>
      </c>
      <c r="M317" s="3">
        <v>8975</v>
      </c>
      <c r="N317" s="3">
        <v>8800</v>
      </c>
      <c r="O317" s="3">
        <v>8900</v>
      </c>
      <c r="P317" s="3">
        <v>8800</v>
      </c>
      <c r="Q317" s="3">
        <v>8700</v>
      </c>
      <c r="R317" s="3">
        <v>8320</v>
      </c>
      <c r="S317" s="3">
        <v>8300</v>
      </c>
      <c r="T317" s="3">
        <v>7950</v>
      </c>
      <c r="U317" s="3">
        <v>8000</v>
      </c>
      <c r="V317" s="3">
        <v>8050</v>
      </c>
      <c r="W317" s="3">
        <v>8250</v>
      </c>
      <c r="X317" s="3">
        <v>8070</v>
      </c>
      <c r="Y317" s="3">
        <v>7800</v>
      </c>
      <c r="Z317" s="3">
        <v>7670</v>
      </c>
      <c r="AA317" s="3">
        <v>7670</v>
      </c>
      <c r="AB317" s="3">
        <v>7600</v>
      </c>
      <c r="AC317" s="3">
        <v>7300</v>
      </c>
      <c r="AD317" s="3">
        <v>7210</v>
      </c>
      <c r="AE317" s="3">
        <v>7310</v>
      </c>
      <c r="AF317" s="3">
        <v>7455</v>
      </c>
      <c r="AG317" s="3">
        <v>7450</v>
      </c>
      <c r="AH317" s="3">
        <v>7500</v>
      </c>
      <c r="AI317" s="3">
        <v>7700</v>
      </c>
      <c r="AJ317" s="3">
        <v>7730</v>
      </c>
      <c r="AK317" s="3">
        <v>7880</v>
      </c>
      <c r="AL317" s="3">
        <v>7900</v>
      </c>
      <c r="AM317" s="3">
        <v>8100</v>
      </c>
      <c r="AN317" s="3">
        <v>8050</v>
      </c>
      <c r="AO317" s="3">
        <v>8499</v>
      </c>
      <c r="AP317" s="3">
        <v>8797</v>
      </c>
      <c r="AQ317" s="3">
        <v>9382</v>
      </c>
      <c r="AR317" s="3">
        <v>9521</v>
      </c>
      <c r="AS317" s="3">
        <v>9322</v>
      </c>
      <c r="AT317" s="3">
        <v>8628</v>
      </c>
      <c r="AU317" s="3">
        <v>8539</v>
      </c>
      <c r="AV317" s="3">
        <v>8539</v>
      </c>
      <c r="AW317" s="3">
        <v>8479</v>
      </c>
      <c r="AX317" s="3">
        <v>8578</v>
      </c>
      <c r="AY317" s="3">
        <v>8430</v>
      </c>
      <c r="AZ317" s="3">
        <v>8588</v>
      </c>
      <c r="BA317" s="3">
        <v>8700</v>
      </c>
      <c r="BB317" s="3">
        <v>8700</v>
      </c>
      <c r="BC317" s="3">
        <v>8400</v>
      </c>
      <c r="BD317" s="3">
        <v>8400</v>
      </c>
      <c r="BE317" s="3">
        <v>8500</v>
      </c>
      <c r="BF317" s="3">
        <v>9500</v>
      </c>
      <c r="BG317" s="3">
        <v>9500</v>
      </c>
      <c r="BH317" s="3">
        <v>9500</v>
      </c>
      <c r="BI317" s="3">
        <v>9500</v>
      </c>
      <c r="BJ317" s="3">
        <v>9500</v>
      </c>
      <c r="BK317" s="3">
        <v>9500</v>
      </c>
      <c r="BL317" s="3">
        <v>9500</v>
      </c>
      <c r="BM317" s="3">
        <v>9500</v>
      </c>
      <c r="BN317" s="3">
        <v>9500</v>
      </c>
      <c r="BO317" s="3">
        <v>9500</v>
      </c>
      <c r="BP317" s="3">
        <v>9600</v>
      </c>
      <c r="BQ317" s="3">
        <v>9600</v>
      </c>
      <c r="BR317" s="3">
        <v>9600</v>
      </c>
      <c r="BS317" s="3">
        <v>9600</v>
      </c>
      <c r="BT317" s="3">
        <v>9600</v>
      </c>
      <c r="BU317" s="3">
        <v>9600</v>
      </c>
      <c r="BV317" s="3">
        <v>9500</v>
      </c>
      <c r="BW317" s="3">
        <v>9500</v>
      </c>
      <c r="BX317" s="3">
        <v>9500</v>
      </c>
      <c r="BY317" s="3">
        <v>9400</v>
      </c>
      <c r="BZ317" s="3">
        <v>9500</v>
      </c>
      <c r="CA317" s="3">
        <v>9350</v>
      </c>
      <c r="CB317" s="3">
        <v>9350</v>
      </c>
      <c r="CC317" s="3">
        <v>9200</v>
      </c>
      <c r="CD317" s="3">
        <v>9100</v>
      </c>
      <c r="CE317" s="3">
        <v>9300</v>
      </c>
      <c r="CF317" s="3">
        <v>9300</v>
      </c>
      <c r="CG317" s="3">
        <v>9000</v>
      </c>
      <c r="CH317" s="3">
        <v>8800</v>
      </c>
      <c r="CI317" s="3">
        <v>8800</v>
      </c>
      <c r="CJ317" s="3">
        <v>8750</v>
      </c>
      <c r="CK317" s="3">
        <v>8750</v>
      </c>
      <c r="CL317" s="3">
        <v>8600</v>
      </c>
      <c r="CM317" s="3">
        <v>8600</v>
      </c>
      <c r="CN317" s="3">
        <v>8600</v>
      </c>
      <c r="CO317" s="3">
        <v>8600</v>
      </c>
      <c r="CP317" s="3">
        <v>8600</v>
      </c>
      <c r="CQ317" s="3">
        <v>8600</v>
      </c>
      <c r="CR317" s="3">
        <v>8600</v>
      </c>
      <c r="CS317" s="3">
        <v>8800</v>
      </c>
      <c r="CT317" s="3">
        <v>8800</v>
      </c>
      <c r="CU317" s="3">
        <v>9000</v>
      </c>
      <c r="CV317" s="3">
        <v>9100</v>
      </c>
      <c r="CW317" s="3">
        <v>9200</v>
      </c>
      <c r="CX317" s="3">
        <v>9200</v>
      </c>
      <c r="CY317" s="3">
        <v>9200</v>
      </c>
      <c r="CZ317" s="3">
        <v>9100</v>
      </c>
      <c r="DA317" s="3">
        <v>9400</v>
      </c>
      <c r="DB317" s="3">
        <v>9450</v>
      </c>
      <c r="DC317" s="3">
        <v>9700</v>
      </c>
      <c r="DD317" s="3">
        <v>9600</v>
      </c>
      <c r="DE317" s="3">
        <v>9400</v>
      </c>
      <c r="DF317" s="3">
        <v>9400</v>
      </c>
      <c r="DG317" s="3">
        <v>8959</v>
      </c>
      <c r="DH317" s="3">
        <v>8518</v>
      </c>
      <c r="DI317" s="3">
        <v>8113</v>
      </c>
      <c r="DJ317" s="3">
        <v>8068</v>
      </c>
      <c r="DK317" s="3">
        <v>8072</v>
      </c>
      <c r="DL317" s="3">
        <v>8077</v>
      </c>
      <c r="DM317" s="3">
        <v>8081</v>
      </c>
      <c r="DN317" s="3">
        <v>8335</v>
      </c>
      <c r="DO317" s="3">
        <v>8540</v>
      </c>
      <c r="DP317" s="3">
        <v>8440</v>
      </c>
      <c r="DQ317" s="3">
        <v>8340</v>
      </c>
      <c r="DR317" s="3">
        <v>8340</v>
      </c>
      <c r="DS317" s="3">
        <v>8340</v>
      </c>
      <c r="DT317" s="3">
        <v>8240</v>
      </c>
      <c r="DU317" s="3">
        <v>8240</v>
      </c>
      <c r="DV317" s="3">
        <v>8440</v>
      </c>
      <c r="DW317" s="3">
        <v>8540</v>
      </c>
      <c r="DX317" s="3">
        <v>8740</v>
      </c>
      <c r="DY317" s="3">
        <v>8740</v>
      </c>
      <c r="DZ317" s="3">
        <v>9240</v>
      </c>
      <c r="EA317" s="3">
        <v>9340</v>
      </c>
      <c r="EB317" s="3">
        <v>9340</v>
      </c>
      <c r="EC317" s="3">
        <v>9340</v>
      </c>
      <c r="ED317" s="3">
        <v>8840</v>
      </c>
      <c r="EE317" s="3">
        <v>9040</v>
      </c>
      <c r="EF317" s="3">
        <v>8940</v>
      </c>
      <c r="EG317" s="3">
        <v>9140</v>
      </c>
      <c r="EH317" s="3">
        <v>9140</v>
      </c>
      <c r="EI317" s="3">
        <v>8940</v>
      </c>
      <c r="EJ317" s="3">
        <v>8940</v>
      </c>
      <c r="EK317" s="3">
        <v>8940</v>
      </c>
      <c r="EL317" s="3">
        <v>9640</v>
      </c>
      <c r="EM317" s="3">
        <v>9840</v>
      </c>
      <c r="EN317" s="3">
        <v>9940</v>
      </c>
      <c r="EO317" s="3">
        <v>9740</v>
      </c>
      <c r="EP317" s="3">
        <v>9540</v>
      </c>
      <c r="EQ317" s="3">
        <v>9840</v>
      </c>
      <c r="ER317" s="3">
        <v>9840</v>
      </c>
      <c r="ES317" s="3">
        <v>9840</v>
      </c>
      <c r="ET317" s="3">
        <v>10040</v>
      </c>
      <c r="EU317" s="3">
        <v>10030</v>
      </c>
      <c r="EV317" s="3">
        <v>9930</v>
      </c>
      <c r="EW317" s="3">
        <v>9730</v>
      </c>
      <c r="EX317" s="3">
        <v>10020</v>
      </c>
      <c r="EY317" s="3">
        <v>10015</v>
      </c>
      <c r="EZ317" s="3">
        <v>10015</v>
      </c>
      <c r="FA317" s="3">
        <v>9800</v>
      </c>
      <c r="FB317" s="3">
        <v>9800</v>
      </c>
      <c r="FC317" s="3">
        <v>9540</v>
      </c>
      <c r="FD317" s="3">
        <v>9240</v>
      </c>
      <c r="FE317" s="3">
        <v>9140</v>
      </c>
      <c r="FF317" s="3">
        <v>9140</v>
      </c>
      <c r="FG317" s="3">
        <v>9140</v>
      </c>
      <c r="FH317" s="3">
        <v>9440</v>
      </c>
      <c r="FI317" s="3">
        <v>9640</v>
      </c>
      <c r="FJ317" s="3">
        <v>9840</v>
      </c>
      <c r="FK317" s="3">
        <v>10040</v>
      </c>
      <c r="FL317" s="3">
        <v>10240</v>
      </c>
      <c r="FM317" s="3">
        <v>10140</v>
      </c>
      <c r="FN317" s="3">
        <v>9840</v>
      </c>
      <c r="FO317" s="3">
        <v>9840</v>
      </c>
      <c r="FP317" s="3">
        <v>9840</v>
      </c>
      <c r="FQ317" s="3">
        <v>9940</v>
      </c>
      <c r="FR317" s="3">
        <v>9890</v>
      </c>
      <c r="FS317" s="3">
        <v>9690</v>
      </c>
      <c r="FT317" s="3">
        <v>9690</v>
      </c>
      <c r="FU317" s="3">
        <v>9690</v>
      </c>
      <c r="FV317" s="3">
        <v>9690</v>
      </c>
      <c r="FW317" s="3">
        <v>9840</v>
      </c>
      <c r="FX317" s="3">
        <v>9740</v>
      </c>
      <c r="FY317" s="3">
        <v>9640</v>
      </c>
      <c r="FZ317" s="3">
        <v>9740</v>
      </c>
      <c r="GA317" s="3">
        <v>9640</v>
      </c>
      <c r="GB317" s="3">
        <v>9640</v>
      </c>
      <c r="GC317" s="3"/>
      <c r="GD317" s="3"/>
      <c r="GF317">
        <f>GB317-FV317</f>
        <v>-50</v>
      </c>
    </row>
    <row r="326" spans="5:5">
      <c r="E326" s="2"/>
    </row>
    <row r="341" spans="3:188" ht="15">
      <c r="E341" s="19">
        <v>36526</v>
      </c>
      <c r="F341" s="19">
        <v>36557</v>
      </c>
      <c r="G341" s="19">
        <v>36586</v>
      </c>
      <c r="H341" s="19">
        <v>36617</v>
      </c>
      <c r="I341" s="19">
        <v>36647</v>
      </c>
      <c r="J341" s="19">
        <v>36678</v>
      </c>
      <c r="K341" s="19">
        <v>36708</v>
      </c>
      <c r="L341" s="19">
        <v>36739</v>
      </c>
      <c r="M341" s="19">
        <v>36770</v>
      </c>
      <c r="N341" s="19">
        <v>36800</v>
      </c>
      <c r="O341" s="19">
        <v>36831</v>
      </c>
      <c r="P341" s="19">
        <v>36861</v>
      </c>
      <c r="Q341" s="19">
        <v>36892</v>
      </c>
      <c r="R341" s="19">
        <v>36923</v>
      </c>
      <c r="S341" s="19">
        <v>36951</v>
      </c>
      <c r="T341" s="19">
        <v>36982</v>
      </c>
      <c r="U341" s="19">
        <v>37012</v>
      </c>
      <c r="V341" s="19">
        <v>37043</v>
      </c>
      <c r="W341" s="19">
        <v>37073</v>
      </c>
      <c r="X341" s="19">
        <v>37104</v>
      </c>
      <c r="Y341" s="19">
        <v>37135</v>
      </c>
      <c r="Z341" s="19">
        <v>37165</v>
      </c>
      <c r="AA341" s="19">
        <v>37196</v>
      </c>
      <c r="AB341" s="19">
        <v>37226</v>
      </c>
      <c r="AC341" s="19">
        <v>37257</v>
      </c>
      <c r="AD341" s="19">
        <v>37288</v>
      </c>
      <c r="AE341" s="19">
        <v>37316</v>
      </c>
      <c r="AF341" s="19">
        <v>37347</v>
      </c>
      <c r="AG341" s="19">
        <v>37377</v>
      </c>
      <c r="AH341" s="19">
        <v>37408</v>
      </c>
      <c r="AI341" s="19">
        <v>37438</v>
      </c>
      <c r="AJ341" s="19">
        <v>37469</v>
      </c>
      <c r="AK341" s="19">
        <v>37500</v>
      </c>
      <c r="AL341" s="19">
        <v>37530</v>
      </c>
      <c r="AM341" s="19">
        <v>37561</v>
      </c>
      <c r="AN341" s="19">
        <v>37591</v>
      </c>
      <c r="AO341" s="19">
        <v>37622</v>
      </c>
      <c r="AP341" s="19">
        <v>37653</v>
      </c>
      <c r="AQ341" s="19">
        <v>37681</v>
      </c>
      <c r="AR341" s="19">
        <v>37712</v>
      </c>
      <c r="AS341" s="19">
        <v>37742</v>
      </c>
      <c r="AT341" s="19">
        <v>37773</v>
      </c>
      <c r="AU341" s="19">
        <v>37803</v>
      </c>
      <c r="AV341" s="19">
        <v>37834</v>
      </c>
      <c r="AW341" s="19">
        <v>37865</v>
      </c>
      <c r="AX341" s="19">
        <v>37895</v>
      </c>
      <c r="AY341" s="19">
        <v>37926</v>
      </c>
      <c r="AZ341" s="19">
        <v>37956</v>
      </c>
      <c r="BA341" s="19">
        <v>37987</v>
      </c>
      <c r="BB341" s="19">
        <v>38018</v>
      </c>
      <c r="BC341" s="19">
        <v>38047</v>
      </c>
      <c r="BD341" s="19">
        <v>38078</v>
      </c>
      <c r="BE341" s="19">
        <v>38108</v>
      </c>
      <c r="BF341" s="19">
        <v>38139</v>
      </c>
      <c r="BG341" s="19">
        <v>38169</v>
      </c>
      <c r="BH341" s="19">
        <v>38200</v>
      </c>
      <c r="BI341" s="19">
        <v>38231</v>
      </c>
      <c r="BJ341" s="19">
        <v>38261</v>
      </c>
      <c r="BK341" s="19">
        <v>38292</v>
      </c>
      <c r="BL341" s="19">
        <v>38322</v>
      </c>
      <c r="BM341" s="19">
        <v>38353</v>
      </c>
      <c r="BN341" s="19">
        <v>38384</v>
      </c>
      <c r="BO341" s="19">
        <v>38412</v>
      </c>
      <c r="BP341" s="19">
        <v>38443</v>
      </c>
      <c r="BQ341" s="19">
        <v>38473</v>
      </c>
      <c r="BR341" s="19">
        <v>38504</v>
      </c>
      <c r="BS341" s="19">
        <v>38534</v>
      </c>
      <c r="BT341" s="19">
        <v>38565</v>
      </c>
      <c r="BU341" s="19">
        <v>38596</v>
      </c>
      <c r="BV341" s="19">
        <v>38626</v>
      </c>
      <c r="BW341" s="19">
        <v>38657</v>
      </c>
      <c r="BX341" s="19">
        <v>38687</v>
      </c>
      <c r="BY341" s="19">
        <v>38718</v>
      </c>
      <c r="BZ341" s="19">
        <v>38749</v>
      </c>
      <c r="CA341" s="19">
        <v>38777</v>
      </c>
      <c r="CB341" s="19">
        <v>38808</v>
      </c>
      <c r="CC341" s="19">
        <v>38838</v>
      </c>
      <c r="CD341" s="19">
        <v>38869</v>
      </c>
      <c r="CE341" s="19">
        <v>38899</v>
      </c>
      <c r="CF341" s="19">
        <v>38930</v>
      </c>
      <c r="CG341" s="19">
        <v>38961</v>
      </c>
      <c r="CH341" s="19">
        <v>38991</v>
      </c>
      <c r="CI341" s="19">
        <v>39022</v>
      </c>
      <c r="CJ341" s="19">
        <v>39052</v>
      </c>
      <c r="CK341" s="19">
        <v>39083</v>
      </c>
      <c r="CL341" s="19">
        <v>39114</v>
      </c>
      <c r="CM341" s="19">
        <v>39142</v>
      </c>
      <c r="CN341" s="19">
        <v>39173</v>
      </c>
      <c r="CO341" s="19">
        <v>39203</v>
      </c>
      <c r="CP341" s="19">
        <v>39234</v>
      </c>
      <c r="CQ341" s="19">
        <v>39264</v>
      </c>
      <c r="CR341" s="19">
        <v>39295</v>
      </c>
      <c r="CS341" s="19">
        <v>39326</v>
      </c>
      <c r="CT341" s="19">
        <v>39356</v>
      </c>
      <c r="CU341" s="19">
        <v>39387</v>
      </c>
      <c r="CV341" s="19">
        <v>39417</v>
      </c>
      <c r="CW341" s="19">
        <v>39448</v>
      </c>
      <c r="CX341" s="19">
        <v>39479</v>
      </c>
      <c r="CY341" s="19">
        <v>39508</v>
      </c>
      <c r="CZ341" s="19">
        <v>39539</v>
      </c>
      <c r="DA341" s="19">
        <v>39569</v>
      </c>
      <c r="DB341" s="19">
        <v>39600</v>
      </c>
      <c r="DC341" s="19">
        <v>39630</v>
      </c>
      <c r="DD341" s="19">
        <v>39661</v>
      </c>
      <c r="DE341" s="19">
        <v>39692</v>
      </c>
      <c r="DF341" s="19">
        <v>39722</v>
      </c>
      <c r="DG341" s="19">
        <v>39753</v>
      </c>
      <c r="DH341" s="19">
        <v>39783</v>
      </c>
      <c r="DI341" s="19">
        <v>39814</v>
      </c>
      <c r="DJ341" s="19">
        <v>39845</v>
      </c>
      <c r="DK341" s="19">
        <v>39873</v>
      </c>
      <c r="DL341" s="19">
        <v>39904</v>
      </c>
      <c r="DM341" s="19">
        <v>39934</v>
      </c>
      <c r="DN341" s="19">
        <v>39965</v>
      </c>
      <c r="DO341" s="19">
        <v>39995</v>
      </c>
      <c r="DP341" s="19">
        <v>40026</v>
      </c>
      <c r="DQ341" s="19">
        <v>40057</v>
      </c>
      <c r="DR341" s="19">
        <v>40087</v>
      </c>
      <c r="DS341" s="19">
        <v>40118</v>
      </c>
      <c r="DT341" s="19">
        <v>40148</v>
      </c>
      <c r="DU341" s="19">
        <v>40179</v>
      </c>
      <c r="DV341" s="19">
        <v>40210</v>
      </c>
      <c r="DW341" s="19">
        <v>40238</v>
      </c>
      <c r="DX341" s="19">
        <v>40269</v>
      </c>
      <c r="DY341" s="19">
        <v>40299</v>
      </c>
      <c r="DZ341" s="19">
        <v>40330</v>
      </c>
      <c r="EA341" s="19">
        <v>40360</v>
      </c>
      <c r="EB341" s="19">
        <v>40391</v>
      </c>
      <c r="EC341" s="19">
        <v>40422</v>
      </c>
      <c r="ED341" s="19">
        <v>40452</v>
      </c>
      <c r="EE341" s="19">
        <v>40483</v>
      </c>
      <c r="EF341" s="19">
        <v>40513</v>
      </c>
      <c r="EG341" s="19">
        <v>40544</v>
      </c>
      <c r="EH341" s="19">
        <v>40575</v>
      </c>
      <c r="EI341" s="19">
        <v>40603</v>
      </c>
      <c r="EJ341" s="19">
        <v>40634</v>
      </c>
      <c r="EK341" s="19">
        <v>40664</v>
      </c>
      <c r="EL341" s="19">
        <v>40695</v>
      </c>
      <c r="EM341" s="19">
        <v>40725</v>
      </c>
      <c r="EN341" s="19">
        <v>40756</v>
      </c>
      <c r="EO341" s="19">
        <v>40787</v>
      </c>
      <c r="EP341" s="19">
        <v>40817</v>
      </c>
      <c r="EQ341" s="19">
        <v>40848</v>
      </c>
      <c r="ER341" s="19">
        <v>40878</v>
      </c>
      <c r="ES341" s="19">
        <v>40909</v>
      </c>
      <c r="ET341" s="19">
        <v>40940</v>
      </c>
      <c r="EU341" s="19">
        <v>40969</v>
      </c>
      <c r="EV341" s="19">
        <v>41000</v>
      </c>
      <c r="EW341" s="19">
        <v>41030</v>
      </c>
      <c r="EX341" s="19">
        <v>41061</v>
      </c>
      <c r="EY341" s="19">
        <v>41091</v>
      </c>
      <c r="EZ341" s="19">
        <v>41122</v>
      </c>
      <c r="FA341" s="19">
        <v>41153</v>
      </c>
      <c r="FB341" s="19">
        <v>41183</v>
      </c>
      <c r="FC341" s="19">
        <v>41214</v>
      </c>
      <c r="FD341" s="19">
        <v>41244</v>
      </c>
      <c r="FE341" s="19">
        <v>41275</v>
      </c>
      <c r="FF341" s="19">
        <v>41306</v>
      </c>
      <c r="FG341" s="19">
        <v>41334</v>
      </c>
      <c r="FH341" s="19">
        <v>41365</v>
      </c>
      <c r="FI341" s="19">
        <v>41395</v>
      </c>
      <c r="FJ341" s="19">
        <v>41426</v>
      </c>
      <c r="FK341" s="19">
        <v>41456</v>
      </c>
      <c r="FL341" s="19">
        <v>41487</v>
      </c>
      <c r="FM341" s="19">
        <v>41518</v>
      </c>
      <c r="FN341" s="19">
        <v>41548</v>
      </c>
      <c r="FO341" s="19">
        <v>41579</v>
      </c>
      <c r="FP341" s="19">
        <v>41609</v>
      </c>
      <c r="FQ341" s="19">
        <v>41640</v>
      </c>
      <c r="FR341" s="19">
        <v>41671</v>
      </c>
      <c r="FS341" s="19">
        <v>41699</v>
      </c>
      <c r="FT341" s="19">
        <v>41730</v>
      </c>
      <c r="FU341" s="19">
        <v>41760</v>
      </c>
      <c r="FV341" s="19">
        <v>41791</v>
      </c>
      <c r="FW341" s="19">
        <v>41821</v>
      </c>
      <c r="FX341" s="19">
        <v>41852</v>
      </c>
      <c r="FY341" s="19">
        <v>41883</v>
      </c>
      <c r="FZ341" s="19">
        <v>41913</v>
      </c>
      <c r="GA341" s="19">
        <v>41944</v>
      </c>
      <c r="GB341" s="19">
        <v>41974</v>
      </c>
      <c r="GC341" s="19"/>
      <c r="GD341" s="19"/>
      <c r="GE341" s="26"/>
      <c r="GF341" s="37" t="s">
        <v>355</v>
      </c>
    </row>
    <row r="342" spans="3:188">
      <c r="C342" s="2" t="s">
        <v>371</v>
      </c>
      <c r="D342" s="53"/>
      <c r="E342" s="3">
        <v>1142</v>
      </c>
      <c r="F342" s="3">
        <v>1142</v>
      </c>
      <c r="G342" s="3">
        <v>1152</v>
      </c>
      <c r="H342" s="3">
        <v>1163</v>
      </c>
      <c r="I342" s="3">
        <v>1173</v>
      </c>
      <c r="J342" s="3">
        <v>1241</v>
      </c>
      <c r="K342" s="3">
        <v>1263</v>
      </c>
      <c r="L342" s="3">
        <v>1283</v>
      </c>
      <c r="M342" s="3">
        <v>1367</v>
      </c>
      <c r="N342" s="3">
        <v>1382</v>
      </c>
      <c r="O342" s="3">
        <v>1430</v>
      </c>
      <c r="P342" s="3">
        <v>1487</v>
      </c>
      <c r="Q342" s="3">
        <v>1302</v>
      </c>
      <c r="R342" s="3">
        <v>1325</v>
      </c>
      <c r="S342" s="3">
        <v>1245</v>
      </c>
      <c r="T342" s="3">
        <v>1254</v>
      </c>
      <c r="U342" s="3">
        <v>1187</v>
      </c>
      <c r="V342" s="3">
        <v>1279</v>
      </c>
      <c r="W342" s="3">
        <v>1325</v>
      </c>
      <c r="X342" s="3">
        <v>1305</v>
      </c>
      <c r="Y342" s="3">
        <v>1325</v>
      </c>
      <c r="Z342" s="3">
        <v>1196</v>
      </c>
      <c r="AA342" s="3">
        <v>1358</v>
      </c>
      <c r="AB342" s="3">
        <v>1445</v>
      </c>
      <c r="AC342" s="3">
        <v>1445</v>
      </c>
      <c r="AD342" s="3">
        <v>1440</v>
      </c>
      <c r="AE342" s="3">
        <v>1460</v>
      </c>
      <c r="AF342" s="3">
        <v>1475</v>
      </c>
      <c r="AG342" s="3">
        <v>1485</v>
      </c>
      <c r="AH342" s="3">
        <v>1505</v>
      </c>
      <c r="AI342" s="3">
        <v>1456</v>
      </c>
      <c r="AJ342" s="3">
        <v>1508</v>
      </c>
      <c r="AK342" s="3">
        <v>1489</v>
      </c>
      <c r="AL342" s="3">
        <v>1478</v>
      </c>
      <c r="AM342" s="3">
        <v>1388</v>
      </c>
      <c r="AN342" s="3">
        <v>1333</v>
      </c>
      <c r="AO342" s="3">
        <v>1438</v>
      </c>
      <c r="AP342" s="3">
        <v>1477</v>
      </c>
      <c r="AQ342" s="3">
        <v>1443</v>
      </c>
      <c r="AR342" s="3">
        <v>1467</v>
      </c>
      <c r="AS342" s="3">
        <v>1506</v>
      </c>
      <c r="AT342" s="3">
        <v>1448</v>
      </c>
      <c r="AU342" s="3">
        <v>1496</v>
      </c>
      <c r="AV342" s="3">
        <v>1525</v>
      </c>
      <c r="AW342" s="3">
        <v>1506</v>
      </c>
      <c r="AX342" s="3">
        <v>1516</v>
      </c>
      <c r="AY342" s="3">
        <v>1554</v>
      </c>
      <c r="AZ342" s="3">
        <v>1574</v>
      </c>
      <c r="BA342" s="3">
        <v>1457</v>
      </c>
      <c r="BB342" s="3">
        <v>1452</v>
      </c>
      <c r="BC342" s="3">
        <v>1480</v>
      </c>
      <c r="BD342" s="3">
        <v>1449</v>
      </c>
      <c r="BE342" s="3">
        <v>1421</v>
      </c>
      <c r="BF342" s="3">
        <v>1482</v>
      </c>
      <c r="BG342" s="3">
        <v>1513</v>
      </c>
      <c r="BH342" s="3">
        <v>1502</v>
      </c>
      <c r="BI342" s="3">
        <v>1523</v>
      </c>
      <c r="BJ342" s="3">
        <v>1501</v>
      </c>
      <c r="BK342" s="3">
        <v>1452</v>
      </c>
      <c r="BL342" s="3">
        <v>1494</v>
      </c>
      <c r="BM342" s="3">
        <v>1498</v>
      </c>
      <c r="BN342" s="3">
        <v>1493</v>
      </c>
      <c r="BO342" s="3">
        <v>1538</v>
      </c>
      <c r="BP342" s="3">
        <v>1676</v>
      </c>
      <c r="BQ342" s="3">
        <v>1689</v>
      </c>
      <c r="BR342" s="3">
        <v>1698</v>
      </c>
      <c r="BS342" s="3">
        <v>1680</v>
      </c>
      <c r="BT342" s="3">
        <v>1626</v>
      </c>
      <c r="BU342" s="3">
        <v>1667</v>
      </c>
      <c r="BV342" s="3">
        <v>1671</v>
      </c>
      <c r="BW342" s="3">
        <v>1674</v>
      </c>
      <c r="BX342" s="3">
        <v>1685</v>
      </c>
      <c r="BY342" s="3">
        <v>1688</v>
      </c>
      <c r="BZ342" s="3">
        <v>1692</v>
      </c>
      <c r="CA342" s="3">
        <v>1696</v>
      </c>
      <c r="CB342" s="3">
        <v>1737</v>
      </c>
      <c r="CC342" s="3">
        <v>1748</v>
      </c>
      <c r="CD342" s="3">
        <v>1630</v>
      </c>
      <c r="CE342" s="3">
        <v>1725</v>
      </c>
      <c r="CF342" s="3">
        <v>1703</v>
      </c>
      <c r="CG342" s="3">
        <v>1733</v>
      </c>
      <c r="CH342" s="3">
        <v>1762</v>
      </c>
      <c r="CI342" s="3">
        <v>1766</v>
      </c>
      <c r="CJ342" s="3">
        <v>1787</v>
      </c>
      <c r="CK342" s="3">
        <v>1736</v>
      </c>
      <c r="CL342" s="3">
        <v>1758</v>
      </c>
      <c r="CM342" s="3">
        <v>1769</v>
      </c>
      <c r="CN342" s="3">
        <v>1739</v>
      </c>
      <c r="CO342" s="3">
        <v>1726</v>
      </c>
      <c r="CP342" s="3">
        <v>1784</v>
      </c>
      <c r="CQ342" s="3">
        <v>1774</v>
      </c>
      <c r="CR342" s="3">
        <v>1758</v>
      </c>
      <c r="CS342" s="3">
        <v>1726</v>
      </c>
      <c r="CT342" s="3">
        <v>1687</v>
      </c>
      <c r="CU342" s="3">
        <v>1711</v>
      </c>
      <c r="CV342" s="3">
        <v>1806</v>
      </c>
      <c r="CW342" s="3">
        <v>1776</v>
      </c>
      <c r="CX342" s="3">
        <v>1772</v>
      </c>
      <c r="CY342" s="3">
        <v>1750</v>
      </c>
      <c r="CZ342" s="3">
        <v>1797</v>
      </c>
      <c r="DA342" s="3">
        <v>1815</v>
      </c>
      <c r="DB342" s="3">
        <v>1830</v>
      </c>
      <c r="DC342" s="3">
        <v>1825</v>
      </c>
      <c r="DD342" s="3">
        <v>1841</v>
      </c>
      <c r="DE342" s="3">
        <v>1857</v>
      </c>
      <c r="DF342" s="3">
        <v>1833</v>
      </c>
      <c r="DG342" s="3">
        <v>1807</v>
      </c>
      <c r="DH342" s="3">
        <v>1842</v>
      </c>
      <c r="DI342" s="3">
        <v>1889</v>
      </c>
      <c r="DJ342" s="3">
        <v>1908</v>
      </c>
      <c r="DK342" s="3">
        <v>1943</v>
      </c>
      <c r="DL342" s="3">
        <v>1941</v>
      </c>
      <c r="DM342" s="3">
        <v>1955</v>
      </c>
      <c r="DN342" s="3">
        <v>1918</v>
      </c>
      <c r="DO342" s="3">
        <v>1919</v>
      </c>
      <c r="DP342" s="3">
        <v>1960</v>
      </c>
      <c r="DQ342" s="3">
        <v>1993</v>
      </c>
      <c r="DR342" s="3">
        <v>1991</v>
      </c>
      <c r="DS342" s="3">
        <v>1986</v>
      </c>
      <c r="DT342" s="3">
        <v>1999</v>
      </c>
      <c r="DU342" s="3">
        <v>1997</v>
      </c>
      <c r="DV342" s="3">
        <v>2017</v>
      </c>
      <c r="DW342" s="3">
        <v>2037</v>
      </c>
      <c r="DX342" s="3">
        <v>2077</v>
      </c>
      <c r="DY342" s="3">
        <v>2075</v>
      </c>
      <c r="DZ342" s="3">
        <v>2051</v>
      </c>
      <c r="EA342" s="3">
        <v>2056</v>
      </c>
      <c r="EB342" s="3">
        <v>2078</v>
      </c>
      <c r="EC342" s="3">
        <v>1998</v>
      </c>
      <c r="ED342" s="3">
        <v>1998</v>
      </c>
      <c r="EE342" s="3">
        <v>2089</v>
      </c>
      <c r="EF342" s="3">
        <v>2180</v>
      </c>
      <c r="EG342" s="3">
        <v>2122</v>
      </c>
      <c r="EH342" s="3">
        <v>2062</v>
      </c>
      <c r="EI342" s="3">
        <v>2082</v>
      </c>
      <c r="EJ342" s="3">
        <v>2052</v>
      </c>
      <c r="EK342" s="3">
        <v>2072</v>
      </c>
      <c r="EL342" s="3">
        <v>2137</v>
      </c>
      <c r="EM342" s="3">
        <v>2077</v>
      </c>
      <c r="EN342" s="3">
        <v>2052</v>
      </c>
      <c r="EO342" s="3">
        <v>2099</v>
      </c>
      <c r="EP342" s="3">
        <v>2105</v>
      </c>
      <c r="EQ342" s="3">
        <v>2188</v>
      </c>
      <c r="ER342" s="3">
        <v>2214</v>
      </c>
      <c r="ES342" s="3">
        <v>2231</v>
      </c>
      <c r="ET342" s="3">
        <v>2205</v>
      </c>
      <c r="EU342" s="3">
        <v>2087</v>
      </c>
      <c r="EV342" s="3">
        <v>2022</v>
      </c>
      <c r="EW342" s="3">
        <v>2048</v>
      </c>
      <c r="EX342" s="3">
        <v>2033</v>
      </c>
      <c r="EY342" s="3">
        <v>2023</v>
      </c>
      <c r="EZ342" s="3">
        <v>2004</v>
      </c>
      <c r="FA342" s="3">
        <v>1924</v>
      </c>
      <c r="FB342" s="3">
        <v>2011</v>
      </c>
      <c r="FC342" s="3">
        <v>2045</v>
      </c>
      <c r="FD342" s="3">
        <v>2105</v>
      </c>
      <c r="FE342" s="3">
        <v>2054</v>
      </c>
      <c r="FF342" s="3">
        <v>2017</v>
      </c>
      <c r="FG342" s="3">
        <v>1853</v>
      </c>
      <c r="FH342" s="3">
        <v>1923</v>
      </c>
      <c r="FI342" s="3">
        <v>1993</v>
      </c>
      <c r="FJ342" s="3">
        <v>2101</v>
      </c>
      <c r="FK342" s="3">
        <v>1974</v>
      </c>
      <c r="FL342" s="3">
        <v>2011</v>
      </c>
      <c r="FM342" s="3">
        <v>2094</v>
      </c>
      <c r="FN342" s="3">
        <v>2079</v>
      </c>
      <c r="FO342" s="3">
        <v>2081</v>
      </c>
      <c r="FP342" s="3">
        <v>2109</v>
      </c>
      <c r="FQ342" s="3">
        <v>2053</v>
      </c>
      <c r="FR342" s="3">
        <v>2090</v>
      </c>
      <c r="FS342" s="3">
        <v>2119</v>
      </c>
      <c r="FT342" s="3">
        <v>2146</v>
      </c>
      <c r="FU342" s="3">
        <v>2189</v>
      </c>
      <c r="FV342" s="3">
        <v>2246</v>
      </c>
      <c r="FW342" s="3">
        <v>2267</v>
      </c>
      <c r="FX342" s="3">
        <v>2326</v>
      </c>
      <c r="FY342" s="3">
        <v>2358</v>
      </c>
      <c r="FZ342" s="3">
        <v>2393</v>
      </c>
      <c r="GA342" s="3">
        <v>2358</v>
      </c>
      <c r="GB342" s="3">
        <v>2497</v>
      </c>
      <c r="GC342" s="37"/>
      <c r="GF342">
        <f>GB342-FV342</f>
        <v>251</v>
      </c>
    </row>
    <row r="366" spans="5:190" ht="15">
      <c r="G366" s="19">
        <v>36526</v>
      </c>
      <c r="H366" s="19">
        <v>36557</v>
      </c>
      <c r="I366" s="19">
        <v>36586</v>
      </c>
      <c r="J366" s="19">
        <v>36617</v>
      </c>
      <c r="K366" s="19">
        <v>36647</v>
      </c>
      <c r="L366" s="19">
        <v>36678</v>
      </c>
      <c r="M366" s="19">
        <v>36708</v>
      </c>
      <c r="N366" s="19">
        <v>36739</v>
      </c>
      <c r="O366" s="19">
        <v>36770</v>
      </c>
      <c r="P366" s="19">
        <v>36800</v>
      </c>
      <c r="Q366" s="19">
        <v>36831</v>
      </c>
      <c r="R366" s="19">
        <v>36861</v>
      </c>
      <c r="S366" s="19">
        <v>36892</v>
      </c>
      <c r="T366" s="19">
        <v>36923</v>
      </c>
      <c r="U366" s="19">
        <v>36951</v>
      </c>
      <c r="V366" s="19">
        <v>36982</v>
      </c>
      <c r="W366" s="19">
        <v>37012</v>
      </c>
      <c r="X366" s="19">
        <v>37043</v>
      </c>
      <c r="Y366" s="19">
        <v>37073</v>
      </c>
      <c r="Z366" s="19">
        <v>37104</v>
      </c>
      <c r="AA366" s="19">
        <v>37135</v>
      </c>
      <c r="AB366" s="19">
        <v>37165</v>
      </c>
      <c r="AC366" s="19">
        <v>37196</v>
      </c>
      <c r="AD366" s="19">
        <v>37226</v>
      </c>
      <c r="AE366" s="19">
        <v>37257</v>
      </c>
      <c r="AF366" s="19">
        <v>37288</v>
      </c>
      <c r="AG366" s="19">
        <v>37316</v>
      </c>
      <c r="AH366" s="19">
        <v>37347</v>
      </c>
      <c r="AI366" s="19">
        <v>37377</v>
      </c>
      <c r="AJ366" s="19">
        <v>37408</v>
      </c>
      <c r="AK366" s="19">
        <v>37438</v>
      </c>
      <c r="AL366" s="19">
        <v>37469</v>
      </c>
      <c r="AM366" s="19">
        <v>37500</v>
      </c>
      <c r="AN366" s="19">
        <v>37530</v>
      </c>
      <c r="AO366" s="19">
        <v>37561</v>
      </c>
      <c r="AP366" s="19">
        <v>37591</v>
      </c>
      <c r="AQ366" s="19">
        <v>37622</v>
      </c>
      <c r="AR366" s="19">
        <v>37653</v>
      </c>
      <c r="AS366" s="19">
        <v>37681</v>
      </c>
      <c r="AT366" s="19">
        <v>37712</v>
      </c>
      <c r="AU366" s="19">
        <v>37742</v>
      </c>
      <c r="AV366" s="19">
        <v>37773</v>
      </c>
      <c r="AW366" s="19">
        <v>37803</v>
      </c>
      <c r="AX366" s="19">
        <v>37834</v>
      </c>
      <c r="AY366" s="19">
        <v>37865</v>
      </c>
      <c r="AZ366" s="19">
        <v>37895</v>
      </c>
      <c r="BA366" s="19">
        <v>37926</v>
      </c>
      <c r="BB366" s="19">
        <v>37956</v>
      </c>
      <c r="BC366" s="19">
        <v>37987</v>
      </c>
      <c r="BD366" s="19">
        <v>38018</v>
      </c>
      <c r="BE366" s="19">
        <v>38047</v>
      </c>
      <c r="BF366" s="19">
        <v>38078</v>
      </c>
      <c r="BG366" s="19">
        <v>38108</v>
      </c>
      <c r="BH366" s="19">
        <v>38139</v>
      </c>
      <c r="BI366" s="19">
        <v>38169</v>
      </c>
      <c r="BJ366" s="19">
        <v>38200</v>
      </c>
      <c r="BK366" s="19">
        <v>38231</v>
      </c>
      <c r="BL366" s="19">
        <v>38261</v>
      </c>
      <c r="BM366" s="19">
        <v>38292</v>
      </c>
      <c r="BN366" s="19">
        <v>38322</v>
      </c>
      <c r="BO366" s="19">
        <v>38353</v>
      </c>
      <c r="BP366" s="19">
        <v>38384</v>
      </c>
      <c r="BQ366" s="19">
        <v>38412</v>
      </c>
      <c r="BR366" s="19">
        <v>38443</v>
      </c>
      <c r="BS366" s="19">
        <v>38473</v>
      </c>
      <c r="BT366" s="19">
        <v>38504</v>
      </c>
      <c r="BU366" s="19">
        <v>38534</v>
      </c>
      <c r="BV366" s="19">
        <v>38565</v>
      </c>
      <c r="BW366" s="19">
        <v>38596</v>
      </c>
      <c r="BX366" s="19">
        <v>38626</v>
      </c>
      <c r="BY366" s="19">
        <v>38657</v>
      </c>
      <c r="BZ366" s="19">
        <v>38687</v>
      </c>
      <c r="CA366" s="19">
        <v>38718</v>
      </c>
      <c r="CB366" s="19">
        <v>38749</v>
      </c>
      <c r="CC366" s="19">
        <v>38777</v>
      </c>
      <c r="CD366" s="19">
        <v>38808</v>
      </c>
      <c r="CE366" s="19">
        <v>38838</v>
      </c>
      <c r="CF366" s="19">
        <v>38869</v>
      </c>
      <c r="CG366" s="19">
        <v>38899</v>
      </c>
      <c r="CH366" s="19">
        <v>38930</v>
      </c>
      <c r="CI366" s="19">
        <v>38961</v>
      </c>
      <c r="CJ366" s="19">
        <v>38991</v>
      </c>
      <c r="CK366" s="19">
        <v>39022</v>
      </c>
      <c r="CL366" s="19">
        <v>39052</v>
      </c>
      <c r="CM366" s="19">
        <v>39083</v>
      </c>
      <c r="CN366" s="19">
        <v>39114</v>
      </c>
      <c r="CO366" s="19">
        <v>39142</v>
      </c>
      <c r="CP366" s="19">
        <v>39173</v>
      </c>
      <c r="CQ366" s="19">
        <v>39203</v>
      </c>
      <c r="CR366" s="19">
        <v>39234</v>
      </c>
      <c r="CS366" s="19">
        <v>39264</v>
      </c>
      <c r="CT366" s="19">
        <v>39295</v>
      </c>
      <c r="CU366" s="19">
        <v>39326</v>
      </c>
      <c r="CV366" s="19">
        <v>39356</v>
      </c>
      <c r="CW366" s="19">
        <v>39387</v>
      </c>
      <c r="CX366" s="19">
        <v>39417</v>
      </c>
      <c r="CY366" s="19">
        <v>39448</v>
      </c>
      <c r="CZ366" s="19">
        <v>39479</v>
      </c>
      <c r="DA366" s="19">
        <v>39508</v>
      </c>
      <c r="DB366" s="19">
        <v>39539</v>
      </c>
      <c r="DC366" s="19">
        <v>39569</v>
      </c>
      <c r="DD366" s="19">
        <v>39600</v>
      </c>
      <c r="DE366" s="19">
        <v>39630</v>
      </c>
      <c r="DF366" s="19">
        <v>39661</v>
      </c>
      <c r="DG366" s="19">
        <v>39692</v>
      </c>
      <c r="DH366" s="19">
        <v>39722</v>
      </c>
      <c r="DI366" s="19">
        <v>39753</v>
      </c>
      <c r="DJ366" s="19">
        <v>39783</v>
      </c>
      <c r="DK366" s="19">
        <v>39814</v>
      </c>
      <c r="DL366" s="19">
        <v>39845</v>
      </c>
      <c r="DM366" s="19">
        <v>39873</v>
      </c>
      <c r="DN366" s="19">
        <v>39904</v>
      </c>
      <c r="DO366" s="19">
        <v>39934</v>
      </c>
      <c r="DP366" s="19">
        <v>39965</v>
      </c>
      <c r="DQ366" s="19">
        <v>39995</v>
      </c>
      <c r="DR366" s="19">
        <v>40026</v>
      </c>
      <c r="DS366" s="19">
        <v>40057</v>
      </c>
      <c r="DT366" s="19">
        <v>40087</v>
      </c>
      <c r="DU366" s="19">
        <v>40118</v>
      </c>
      <c r="DV366" s="19">
        <v>40148</v>
      </c>
      <c r="DW366" s="19">
        <v>40179</v>
      </c>
      <c r="DX366" s="19">
        <v>40210</v>
      </c>
      <c r="DY366" s="19">
        <v>40238</v>
      </c>
      <c r="DZ366" s="19">
        <v>40269</v>
      </c>
      <c r="EA366" s="19">
        <v>40299</v>
      </c>
      <c r="EB366" s="19">
        <v>40330</v>
      </c>
      <c r="EC366" s="19">
        <v>40360</v>
      </c>
      <c r="ED366" s="19">
        <v>40391</v>
      </c>
      <c r="EE366" s="19">
        <v>40422</v>
      </c>
      <c r="EF366" s="19">
        <v>40452</v>
      </c>
      <c r="EG366" s="19">
        <v>40483</v>
      </c>
      <c r="EH366" s="19">
        <v>40513</v>
      </c>
      <c r="EI366" s="19">
        <v>40544</v>
      </c>
      <c r="EJ366" s="19">
        <v>40575</v>
      </c>
      <c r="EK366" s="19">
        <v>40603</v>
      </c>
      <c r="EL366" s="19">
        <v>40634</v>
      </c>
      <c r="EM366" s="19">
        <v>40664</v>
      </c>
      <c r="EN366" s="19">
        <v>40695</v>
      </c>
      <c r="EO366" s="19">
        <v>40725</v>
      </c>
      <c r="EP366" s="19">
        <v>40756</v>
      </c>
      <c r="EQ366" s="19">
        <v>40787</v>
      </c>
      <c r="ER366" s="19">
        <v>40817</v>
      </c>
      <c r="ES366" s="19">
        <v>40848</v>
      </c>
      <c r="ET366" s="19">
        <v>40878</v>
      </c>
      <c r="EU366" s="19">
        <v>40909</v>
      </c>
      <c r="EV366" s="19">
        <v>40940</v>
      </c>
      <c r="EW366" s="19">
        <v>40969</v>
      </c>
      <c r="EX366" s="19">
        <v>41000</v>
      </c>
      <c r="EY366" s="19">
        <v>41030</v>
      </c>
      <c r="EZ366" s="19">
        <v>41061</v>
      </c>
      <c r="FA366" s="19">
        <v>41091</v>
      </c>
      <c r="FB366" s="19">
        <v>41122</v>
      </c>
      <c r="FC366" s="19">
        <v>41153</v>
      </c>
      <c r="FD366" s="19">
        <v>41183</v>
      </c>
      <c r="FE366" s="19">
        <v>41214</v>
      </c>
      <c r="FF366" s="19">
        <v>41244</v>
      </c>
      <c r="FG366" s="19">
        <v>41275</v>
      </c>
      <c r="FH366" s="19">
        <v>41306</v>
      </c>
      <c r="FI366" s="19">
        <v>41334</v>
      </c>
      <c r="FJ366" s="19">
        <v>41365</v>
      </c>
      <c r="FK366" s="19">
        <v>41395</v>
      </c>
      <c r="FL366" s="19">
        <v>41426</v>
      </c>
      <c r="FM366" s="19">
        <v>41456</v>
      </c>
      <c r="FN366" s="19">
        <v>41487</v>
      </c>
      <c r="FO366" s="19">
        <v>41518</v>
      </c>
      <c r="FP366" s="19">
        <v>41548</v>
      </c>
      <c r="FQ366" s="19">
        <v>41579</v>
      </c>
      <c r="FR366" s="19">
        <v>41609</v>
      </c>
      <c r="FS366" s="19">
        <v>41640</v>
      </c>
      <c r="FT366" s="19">
        <v>41671</v>
      </c>
      <c r="FU366" s="19">
        <v>41699</v>
      </c>
      <c r="FV366" s="19">
        <v>41730</v>
      </c>
      <c r="FW366" s="19">
        <v>41760</v>
      </c>
      <c r="FX366" s="19">
        <v>41791</v>
      </c>
      <c r="FY366" s="19">
        <v>41821</v>
      </c>
      <c r="FZ366" s="19">
        <v>41852</v>
      </c>
      <c r="GA366" s="19">
        <v>41883</v>
      </c>
      <c r="GB366" s="19">
        <v>41913</v>
      </c>
      <c r="GC366" s="19">
        <v>41944</v>
      </c>
      <c r="GD366" s="19">
        <v>41974</v>
      </c>
      <c r="GE366" s="26"/>
      <c r="GF366" s="19"/>
      <c r="GH366" s="24" t="s">
        <v>355</v>
      </c>
    </row>
    <row r="367" spans="5:190">
      <c r="E367" s="2" t="s">
        <v>162</v>
      </c>
      <c r="F367" s="23"/>
      <c r="G367" s="3">
        <v>1330</v>
      </c>
      <c r="H367" s="3">
        <v>1380</v>
      </c>
      <c r="I367" s="3">
        <v>1390</v>
      </c>
      <c r="J367" s="3">
        <v>1400</v>
      </c>
      <c r="K367" s="3">
        <v>1400</v>
      </c>
      <c r="L367" s="3">
        <v>1420</v>
      </c>
      <c r="M367" s="3">
        <v>1425</v>
      </c>
      <c r="N367" s="3">
        <v>1420</v>
      </c>
      <c r="O367" s="3">
        <v>1430</v>
      </c>
      <c r="P367" s="3">
        <v>1440</v>
      </c>
      <c r="Q367" s="3">
        <v>1440</v>
      </c>
      <c r="R367" s="3">
        <v>1445</v>
      </c>
      <c r="S367" s="3">
        <v>1450</v>
      </c>
      <c r="T367" s="3">
        <v>1400</v>
      </c>
      <c r="U367" s="3">
        <v>1390</v>
      </c>
      <c r="V367" s="3">
        <v>1380</v>
      </c>
      <c r="W367" s="3">
        <v>1360</v>
      </c>
      <c r="X367" s="3">
        <v>1370</v>
      </c>
      <c r="Y367" s="3">
        <v>1380</v>
      </c>
      <c r="Z367" s="3">
        <v>1380</v>
      </c>
      <c r="AA367" s="3">
        <v>1350</v>
      </c>
      <c r="AB367" s="3">
        <v>1320</v>
      </c>
      <c r="AC367" s="3">
        <v>1310</v>
      </c>
      <c r="AD367" s="3">
        <v>1310</v>
      </c>
      <c r="AE367" s="3">
        <v>1260</v>
      </c>
      <c r="AF367" s="3">
        <v>1280</v>
      </c>
      <c r="AG367" s="3">
        <v>1290</v>
      </c>
      <c r="AH367" s="3">
        <v>1300</v>
      </c>
      <c r="AI367" s="3">
        <v>1310</v>
      </c>
      <c r="AJ367" s="3">
        <v>1320</v>
      </c>
      <c r="AK367" s="3">
        <v>1330</v>
      </c>
      <c r="AL367" s="3">
        <v>1330</v>
      </c>
      <c r="AM367" s="3">
        <v>1350</v>
      </c>
      <c r="AN367" s="3">
        <v>1350</v>
      </c>
      <c r="AO367" s="3">
        <v>1350</v>
      </c>
      <c r="AP367" s="3">
        <v>1350</v>
      </c>
      <c r="AQ367" s="3">
        <v>1375</v>
      </c>
      <c r="AR367" s="3">
        <v>1400</v>
      </c>
      <c r="AS367" s="3">
        <v>1405</v>
      </c>
      <c r="AT367" s="3">
        <v>1430</v>
      </c>
      <c r="AU367" s="3">
        <v>1435</v>
      </c>
      <c r="AV367" s="3">
        <v>1430</v>
      </c>
      <c r="AW367" s="3">
        <v>1430</v>
      </c>
      <c r="AX367" s="3">
        <v>1425</v>
      </c>
      <c r="AY367" s="3">
        <v>1425</v>
      </c>
      <c r="AZ367" s="3">
        <v>1420</v>
      </c>
      <c r="BA367" s="3">
        <v>1420</v>
      </c>
      <c r="BB367" s="3">
        <v>1450</v>
      </c>
      <c r="BC367" s="3">
        <v>1450</v>
      </c>
      <c r="BD367" s="3">
        <v>1450</v>
      </c>
      <c r="BE367" s="3">
        <v>1450</v>
      </c>
      <c r="BF367" s="3">
        <v>1450</v>
      </c>
      <c r="BG367" s="3">
        <v>1450</v>
      </c>
      <c r="BH367" s="3">
        <v>1500</v>
      </c>
      <c r="BI367" s="3">
        <v>1550</v>
      </c>
      <c r="BJ367" s="3">
        <v>1560</v>
      </c>
      <c r="BK367" s="3">
        <v>1560</v>
      </c>
      <c r="BL367" s="3">
        <v>1560</v>
      </c>
      <c r="BM367" s="3">
        <v>1600</v>
      </c>
      <c r="BN367" s="3">
        <v>1600</v>
      </c>
      <c r="BO367" s="3">
        <v>1600</v>
      </c>
      <c r="BP367" s="3">
        <v>1600</v>
      </c>
      <c r="BQ367" s="3">
        <v>1620</v>
      </c>
      <c r="BR367" s="3">
        <v>1625</v>
      </c>
      <c r="BS367" s="3">
        <v>1630</v>
      </c>
      <c r="BT367" s="3">
        <v>1635</v>
      </c>
      <c r="BU367" s="3">
        <v>1635</v>
      </c>
      <c r="BV367" s="3">
        <v>1650</v>
      </c>
      <c r="BW367" s="3">
        <v>1650</v>
      </c>
      <c r="BX367" s="3">
        <v>1650</v>
      </c>
      <c r="BY367" s="3">
        <v>1650</v>
      </c>
      <c r="BZ367" s="3">
        <v>1650</v>
      </c>
      <c r="CA367" s="3">
        <v>1650</v>
      </c>
      <c r="CB367" s="3">
        <v>1650</v>
      </c>
      <c r="CC367" s="3">
        <v>1680</v>
      </c>
      <c r="CD367" s="3">
        <v>1690</v>
      </c>
      <c r="CE367" s="3">
        <v>1700</v>
      </c>
      <c r="CF367" s="3">
        <v>1700</v>
      </c>
      <c r="CG367" s="3">
        <v>1700</v>
      </c>
      <c r="CH367" s="3">
        <v>1700</v>
      </c>
      <c r="CI367" s="3">
        <v>1700</v>
      </c>
      <c r="CJ367" s="3">
        <v>1700</v>
      </c>
      <c r="CK367" s="3">
        <v>1650</v>
      </c>
      <c r="CL367" s="3">
        <v>1650</v>
      </c>
      <c r="CM367" s="3">
        <v>1680</v>
      </c>
      <c r="CN367" s="3">
        <v>1680</v>
      </c>
      <c r="CO367" s="3">
        <v>1680</v>
      </c>
      <c r="CP367" s="3">
        <v>1680</v>
      </c>
      <c r="CQ367" s="3">
        <v>1680</v>
      </c>
      <c r="CR367" s="3">
        <v>1680</v>
      </c>
      <c r="CS367" s="3">
        <v>1700</v>
      </c>
      <c r="CT367" s="3">
        <v>1700</v>
      </c>
      <c r="CU367" s="3">
        <v>1720</v>
      </c>
      <c r="CV367" s="3">
        <v>1740</v>
      </c>
      <c r="CW367" s="3">
        <v>1740</v>
      </c>
      <c r="CX367" s="3">
        <v>1740</v>
      </c>
      <c r="CY367" s="3">
        <v>1790</v>
      </c>
      <c r="CZ367" s="3">
        <v>1790</v>
      </c>
      <c r="DA367" s="3">
        <v>1790</v>
      </c>
      <c r="DB367" s="3">
        <v>1769</v>
      </c>
      <c r="DC367" s="3">
        <v>1745</v>
      </c>
      <c r="DD367" s="3">
        <v>1745</v>
      </c>
      <c r="DE367" s="3">
        <v>1720</v>
      </c>
      <c r="DF367" s="3">
        <v>1645</v>
      </c>
      <c r="DG367" s="3">
        <v>1745</v>
      </c>
      <c r="DH367" s="3">
        <v>1745</v>
      </c>
      <c r="DI367" s="3">
        <v>1700</v>
      </c>
      <c r="DJ367" s="3">
        <v>1650</v>
      </c>
      <c r="DK367" s="3">
        <v>1650</v>
      </c>
      <c r="DL367" s="3">
        <v>1650</v>
      </c>
      <c r="DM367" s="3">
        <v>1650</v>
      </c>
      <c r="DN367" s="3">
        <v>1650</v>
      </c>
      <c r="DO367" s="3">
        <v>1650</v>
      </c>
      <c r="DP367" s="3">
        <v>1650</v>
      </c>
      <c r="DQ367" s="3">
        <v>1650</v>
      </c>
      <c r="DR367" s="3">
        <v>1650</v>
      </c>
      <c r="DS367" s="3">
        <v>1650</v>
      </c>
      <c r="DT367" s="3">
        <v>1650</v>
      </c>
      <c r="DU367" s="3">
        <v>1650</v>
      </c>
      <c r="DV367" s="3">
        <v>1650</v>
      </c>
      <c r="DW367" s="3">
        <v>1650</v>
      </c>
      <c r="DX367" s="3">
        <v>1650</v>
      </c>
      <c r="DY367" s="3">
        <v>1650</v>
      </c>
      <c r="DZ367" s="3">
        <v>1650</v>
      </c>
      <c r="EA367" s="3">
        <v>1650</v>
      </c>
      <c r="EB367" s="3">
        <v>1650</v>
      </c>
      <c r="EC367" s="3">
        <v>1650</v>
      </c>
      <c r="ED367" s="3">
        <v>1650</v>
      </c>
      <c r="EE367" s="3">
        <v>1650</v>
      </c>
      <c r="EF367" s="3">
        <v>1650</v>
      </c>
      <c r="EG367" s="3">
        <v>1650</v>
      </c>
      <c r="EH367" s="3">
        <v>1650</v>
      </c>
      <c r="EI367" s="3">
        <v>1650</v>
      </c>
      <c r="EJ367" s="3">
        <v>1340</v>
      </c>
      <c r="EK367" s="3">
        <v>300</v>
      </c>
      <c r="EL367" s="3">
        <v>200</v>
      </c>
      <c r="EM367" s="3">
        <v>200</v>
      </c>
      <c r="EN367" s="3">
        <v>100</v>
      </c>
      <c r="EO367" s="3">
        <v>100</v>
      </c>
      <c r="EP367" s="3">
        <v>0</v>
      </c>
      <c r="EQ367" s="3">
        <v>100</v>
      </c>
      <c r="ER367" s="3">
        <v>300</v>
      </c>
      <c r="ES367" s="3">
        <v>550</v>
      </c>
      <c r="ET367" s="3">
        <v>800</v>
      </c>
      <c r="EU367" s="3">
        <v>1000</v>
      </c>
      <c r="EV367" s="3">
        <v>1200</v>
      </c>
      <c r="EW367" s="3">
        <v>1350</v>
      </c>
      <c r="EX367" s="3">
        <v>1400</v>
      </c>
      <c r="EY367" s="3">
        <v>1400</v>
      </c>
      <c r="EZ367" s="3">
        <v>1400</v>
      </c>
      <c r="FA367" s="3">
        <v>1400</v>
      </c>
      <c r="FB367" s="3">
        <v>1450</v>
      </c>
      <c r="FC367" s="3">
        <v>1500</v>
      </c>
      <c r="FD367" s="3">
        <v>1500</v>
      </c>
      <c r="FE367" s="3">
        <v>1450</v>
      </c>
      <c r="FF367" s="3">
        <v>1350</v>
      </c>
      <c r="FG367" s="3">
        <v>1350</v>
      </c>
      <c r="FH367" s="3">
        <v>1400</v>
      </c>
      <c r="FI367" s="3">
        <v>1350</v>
      </c>
      <c r="FJ367" s="3">
        <v>1450</v>
      </c>
      <c r="FK367" s="3">
        <v>1420</v>
      </c>
      <c r="FL367" s="3">
        <v>1130</v>
      </c>
      <c r="FM367" s="3">
        <v>1000</v>
      </c>
      <c r="FN367" s="3">
        <v>590</v>
      </c>
      <c r="FO367" s="3">
        <v>360</v>
      </c>
      <c r="FP367" s="3">
        <v>550</v>
      </c>
      <c r="FQ367" s="3">
        <v>220</v>
      </c>
      <c r="FR367" s="3">
        <v>230</v>
      </c>
      <c r="FS367" s="3">
        <v>510</v>
      </c>
      <c r="FT367" s="3">
        <v>380</v>
      </c>
      <c r="FU367" s="3">
        <v>250</v>
      </c>
      <c r="FV367" s="3">
        <v>210</v>
      </c>
      <c r="FW367" s="3">
        <v>230</v>
      </c>
      <c r="FX367" s="3">
        <v>235</v>
      </c>
      <c r="FY367" s="3">
        <v>435</v>
      </c>
      <c r="FZ367" s="3">
        <v>530</v>
      </c>
      <c r="GA367" s="3">
        <v>785</v>
      </c>
      <c r="GB367" s="3">
        <v>950</v>
      </c>
      <c r="GC367" s="3">
        <v>615</v>
      </c>
      <c r="GD367" s="3">
        <v>500</v>
      </c>
      <c r="GE367" s="36"/>
      <c r="GF367" s="3"/>
      <c r="GH367">
        <f>GD367-FX367</f>
        <v>265</v>
      </c>
    </row>
    <row r="372" spans="3:3">
      <c r="C372" s="23"/>
    </row>
    <row r="389" spans="5:188" ht="15"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19"/>
      <c r="DW389" s="19"/>
      <c r="DX389" s="19"/>
      <c r="DY389" s="19"/>
      <c r="DZ389" s="19"/>
      <c r="EA389" s="19"/>
      <c r="EB389" s="19"/>
      <c r="EC389" s="19"/>
      <c r="ED389" s="19"/>
      <c r="EE389" s="19"/>
      <c r="EF389" s="19"/>
      <c r="EG389" s="19"/>
      <c r="EH389" s="19"/>
      <c r="EI389" s="19"/>
      <c r="EJ389" s="19"/>
      <c r="EK389" s="19"/>
      <c r="EL389" s="19"/>
      <c r="EM389" s="19"/>
      <c r="EN389" s="19"/>
      <c r="EO389" s="19"/>
      <c r="EP389" s="19"/>
      <c r="EQ389" s="19"/>
      <c r="ER389" s="19"/>
      <c r="ES389" s="19"/>
      <c r="ET389" s="19"/>
      <c r="EU389" s="19"/>
      <c r="EV389" s="19"/>
      <c r="EW389" s="19"/>
      <c r="EX389" s="19"/>
      <c r="EY389" s="19"/>
      <c r="EZ389" s="19"/>
      <c r="FA389" s="19"/>
      <c r="FB389" s="19"/>
      <c r="FC389" s="19"/>
      <c r="FD389" s="19"/>
      <c r="FE389" s="19"/>
      <c r="FF389" s="19"/>
      <c r="FG389" s="19"/>
      <c r="FH389" s="19"/>
      <c r="FI389" s="19"/>
      <c r="FJ389" s="19"/>
      <c r="FK389" s="19"/>
      <c r="FL389" s="19"/>
      <c r="FM389" s="19"/>
      <c r="FN389" s="19"/>
      <c r="FO389" s="19"/>
      <c r="FP389" s="19"/>
      <c r="FQ389" s="19"/>
      <c r="FR389" s="19"/>
      <c r="FS389" s="19"/>
      <c r="FT389" s="19"/>
      <c r="FU389" s="19"/>
      <c r="FV389" s="19"/>
      <c r="FW389" s="19"/>
      <c r="FX389" s="19"/>
      <c r="FY389" s="19"/>
      <c r="FZ389" s="19"/>
      <c r="GA389" s="19"/>
      <c r="GB389" s="19"/>
      <c r="GC389" s="19"/>
      <c r="GD389" s="19"/>
      <c r="GE389" s="26"/>
      <c r="GF389" s="19"/>
    </row>
    <row r="390" spans="5:188">
      <c r="E390" s="2"/>
      <c r="F390" s="2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</row>
    <row r="405" spans="5:190" ht="15">
      <c r="E405" s="7" t="s">
        <v>302</v>
      </c>
      <c r="G405" s="19">
        <v>36526</v>
      </c>
      <c r="H405" s="19">
        <v>36557</v>
      </c>
      <c r="I405" s="19">
        <v>36586</v>
      </c>
      <c r="J405" s="19">
        <v>36617</v>
      </c>
      <c r="K405" s="19">
        <v>36647</v>
      </c>
      <c r="L405" s="19">
        <v>36678</v>
      </c>
      <c r="M405" s="19">
        <v>36708</v>
      </c>
      <c r="N405" s="19">
        <v>36739</v>
      </c>
      <c r="O405" s="19">
        <v>36770</v>
      </c>
      <c r="P405" s="19">
        <v>36800</v>
      </c>
      <c r="Q405" s="19">
        <v>36831</v>
      </c>
      <c r="R405" s="19">
        <v>36861</v>
      </c>
      <c r="S405" s="19">
        <v>36892</v>
      </c>
      <c r="T405" s="19">
        <v>36923</v>
      </c>
      <c r="U405" s="19">
        <v>36951</v>
      </c>
      <c r="V405" s="19">
        <v>36982</v>
      </c>
      <c r="W405" s="19">
        <v>37012</v>
      </c>
      <c r="X405" s="19">
        <v>37043</v>
      </c>
      <c r="Y405" s="19">
        <v>37073</v>
      </c>
      <c r="Z405" s="19">
        <v>37104</v>
      </c>
      <c r="AA405" s="19">
        <v>37135</v>
      </c>
      <c r="AB405" s="19">
        <v>37165</v>
      </c>
      <c r="AC405" s="19">
        <v>37196</v>
      </c>
      <c r="AD405" s="19">
        <v>37226</v>
      </c>
      <c r="AE405" s="19">
        <v>37257</v>
      </c>
      <c r="AF405" s="19">
        <v>37288</v>
      </c>
      <c r="AG405" s="19">
        <v>37316</v>
      </c>
      <c r="AH405" s="19">
        <v>37347</v>
      </c>
      <c r="AI405" s="19">
        <v>37377</v>
      </c>
      <c r="AJ405" s="19">
        <v>37408</v>
      </c>
      <c r="AK405" s="19">
        <v>37438</v>
      </c>
      <c r="AL405" s="19">
        <v>37469</v>
      </c>
      <c r="AM405" s="19">
        <v>37500</v>
      </c>
      <c r="AN405" s="19">
        <v>37530</v>
      </c>
      <c r="AO405" s="19">
        <v>37561</v>
      </c>
      <c r="AP405" s="19">
        <v>37591</v>
      </c>
      <c r="AQ405" s="19">
        <v>37622</v>
      </c>
      <c r="AR405" s="19">
        <v>37653</v>
      </c>
      <c r="AS405" s="19">
        <v>37681</v>
      </c>
      <c r="AT405" s="19">
        <v>37712</v>
      </c>
      <c r="AU405" s="19">
        <v>37742</v>
      </c>
      <c r="AV405" s="19">
        <v>37773</v>
      </c>
      <c r="AW405" s="19">
        <v>37803</v>
      </c>
      <c r="AX405" s="19">
        <v>37834</v>
      </c>
      <c r="AY405" s="19">
        <v>37865</v>
      </c>
      <c r="AZ405" s="19">
        <v>37895</v>
      </c>
      <c r="BA405" s="19">
        <v>37926</v>
      </c>
      <c r="BB405" s="19">
        <v>37956</v>
      </c>
      <c r="BC405" s="19">
        <v>37987</v>
      </c>
      <c r="BD405" s="19">
        <v>38018</v>
      </c>
      <c r="BE405" s="19">
        <v>38047</v>
      </c>
      <c r="BF405" s="19">
        <v>38078</v>
      </c>
      <c r="BG405" s="19">
        <v>38108</v>
      </c>
      <c r="BH405" s="19">
        <v>38139</v>
      </c>
      <c r="BI405" s="19">
        <v>38169</v>
      </c>
      <c r="BJ405" s="19">
        <v>38200</v>
      </c>
      <c r="BK405" s="19">
        <v>38231</v>
      </c>
      <c r="BL405" s="19">
        <v>38261</v>
      </c>
      <c r="BM405" s="19">
        <v>38292</v>
      </c>
      <c r="BN405" s="19">
        <v>38322</v>
      </c>
      <c r="BO405" s="19">
        <v>38353</v>
      </c>
      <c r="BP405" s="19">
        <v>38384</v>
      </c>
      <c r="BQ405" s="19">
        <v>38412</v>
      </c>
      <c r="BR405" s="19">
        <v>38443</v>
      </c>
      <c r="BS405" s="19">
        <v>38473</v>
      </c>
      <c r="BT405" s="19">
        <v>38504</v>
      </c>
      <c r="BU405" s="19">
        <v>38534</v>
      </c>
      <c r="BV405" s="19">
        <v>38565</v>
      </c>
      <c r="BW405" s="19">
        <v>38596</v>
      </c>
      <c r="BX405" s="19">
        <v>38626</v>
      </c>
      <c r="BY405" s="19">
        <v>38657</v>
      </c>
      <c r="BZ405" s="19">
        <v>38687</v>
      </c>
      <c r="CA405" s="19">
        <v>38718</v>
      </c>
      <c r="CB405" s="19">
        <v>38749</v>
      </c>
      <c r="CC405" s="19">
        <v>38777</v>
      </c>
      <c r="CD405" s="19">
        <v>38808</v>
      </c>
      <c r="CE405" s="19">
        <v>38838</v>
      </c>
      <c r="CF405" s="19">
        <v>38869</v>
      </c>
      <c r="CG405" s="19">
        <v>38899</v>
      </c>
      <c r="CH405" s="19">
        <v>38930</v>
      </c>
      <c r="CI405" s="19">
        <v>38961</v>
      </c>
      <c r="CJ405" s="19">
        <v>38991</v>
      </c>
      <c r="CK405" s="19">
        <v>39022</v>
      </c>
      <c r="CL405" s="19">
        <v>39052</v>
      </c>
      <c r="CM405" s="19">
        <v>39083</v>
      </c>
      <c r="CN405" s="19">
        <v>39114</v>
      </c>
      <c r="CO405" s="19">
        <v>39142</v>
      </c>
      <c r="CP405" s="19">
        <v>39173</v>
      </c>
      <c r="CQ405" s="19">
        <v>39203</v>
      </c>
      <c r="CR405" s="19">
        <v>39234</v>
      </c>
      <c r="CS405" s="19">
        <v>39264</v>
      </c>
      <c r="CT405" s="19">
        <v>39295</v>
      </c>
      <c r="CU405" s="19">
        <v>39326</v>
      </c>
      <c r="CV405" s="19">
        <v>39356</v>
      </c>
      <c r="CW405" s="19">
        <v>39387</v>
      </c>
      <c r="CX405" s="19">
        <v>39417</v>
      </c>
      <c r="CY405" s="19">
        <v>39448</v>
      </c>
      <c r="CZ405" s="19">
        <v>39479</v>
      </c>
      <c r="DA405" s="19">
        <v>39508</v>
      </c>
      <c r="DB405" s="19">
        <v>39539</v>
      </c>
      <c r="DC405" s="19">
        <v>39569</v>
      </c>
      <c r="DD405" s="19">
        <v>39600</v>
      </c>
      <c r="DE405" s="19">
        <v>39630</v>
      </c>
      <c r="DF405" s="19">
        <v>39661</v>
      </c>
      <c r="DG405" s="19">
        <v>39692</v>
      </c>
      <c r="DH405" s="19">
        <v>39722</v>
      </c>
      <c r="DI405" s="19">
        <v>39753</v>
      </c>
      <c r="DJ405" s="19">
        <v>39783</v>
      </c>
      <c r="DK405" s="19">
        <v>39814</v>
      </c>
      <c r="DL405" s="19">
        <v>39845</v>
      </c>
      <c r="DM405" s="19">
        <v>39873</v>
      </c>
      <c r="DN405" s="19">
        <v>39904</v>
      </c>
      <c r="DO405" s="19">
        <v>39934</v>
      </c>
      <c r="DP405" s="19">
        <v>39965</v>
      </c>
      <c r="DQ405" s="19">
        <v>39995</v>
      </c>
      <c r="DR405" s="19">
        <v>40026</v>
      </c>
      <c r="DS405" s="19">
        <v>40057</v>
      </c>
      <c r="DT405" s="19">
        <v>40087</v>
      </c>
      <c r="DU405" s="19">
        <v>40118</v>
      </c>
      <c r="DV405" s="19">
        <v>40148</v>
      </c>
      <c r="DW405" s="19">
        <v>40179</v>
      </c>
      <c r="DX405" s="19">
        <v>40210</v>
      </c>
      <c r="DY405" s="19">
        <v>40238</v>
      </c>
      <c r="DZ405" s="19">
        <v>40269</v>
      </c>
      <c r="EA405" s="19">
        <v>40299</v>
      </c>
      <c r="EB405" s="19">
        <v>40330</v>
      </c>
      <c r="EC405" s="19">
        <v>40360</v>
      </c>
      <c r="ED405" s="19">
        <v>40391</v>
      </c>
      <c r="EE405" s="19">
        <v>40422</v>
      </c>
      <c r="EF405" s="19">
        <v>40452</v>
      </c>
      <c r="EG405" s="19">
        <v>40483</v>
      </c>
      <c r="EH405" s="19">
        <v>40513</v>
      </c>
      <c r="EI405" s="19">
        <v>40544</v>
      </c>
      <c r="EJ405" s="19">
        <v>40575</v>
      </c>
      <c r="EK405" s="19">
        <v>40603</v>
      </c>
      <c r="EL405" s="19">
        <v>40634</v>
      </c>
      <c r="EM405" s="19">
        <v>40664</v>
      </c>
      <c r="EN405" s="19">
        <v>40695</v>
      </c>
      <c r="EO405" s="19">
        <v>40725</v>
      </c>
      <c r="EP405" s="19">
        <v>40756</v>
      </c>
      <c r="EQ405" s="19">
        <v>40787</v>
      </c>
      <c r="ER405" s="19">
        <v>40817</v>
      </c>
      <c r="ES405" s="19">
        <v>40848</v>
      </c>
      <c r="ET405" s="19">
        <v>40878</v>
      </c>
      <c r="EU405" s="19">
        <v>40909</v>
      </c>
      <c r="EV405" s="19">
        <v>40940</v>
      </c>
      <c r="EW405" s="19">
        <v>40969</v>
      </c>
      <c r="EX405" s="19">
        <v>41000</v>
      </c>
      <c r="EY405" s="19">
        <v>41030</v>
      </c>
      <c r="EZ405" s="19">
        <v>41061</v>
      </c>
      <c r="FA405" s="19">
        <v>41091</v>
      </c>
      <c r="FB405" s="19">
        <v>41122</v>
      </c>
      <c r="FC405" s="19">
        <v>41153</v>
      </c>
      <c r="FD405" s="19">
        <v>41183</v>
      </c>
      <c r="FE405" s="19">
        <v>41214</v>
      </c>
      <c r="FF405" s="19">
        <v>41244</v>
      </c>
      <c r="FG405" s="19">
        <v>41275</v>
      </c>
      <c r="FH405" s="19">
        <v>41306</v>
      </c>
      <c r="FI405" s="19">
        <v>41334</v>
      </c>
      <c r="FJ405" s="19">
        <v>41365</v>
      </c>
      <c r="FK405" s="19">
        <v>41395</v>
      </c>
      <c r="FL405" s="19">
        <v>41426</v>
      </c>
      <c r="FM405" s="19">
        <v>41456</v>
      </c>
      <c r="FN405" s="19">
        <v>41487</v>
      </c>
      <c r="FO405" s="19">
        <v>41518</v>
      </c>
      <c r="FP405" s="19">
        <v>41548</v>
      </c>
      <c r="FQ405" s="19">
        <v>41579</v>
      </c>
      <c r="FR405" s="19">
        <v>41609</v>
      </c>
      <c r="FS405" s="19">
        <v>41640</v>
      </c>
      <c r="FT405" s="19">
        <v>41671</v>
      </c>
      <c r="FU405" s="19">
        <v>41699</v>
      </c>
      <c r="FV405" s="19">
        <v>41730</v>
      </c>
      <c r="FW405" s="19">
        <v>41760</v>
      </c>
      <c r="FX405" s="19">
        <v>41791</v>
      </c>
      <c r="FY405" s="19">
        <v>41821</v>
      </c>
      <c r="FZ405" s="19">
        <v>41852</v>
      </c>
      <c r="GA405" s="19">
        <v>41883</v>
      </c>
      <c r="GB405" s="19">
        <v>41913</v>
      </c>
      <c r="GC405" s="19">
        <v>41944</v>
      </c>
      <c r="GD405" s="19">
        <v>41974</v>
      </c>
      <c r="GE405" s="26"/>
      <c r="GF405" s="19"/>
      <c r="GH405" s="24" t="s">
        <v>357</v>
      </c>
    </row>
    <row r="406" spans="5:190">
      <c r="G406" s="3">
        <v>2215</v>
      </c>
      <c r="H406" s="3">
        <v>2595</v>
      </c>
      <c r="I406" s="3">
        <v>2215</v>
      </c>
      <c r="J406" s="3">
        <v>2655</v>
      </c>
      <c r="K406" s="3">
        <v>3055</v>
      </c>
      <c r="L406" s="3">
        <v>2565</v>
      </c>
      <c r="M406" s="3">
        <v>2525</v>
      </c>
      <c r="N406" s="3">
        <v>2995</v>
      </c>
      <c r="O406" s="3">
        <v>2875</v>
      </c>
      <c r="P406" s="3">
        <v>3005</v>
      </c>
      <c r="Q406" s="3">
        <v>2815</v>
      </c>
      <c r="R406" s="3">
        <v>1355</v>
      </c>
      <c r="S406" s="3">
        <v>1705</v>
      </c>
      <c r="T406" s="3">
        <v>2157</v>
      </c>
      <c r="U406" s="3">
        <v>2805</v>
      </c>
      <c r="V406" s="3">
        <v>2879</v>
      </c>
      <c r="W406" s="3">
        <v>2854</v>
      </c>
      <c r="X406" s="3">
        <v>1086</v>
      </c>
      <c r="Y406" s="3">
        <v>2108</v>
      </c>
      <c r="Z406" s="3">
        <v>2825</v>
      </c>
      <c r="AA406" s="3">
        <v>2626</v>
      </c>
      <c r="AB406" s="3">
        <v>2860</v>
      </c>
      <c r="AC406" s="3">
        <v>2756</v>
      </c>
      <c r="AD406" s="3">
        <v>1990</v>
      </c>
      <c r="AE406" s="3">
        <v>2315</v>
      </c>
      <c r="AF406" s="3">
        <v>2545</v>
      </c>
      <c r="AG406" s="3">
        <v>2515</v>
      </c>
      <c r="AH406" s="3">
        <v>1215</v>
      </c>
      <c r="AI406" s="3">
        <v>1865</v>
      </c>
      <c r="AJ406" s="3">
        <v>1525</v>
      </c>
      <c r="AK406" s="3">
        <v>1835</v>
      </c>
      <c r="AL406" s="3">
        <v>1505</v>
      </c>
      <c r="AM406" s="3">
        <v>1825</v>
      </c>
      <c r="AN406" s="3">
        <v>2425</v>
      </c>
      <c r="AO406" s="3">
        <v>2395</v>
      </c>
      <c r="AP406" s="3">
        <v>2325</v>
      </c>
      <c r="AQ406" s="3">
        <v>2549</v>
      </c>
      <c r="AR406" s="3">
        <v>2484</v>
      </c>
      <c r="AS406" s="3">
        <v>1370</v>
      </c>
      <c r="AT406" s="3">
        <v>53</v>
      </c>
      <c r="AU406" s="3">
        <v>292</v>
      </c>
      <c r="AV406" s="3">
        <v>452</v>
      </c>
      <c r="AW406" s="3">
        <v>572</v>
      </c>
      <c r="AX406" s="3">
        <v>1050</v>
      </c>
      <c r="AY406" s="3">
        <v>1399</v>
      </c>
      <c r="AZ406" s="3">
        <v>1749</v>
      </c>
      <c r="BA406" s="3">
        <v>1848</v>
      </c>
      <c r="BB406" s="3">
        <v>1948</v>
      </c>
      <c r="BC406" s="3">
        <v>2103</v>
      </c>
      <c r="BD406" s="3">
        <v>2003</v>
      </c>
      <c r="BE406" s="3">
        <v>2203</v>
      </c>
      <c r="BF406" s="3">
        <v>2303</v>
      </c>
      <c r="BG406" s="3">
        <v>1903</v>
      </c>
      <c r="BH406" s="3">
        <v>1703</v>
      </c>
      <c r="BI406" s="3">
        <v>2003</v>
      </c>
      <c r="BJ406" s="3">
        <v>1803</v>
      </c>
      <c r="BK406" s="3">
        <v>2303</v>
      </c>
      <c r="BL406" s="3">
        <v>2203</v>
      </c>
      <c r="BM406" s="3">
        <v>1703</v>
      </c>
      <c r="BN406" s="3">
        <v>1903</v>
      </c>
      <c r="BO406" s="3">
        <v>1903</v>
      </c>
      <c r="BP406" s="3">
        <v>1903</v>
      </c>
      <c r="BQ406" s="3">
        <v>1903</v>
      </c>
      <c r="BR406" s="3">
        <v>1903</v>
      </c>
      <c r="BS406" s="3">
        <v>1903</v>
      </c>
      <c r="BT406" s="3">
        <v>1903</v>
      </c>
      <c r="BU406" s="3">
        <v>2003</v>
      </c>
      <c r="BV406" s="3">
        <v>1903</v>
      </c>
      <c r="BW406" s="3">
        <v>2053</v>
      </c>
      <c r="BX406" s="3">
        <v>1803</v>
      </c>
      <c r="BY406" s="3">
        <v>1703</v>
      </c>
      <c r="BZ406" s="3">
        <v>1653</v>
      </c>
      <c r="CA406" s="3">
        <v>1603</v>
      </c>
      <c r="CB406" s="3">
        <v>1803</v>
      </c>
      <c r="CC406" s="3">
        <v>1903</v>
      </c>
      <c r="CD406" s="3">
        <v>1903</v>
      </c>
      <c r="CE406" s="3">
        <v>1903</v>
      </c>
      <c r="CF406" s="3">
        <v>2153</v>
      </c>
      <c r="CG406" s="3">
        <v>2203</v>
      </c>
      <c r="CH406" s="3">
        <v>2203</v>
      </c>
      <c r="CI406" s="3">
        <v>2153</v>
      </c>
      <c r="CJ406" s="3">
        <v>2103</v>
      </c>
      <c r="CK406" s="3">
        <v>2003</v>
      </c>
      <c r="CL406" s="3">
        <v>2003</v>
      </c>
      <c r="CM406" s="3">
        <v>1753</v>
      </c>
      <c r="CN406" s="3">
        <v>2003</v>
      </c>
      <c r="CO406" s="3">
        <v>2053</v>
      </c>
      <c r="CP406" s="3">
        <v>2103</v>
      </c>
      <c r="CQ406" s="3">
        <v>2103</v>
      </c>
      <c r="CR406" s="3">
        <v>2003</v>
      </c>
      <c r="CS406" s="3">
        <v>2053</v>
      </c>
      <c r="CT406" s="3">
        <v>1903</v>
      </c>
      <c r="CU406" s="3">
        <v>2203</v>
      </c>
      <c r="CV406" s="3">
        <v>2303</v>
      </c>
      <c r="CW406" s="3">
        <v>2253</v>
      </c>
      <c r="CX406" s="3">
        <v>2303</v>
      </c>
      <c r="CY406" s="3">
        <v>2203</v>
      </c>
      <c r="CZ406" s="3">
        <v>2353</v>
      </c>
      <c r="DA406" s="3">
        <v>2353</v>
      </c>
      <c r="DB406" s="3">
        <v>2353</v>
      </c>
      <c r="DC406" s="3">
        <v>2453</v>
      </c>
      <c r="DD406" s="3">
        <v>2453</v>
      </c>
      <c r="DE406" s="3">
        <v>2505</v>
      </c>
      <c r="DF406" s="3">
        <v>2456</v>
      </c>
      <c r="DG406" s="3">
        <v>2328</v>
      </c>
      <c r="DH406" s="3">
        <v>2328</v>
      </c>
      <c r="DI406" s="3">
        <v>2359</v>
      </c>
      <c r="DJ406" s="3">
        <v>2360</v>
      </c>
      <c r="DK406" s="3">
        <v>2212</v>
      </c>
      <c r="DL406" s="3">
        <v>2313</v>
      </c>
      <c r="DM406" s="3">
        <v>2365</v>
      </c>
      <c r="DN406" s="3">
        <v>2366</v>
      </c>
      <c r="DO406" s="3">
        <v>2418</v>
      </c>
      <c r="DP406" s="3">
        <v>2419</v>
      </c>
      <c r="DQ406" s="3">
        <v>2470</v>
      </c>
      <c r="DR406" s="3">
        <v>2472</v>
      </c>
      <c r="DS406" s="3">
        <v>2473</v>
      </c>
      <c r="DT406" s="3">
        <v>2425</v>
      </c>
      <c r="DU406" s="3">
        <v>2375</v>
      </c>
      <c r="DV406" s="3">
        <v>2375</v>
      </c>
      <c r="DW406" s="3">
        <v>2475</v>
      </c>
      <c r="DX406" s="3">
        <v>2475</v>
      </c>
      <c r="DY406" s="3">
        <v>2375</v>
      </c>
      <c r="DZ406" s="3">
        <v>2375</v>
      </c>
      <c r="EA406" s="3">
        <v>2375</v>
      </c>
      <c r="EB406" s="3">
        <v>2425</v>
      </c>
      <c r="EC406" s="3">
        <v>2325</v>
      </c>
      <c r="ED406" s="3">
        <v>2325</v>
      </c>
      <c r="EE406" s="3">
        <v>2375</v>
      </c>
      <c r="EF406" s="3">
        <v>2375</v>
      </c>
      <c r="EG406" s="3">
        <v>2375</v>
      </c>
      <c r="EH406" s="3">
        <v>2525</v>
      </c>
      <c r="EI406" s="3">
        <v>2625</v>
      </c>
      <c r="EJ406" s="3">
        <v>2525</v>
      </c>
      <c r="EK406" s="3">
        <v>2525</v>
      </c>
      <c r="EL406" s="3">
        <v>2525</v>
      </c>
      <c r="EM406" s="3">
        <v>2575</v>
      </c>
      <c r="EN406" s="3">
        <v>2575</v>
      </c>
      <c r="EO406" s="3">
        <v>2625</v>
      </c>
      <c r="EP406" s="3">
        <v>2625</v>
      </c>
      <c r="EQ406" s="3">
        <v>2725</v>
      </c>
      <c r="ER406" s="3">
        <v>2725</v>
      </c>
      <c r="ES406" s="3">
        <v>2725</v>
      </c>
      <c r="ET406" s="3">
        <v>2725</v>
      </c>
      <c r="EU406" s="3">
        <v>2675</v>
      </c>
      <c r="EV406" s="3">
        <v>2575</v>
      </c>
      <c r="EW406" s="3">
        <v>2725</v>
      </c>
      <c r="EX406" s="3">
        <v>2965</v>
      </c>
      <c r="EY406" s="3">
        <v>2925</v>
      </c>
      <c r="EZ406" s="3">
        <v>2975</v>
      </c>
      <c r="FA406" s="3">
        <v>3075</v>
      </c>
      <c r="FB406" s="3">
        <v>3175</v>
      </c>
      <c r="FC406" s="3">
        <v>3275</v>
      </c>
      <c r="FD406" s="3">
        <v>3075</v>
      </c>
      <c r="FE406" s="3">
        <v>3225</v>
      </c>
      <c r="FF406" s="3">
        <v>3125</v>
      </c>
      <c r="FG406" s="3">
        <v>3075</v>
      </c>
      <c r="FH406" s="3">
        <v>3075</v>
      </c>
      <c r="FI406" s="3">
        <v>3075</v>
      </c>
      <c r="FJ406" s="3">
        <v>3175</v>
      </c>
      <c r="FK406" s="3">
        <v>3075</v>
      </c>
      <c r="FL406" s="3">
        <v>3100</v>
      </c>
      <c r="FM406" s="3">
        <v>3100</v>
      </c>
      <c r="FN406" s="3">
        <v>3275</v>
      </c>
      <c r="FO406" s="3">
        <v>2825</v>
      </c>
      <c r="FP406" s="3">
        <v>2975</v>
      </c>
      <c r="FQ406" s="3">
        <v>2975</v>
      </c>
      <c r="FR406" s="3">
        <v>2925</v>
      </c>
      <c r="FS406" s="3">
        <v>3125</v>
      </c>
      <c r="FT406" s="3">
        <v>3425</v>
      </c>
      <c r="FU406" s="3">
        <v>3325</v>
      </c>
      <c r="FV406" s="3">
        <v>3300</v>
      </c>
      <c r="FW406" s="3">
        <v>3325</v>
      </c>
      <c r="FX406" s="3">
        <v>3325</v>
      </c>
      <c r="FY406" s="3">
        <v>3195</v>
      </c>
      <c r="FZ406" s="3">
        <v>3225</v>
      </c>
      <c r="GA406" s="3">
        <v>3515</v>
      </c>
      <c r="GB406" s="3">
        <v>3465</v>
      </c>
      <c r="GC406" s="3">
        <v>3425</v>
      </c>
      <c r="GD406" s="3">
        <v>3775</v>
      </c>
      <c r="GE406" s="36"/>
      <c r="GF406" s="3"/>
      <c r="GH406">
        <f>GD406-FX406</f>
        <v>450</v>
      </c>
    </row>
    <row r="437" spans="4:188" ht="25">
      <c r="E437" s="28"/>
    </row>
    <row r="440" spans="4:188" ht="15">
      <c r="E440" s="19">
        <v>40179</v>
      </c>
      <c r="F440" s="19">
        <v>40210</v>
      </c>
      <c r="G440" s="19">
        <v>40238</v>
      </c>
      <c r="H440" s="19">
        <v>40269</v>
      </c>
      <c r="I440" s="19">
        <v>40299</v>
      </c>
      <c r="J440" s="19">
        <v>40330</v>
      </c>
      <c r="K440" s="19">
        <v>40360</v>
      </c>
      <c r="L440" s="19">
        <v>40391</v>
      </c>
      <c r="M440" s="19">
        <v>40422</v>
      </c>
      <c r="N440" s="19">
        <v>40452</v>
      </c>
      <c r="O440" s="19">
        <v>40483</v>
      </c>
      <c r="P440" s="19">
        <v>40513</v>
      </c>
      <c r="Q440" s="19">
        <v>40544</v>
      </c>
      <c r="R440" s="19">
        <v>40575</v>
      </c>
      <c r="S440" s="19">
        <v>40603</v>
      </c>
      <c r="T440" s="19">
        <v>40634</v>
      </c>
      <c r="U440" s="19">
        <v>40664</v>
      </c>
      <c r="V440" s="19">
        <v>40695</v>
      </c>
      <c r="W440" s="19">
        <v>40725</v>
      </c>
      <c r="X440" s="19">
        <v>40756</v>
      </c>
      <c r="Y440" s="19">
        <v>40787</v>
      </c>
      <c r="Z440" s="19">
        <v>40817</v>
      </c>
      <c r="AA440" s="19">
        <v>40848</v>
      </c>
      <c r="AB440" s="19">
        <v>40878</v>
      </c>
      <c r="AC440" s="19">
        <v>40909</v>
      </c>
      <c r="AD440" s="19">
        <v>40940</v>
      </c>
      <c r="AE440" s="19">
        <v>40969</v>
      </c>
      <c r="AF440" s="19">
        <v>41000</v>
      </c>
      <c r="AG440" s="19">
        <v>41030</v>
      </c>
      <c r="AH440" s="19">
        <v>41061</v>
      </c>
      <c r="AI440" s="19">
        <v>41091</v>
      </c>
      <c r="AJ440" s="19">
        <v>41122</v>
      </c>
      <c r="AK440" s="19">
        <v>41153</v>
      </c>
      <c r="AL440" s="19">
        <v>41183</v>
      </c>
      <c r="AM440" s="19">
        <v>41214</v>
      </c>
      <c r="AN440" s="19">
        <v>41244</v>
      </c>
      <c r="AO440" s="19">
        <v>41275</v>
      </c>
      <c r="AP440" s="19">
        <v>41306</v>
      </c>
      <c r="AQ440" s="19">
        <v>41334</v>
      </c>
      <c r="AR440" s="19">
        <v>41365</v>
      </c>
      <c r="AS440" s="19">
        <v>41395</v>
      </c>
      <c r="AT440" s="19">
        <v>41426</v>
      </c>
      <c r="AU440" s="19">
        <v>41456</v>
      </c>
      <c r="AV440" s="19">
        <v>41487</v>
      </c>
      <c r="AW440" s="19">
        <v>41518</v>
      </c>
      <c r="AX440" s="19">
        <v>41548</v>
      </c>
      <c r="AY440" s="19">
        <v>41579</v>
      </c>
      <c r="AZ440" s="19">
        <v>41609</v>
      </c>
      <c r="BA440" s="19">
        <v>41640</v>
      </c>
      <c r="BB440" s="19">
        <v>41671</v>
      </c>
      <c r="BC440" s="19">
        <v>41699</v>
      </c>
      <c r="BD440" s="19">
        <v>41730</v>
      </c>
      <c r="BE440" s="19">
        <v>41760</v>
      </c>
      <c r="BF440" s="19">
        <v>41791</v>
      </c>
      <c r="BG440" s="19">
        <v>41821</v>
      </c>
      <c r="BH440" s="19">
        <v>41852</v>
      </c>
      <c r="BI440" s="19">
        <v>41883</v>
      </c>
      <c r="BJ440" s="19">
        <v>41913</v>
      </c>
      <c r="BK440" s="19">
        <v>41944</v>
      </c>
      <c r="BL440" s="19">
        <v>41974</v>
      </c>
    </row>
    <row r="441" spans="4:188">
      <c r="D441" s="7" t="s">
        <v>349</v>
      </c>
      <c r="E441" s="3">
        <v>73667</v>
      </c>
      <c r="F441" s="3">
        <v>74111</v>
      </c>
      <c r="G441" s="3">
        <v>74443</v>
      </c>
      <c r="H441" s="3">
        <v>74383</v>
      </c>
      <c r="I441" s="3">
        <v>74421</v>
      </c>
      <c r="J441" s="3">
        <v>74503</v>
      </c>
      <c r="K441" s="3">
        <v>74884</v>
      </c>
      <c r="L441" s="3">
        <v>74793</v>
      </c>
      <c r="M441" s="3">
        <v>75069</v>
      </c>
      <c r="N441" s="3">
        <v>74925</v>
      </c>
      <c r="O441" s="3">
        <v>75407</v>
      </c>
      <c r="P441" s="3">
        <v>75339</v>
      </c>
      <c r="Q441" s="3">
        <v>75960</v>
      </c>
      <c r="R441" s="3">
        <v>75142</v>
      </c>
      <c r="S441" s="3">
        <v>74122</v>
      </c>
      <c r="T441" s="3">
        <v>74060</v>
      </c>
      <c r="U441" s="3">
        <v>73314</v>
      </c>
      <c r="V441" s="3">
        <v>74099</v>
      </c>
      <c r="W441" s="3">
        <v>74386</v>
      </c>
      <c r="X441" s="3">
        <v>74909</v>
      </c>
      <c r="Y441" s="3">
        <v>74257</v>
      </c>
      <c r="Z441" s="3">
        <v>74799</v>
      </c>
      <c r="AA441" s="3">
        <v>75782</v>
      </c>
      <c r="AB441" s="3">
        <v>76192</v>
      </c>
      <c r="AC441" s="3">
        <v>76338</v>
      </c>
      <c r="AD441" s="3">
        <v>76656</v>
      </c>
      <c r="AE441" s="3">
        <v>76340</v>
      </c>
      <c r="AF441" s="3">
        <v>76645</v>
      </c>
      <c r="AG441" s="3">
        <v>75933</v>
      </c>
      <c r="AH441" s="3">
        <v>75747</v>
      </c>
      <c r="AI441" s="3">
        <v>75942</v>
      </c>
      <c r="AJ441" s="3">
        <v>75993</v>
      </c>
      <c r="AK441" s="3">
        <v>75482</v>
      </c>
      <c r="AL441" s="3">
        <v>75985</v>
      </c>
      <c r="AM441" s="3">
        <v>76529</v>
      </c>
      <c r="AN441" s="3">
        <v>76567</v>
      </c>
      <c r="AO441" s="3">
        <v>75869</v>
      </c>
      <c r="AP441" s="3">
        <v>75652</v>
      </c>
      <c r="AQ441" s="3">
        <v>75851</v>
      </c>
      <c r="AR441" s="3">
        <v>76282</v>
      </c>
      <c r="AS441" s="3">
        <v>76212</v>
      </c>
      <c r="AT441" s="3">
        <v>76167</v>
      </c>
      <c r="AU441" s="3">
        <v>76701</v>
      </c>
      <c r="AV441" s="3">
        <v>76385</v>
      </c>
      <c r="AW441" s="3">
        <v>75902</v>
      </c>
      <c r="AX441" s="3">
        <v>76237</v>
      </c>
      <c r="AY441" s="3">
        <v>76533</v>
      </c>
      <c r="AZ441" s="3">
        <v>76883</v>
      </c>
      <c r="BA441" s="3">
        <v>77173</v>
      </c>
      <c r="BB441" s="3">
        <v>77720</v>
      </c>
      <c r="BC441" s="3">
        <v>77129</v>
      </c>
      <c r="BD441" s="3">
        <v>77156</v>
      </c>
      <c r="BE441" s="3">
        <v>76890</v>
      </c>
      <c r="BF441" s="3">
        <v>77314</v>
      </c>
      <c r="BG441" s="3">
        <v>77516</v>
      </c>
      <c r="BH441" s="3">
        <v>77635</v>
      </c>
      <c r="BI441" s="3">
        <v>78437</v>
      </c>
      <c r="BJ441" s="3">
        <v>78997</v>
      </c>
      <c r="BK441" s="3">
        <v>78735</v>
      </c>
      <c r="BL441" s="3">
        <v>79300</v>
      </c>
    </row>
    <row r="442" spans="4:188">
      <c r="D442" s="7" t="s">
        <v>375</v>
      </c>
      <c r="E442" s="60">
        <v>76.17</v>
      </c>
      <c r="F442" s="60">
        <v>73.75</v>
      </c>
      <c r="G442" s="60">
        <v>78.83</v>
      </c>
      <c r="H442" s="60">
        <v>84.82</v>
      </c>
      <c r="I442" s="60">
        <v>75.95</v>
      </c>
      <c r="J442" s="60">
        <v>74.760000000000005</v>
      </c>
      <c r="K442" s="60">
        <v>75.58</v>
      </c>
      <c r="L442" s="60">
        <v>77.040000000000006</v>
      </c>
      <c r="M442" s="60">
        <v>77.84</v>
      </c>
      <c r="N442" s="60">
        <v>82.67</v>
      </c>
      <c r="O442" s="60">
        <v>85.28</v>
      </c>
      <c r="P442" s="60">
        <v>91.45</v>
      </c>
      <c r="Q442" s="60">
        <v>96.52</v>
      </c>
      <c r="R442" s="60">
        <v>103.72</v>
      </c>
      <c r="S442" s="60">
        <v>114.64</v>
      </c>
      <c r="T442" s="60">
        <v>123.26</v>
      </c>
      <c r="U442" s="60">
        <v>114.99</v>
      </c>
      <c r="V442" s="60">
        <v>113.83</v>
      </c>
      <c r="W442" s="60">
        <v>116.97</v>
      </c>
      <c r="X442" s="60">
        <v>110.22</v>
      </c>
      <c r="Y442" s="60">
        <v>112.83</v>
      </c>
      <c r="Z442" s="60">
        <v>109.55</v>
      </c>
      <c r="AA442" s="60">
        <v>110.77</v>
      </c>
      <c r="AB442" s="60">
        <v>107.87</v>
      </c>
      <c r="AC442" s="60">
        <v>110.69</v>
      </c>
      <c r="AD442" s="60">
        <v>119.33</v>
      </c>
      <c r="AE442" s="60">
        <v>125.45</v>
      </c>
      <c r="AF442" s="60">
        <v>119.75</v>
      </c>
      <c r="AG442" s="60">
        <v>110.34</v>
      </c>
      <c r="AH442" s="60">
        <v>95.16</v>
      </c>
      <c r="AI442" s="60">
        <v>102.62</v>
      </c>
      <c r="AJ442" s="60">
        <v>113.36</v>
      </c>
      <c r="AK442" s="60">
        <v>112.86</v>
      </c>
      <c r="AL442" s="60">
        <v>111.71</v>
      </c>
      <c r="AM442" s="60">
        <v>109.06</v>
      </c>
      <c r="AN442" s="60">
        <v>109.49</v>
      </c>
      <c r="AO442" s="60">
        <v>112.96</v>
      </c>
      <c r="AP442" s="60">
        <v>116.05</v>
      </c>
      <c r="AQ442" s="60">
        <v>108.47</v>
      </c>
      <c r="AR442" s="60">
        <v>102.25</v>
      </c>
      <c r="AS442" s="60">
        <v>102.56</v>
      </c>
      <c r="AT442" s="60">
        <v>102.92</v>
      </c>
      <c r="AU442" s="60">
        <v>107.93</v>
      </c>
      <c r="AV442" s="60">
        <v>111.28</v>
      </c>
      <c r="AW442" s="60">
        <v>111.6</v>
      </c>
      <c r="AX442" s="60">
        <v>109.08</v>
      </c>
      <c r="AY442" s="60">
        <v>107.79</v>
      </c>
      <c r="AZ442" s="60">
        <v>110.76</v>
      </c>
      <c r="BA442" s="60">
        <v>108.12</v>
      </c>
      <c r="BB442" s="60">
        <v>108.9</v>
      </c>
      <c r="BC442" s="60">
        <v>107.48</v>
      </c>
      <c r="BD442" s="60">
        <v>107.76</v>
      </c>
      <c r="BE442" s="60">
        <v>109.54</v>
      </c>
      <c r="BF442" s="60">
        <v>111.8</v>
      </c>
      <c r="BG442" s="60">
        <v>106.77</v>
      </c>
      <c r="BH442" s="60">
        <v>101.61</v>
      </c>
      <c r="BI442" s="60">
        <v>97.09</v>
      </c>
      <c r="BJ442" s="60">
        <v>87.43</v>
      </c>
      <c r="BK442" s="60">
        <v>79.44</v>
      </c>
      <c r="BL442" s="60">
        <v>62.34</v>
      </c>
    </row>
    <row r="446" spans="4:188" ht="15"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  <c r="CA446" s="19"/>
      <c r="CB446" s="19"/>
      <c r="CC446" s="19"/>
      <c r="CD446" s="19"/>
      <c r="CE446" s="19"/>
      <c r="CF446" s="19"/>
      <c r="CG446" s="19"/>
      <c r="CH446" s="19"/>
      <c r="CI446" s="19"/>
      <c r="CJ446" s="19"/>
      <c r="CK446" s="19"/>
      <c r="CL446" s="19"/>
      <c r="CM446" s="19"/>
      <c r="CN446" s="19"/>
      <c r="CO446" s="19"/>
      <c r="CP446" s="19"/>
      <c r="CQ446" s="19"/>
      <c r="CR446" s="19"/>
      <c r="CS446" s="19"/>
      <c r="CT446" s="19"/>
      <c r="CU446" s="19"/>
      <c r="CV446" s="19"/>
      <c r="CW446" s="19"/>
      <c r="CX446" s="19"/>
      <c r="CY446" s="19"/>
      <c r="CZ446" s="19"/>
      <c r="DA446" s="19"/>
      <c r="DB446" s="19"/>
      <c r="DC446" s="19"/>
      <c r="DD446" s="19"/>
      <c r="DE446" s="19"/>
      <c r="DF446" s="19"/>
      <c r="DG446" s="19"/>
      <c r="DH446" s="19"/>
      <c r="DI446" s="19"/>
      <c r="DJ446" s="19"/>
      <c r="DK446" s="19"/>
      <c r="DL446" s="19"/>
      <c r="DM446" s="19"/>
      <c r="DN446" s="19"/>
      <c r="DO446" s="19"/>
      <c r="DP446" s="19"/>
      <c r="DQ446" s="19"/>
      <c r="DR446" s="19"/>
      <c r="DS446" s="19"/>
      <c r="DT446" s="19"/>
      <c r="DU446" s="19"/>
      <c r="DV446" s="19"/>
      <c r="DW446" s="19"/>
      <c r="DX446" s="19"/>
      <c r="DY446" s="19"/>
      <c r="DZ446" s="19"/>
      <c r="EA446" s="19"/>
      <c r="EB446" s="19"/>
      <c r="EC446" s="19"/>
      <c r="ED446" s="19"/>
      <c r="EE446" s="19"/>
      <c r="EF446" s="19"/>
      <c r="EG446" s="19"/>
      <c r="EH446" s="19"/>
      <c r="EI446" s="19"/>
      <c r="EJ446" s="19"/>
      <c r="EK446" s="19"/>
      <c r="EL446" s="19"/>
      <c r="EM446" s="19"/>
      <c r="EN446" s="19"/>
      <c r="EO446" s="19"/>
      <c r="EP446" s="19"/>
      <c r="EQ446" s="19"/>
      <c r="ER446" s="19"/>
      <c r="ES446" s="19"/>
      <c r="ET446" s="19"/>
      <c r="EU446" s="19"/>
      <c r="EV446" s="19"/>
      <c r="EW446" s="19"/>
      <c r="EX446" s="19"/>
      <c r="EY446" s="19"/>
      <c r="EZ446" s="19"/>
      <c r="FA446" s="19"/>
      <c r="FB446" s="19"/>
      <c r="FC446" s="19"/>
      <c r="FD446" s="19"/>
      <c r="FE446" s="19"/>
      <c r="FF446" s="19"/>
      <c r="FG446" s="19"/>
      <c r="FH446" s="19"/>
      <c r="FI446" s="19"/>
      <c r="FJ446" s="19"/>
      <c r="FK446" s="19"/>
      <c r="FL446" s="19"/>
      <c r="FM446" s="19"/>
      <c r="FN446" s="19"/>
      <c r="FO446" s="19"/>
      <c r="FP446" s="19"/>
      <c r="FQ446" s="19"/>
      <c r="FR446" s="19"/>
      <c r="FS446" s="19"/>
      <c r="FT446" s="19"/>
      <c r="FU446" s="19"/>
      <c r="FV446" s="19"/>
      <c r="FW446" s="19"/>
      <c r="FX446" s="19"/>
      <c r="FY446" s="19"/>
      <c r="FZ446" s="19"/>
      <c r="GA446" s="19"/>
      <c r="GB446" s="19"/>
      <c r="GC446" s="42"/>
      <c r="GD446" s="19"/>
    </row>
    <row r="447" spans="4:188"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</row>
    <row r="448" spans="4:188">
      <c r="BP448" s="60"/>
      <c r="BQ448" s="60"/>
      <c r="BR448" s="60"/>
      <c r="BS448" s="60"/>
      <c r="BT448" s="60"/>
      <c r="BU448" s="60"/>
      <c r="BV448" s="60"/>
      <c r="BW448" s="60"/>
      <c r="BX448" s="60"/>
      <c r="BY448" s="60"/>
      <c r="BZ448" s="60"/>
      <c r="CA448" s="60"/>
      <c r="CB448" s="60"/>
      <c r="CC448" s="60"/>
      <c r="CD448" s="60"/>
      <c r="CE448" s="60"/>
      <c r="CF448" s="60"/>
      <c r="CG448" s="60"/>
      <c r="CH448" s="60"/>
      <c r="CI448" s="60"/>
      <c r="CJ448" s="60"/>
      <c r="CK448" s="60"/>
      <c r="CL448" s="60"/>
      <c r="CM448" s="60"/>
      <c r="CN448" s="60"/>
      <c r="CO448" s="60"/>
      <c r="CP448" s="60"/>
      <c r="CQ448" s="60"/>
      <c r="CR448" s="60"/>
      <c r="CS448" s="60"/>
      <c r="CT448" s="60"/>
      <c r="CU448" s="60"/>
      <c r="CV448" s="60"/>
      <c r="CW448" s="60"/>
      <c r="CX448" s="60"/>
      <c r="CY448" s="60"/>
      <c r="CZ448" s="60"/>
      <c r="DA448" s="60"/>
      <c r="DB448" s="60"/>
      <c r="DC448" s="60"/>
      <c r="DD448" s="60"/>
      <c r="DE448" s="60"/>
      <c r="DF448" s="60"/>
      <c r="DG448" s="60"/>
      <c r="DH448" s="60"/>
      <c r="DI448" s="60"/>
      <c r="DJ448" s="60"/>
      <c r="DK448" s="60"/>
      <c r="DL448" s="60"/>
      <c r="DM448" s="60"/>
      <c r="DN448" s="60"/>
      <c r="DO448" s="60"/>
      <c r="DP448" s="60"/>
      <c r="DQ448" s="60"/>
      <c r="DR448" s="60"/>
      <c r="DS448" s="60"/>
      <c r="DT448" s="60"/>
      <c r="DU448" s="60"/>
      <c r="DV448" s="60"/>
      <c r="DW448" s="60"/>
      <c r="DX448" s="60"/>
      <c r="DY448" s="60"/>
      <c r="DZ448" s="60"/>
      <c r="EA448" s="60"/>
      <c r="EB448" s="60"/>
      <c r="EC448" s="60"/>
      <c r="ED448" s="60"/>
      <c r="EE448" s="60"/>
      <c r="EF448" s="60"/>
      <c r="EG448" s="60"/>
      <c r="EH448" s="60"/>
      <c r="EI448" s="60"/>
      <c r="EJ448" s="60"/>
      <c r="EK448" s="60"/>
      <c r="EL448" s="60"/>
      <c r="EM448" s="60"/>
      <c r="EN448" s="60"/>
      <c r="EO448" s="60"/>
      <c r="EP448" s="60"/>
      <c r="EQ448" s="60"/>
      <c r="ER448" s="60"/>
      <c r="ES448" s="60"/>
      <c r="ET448" s="60"/>
      <c r="EU448" s="60"/>
      <c r="EV448" s="60"/>
      <c r="EW448" s="60"/>
      <c r="EX448" s="60"/>
      <c r="EY448" s="60"/>
      <c r="EZ448" s="60"/>
      <c r="FA448" s="60"/>
      <c r="FB448" s="60"/>
      <c r="FC448" s="60"/>
      <c r="FD448" s="60"/>
      <c r="FE448" s="60"/>
      <c r="FF448" s="60"/>
      <c r="FG448" s="60"/>
      <c r="FH448" s="60"/>
      <c r="FI448" s="60"/>
      <c r="FJ448" s="60"/>
      <c r="FK448" s="60"/>
      <c r="FL448" s="60"/>
      <c r="FM448" s="60"/>
      <c r="FN448" s="60"/>
      <c r="FO448" s="60"/>
      <c r="FP448" s="60"/>
      <c r="FQ448" s="60"/>
      <c r="FR448" s="60"/>
      <c r="FS448" s="60"/>
      <c r="FT448" s="60"/>
      <c r="FU448" s="60"/>
      <c r="FV448" s="60"/>
      <c r="FW448" s="60"/>
      <c r="FX448" s="60"/>
      <c r="FY448" s="60"/>
      <c r="FZ448" s="60"/>
      <c r="GA448" s="60"/>
      <c r="GB448" s="60"/>
      <c r="GC448" s="60"/>
      <c r="GD448" s="60"/>
      <c r="GE448" s="60"/>
      <c r="GF448" s="60"/>
    </row>
    <row r="453" spans="5:123" ht="18">
      <c r="E453" s="1" t="s">
        <v>376</v>
      </c>
    </row>
    <row r="455" spans="5:123">
      <c r="DS455">
        <f>MAX(DU447:GD447)</f>
        <v>0</v>
      </c>
    </row>
    <row r="480" spans="5:186" ht="15">
      <c r="E480" s="19">
        <v>36526</v>
      </c>
      <c r="F480" s="19">
        <v>36557</v>
      </c>
      <c r="G480" s="19">
        <v>36586</v>
      </c>
      <c r="H480" s="19">
        <v>36617</v>
      </c>
      <c r="I480" s="19">
        <v>36647</v>
      </c>
      <c r="J480" s="19">
        <v>36678</v>
      </c>
      <c r="K480" s="19">
        <v>36708</v>
      </c>
      <c r="L480" s="19">
        <v>36739</v>
      </c>
      <c r="M480" s="19">
        <v>36770</v>
      </c>
      <c r="N480" s="19">
        <v>36800</v>
      </c>
      <c r="O480" s="19">
        <v>36831</v>
      </c>
      <c r="P480" s="19">
        <v>36861</v>
      </c>
      <c r="Q480" s="19">
        <v>36892</v>
      </c>
      <c r="R480" s="19">
        <v>36923</v>
      </c>
      <c r="S480" s="19">
        <v>36951</v>
      </c>
      <c r="T480" s="19">
        <v>36982</v>
      </c>
      <c r="U480" s="19">
        <v>37012</v>
      </c>
      <c r="V480" s="19">
        <v>37043</v>
      </c>
      <c r="W480" s="19">
        <v>37073</v>
      </c>
      <c r="X480" s="19">
        <v>37104</v>
      </c>
      <c r="Y480" s="19">
        <v>37135</v>
      </c>
      <c r="Z480" s="19">
        <v>37165</v>
      </c>
      <c r="AA480" s="19">
        <v>37196</v>
      </c>
      <c r="AB480" s="19">
        <v>37226</v>
      </c>
      <c r="AC480" s="19">
        <v>37257</v>
      </c>
      <c r="AD480" s="19">
        <v>37288</v>
      </c>
      <c r="AE480" s="19">
        <v>37316</v>
      </c>
      <c r="AF480" s="19">
        <v>37347</v>
      </c>
      <c r="AG480" s="19">
        <v>37377</v>
      </c>
      <c r="AH480" s="19">
        <v>37408</v>
      </c>
      <c r="AI480" s="19">
        <v>37438</v>
      </c>
      <c r="AJ480" s="19">
        <v>37469</v>
      </c>
      <c r="AK480" s="19">
        <v>37500</v>
      </c>
      <c r="AL480" s="19">
        <v>37530</v>
      </c>
      <c r="AM480" s="19">
        <v>37561</v>
      </c>
      <c r="AN480" s="19">
        <v>37591</v>
      </c>
      <c r="AO480" s="19">
        <v>37622</v>
      </c>
      <c r="AP480" s="19">
        <v>37653</v>
      </c>
      <c r="AQ480" s="19">
        <v>37681</v>
      </c>
      <c r="AR480" s="19">
        <v>37712</v>
      </c>
      <c r="AS480" s="19">
        <v>37742</v>
      </c>
      <c r="AT480" s="19">
        <v>37773</v>
      </c>
      <c r="AU480" s="19">
        <v>37803</v>
      </c>
      <c r="AV480" s="19">
        <v>37834</v>
      </c>
      <c r="AW480" s="19">
        <v>37865</v>
      </c>
      <c r="AX480" s="19">
        <v>37895</v>
      </c>
      <c r="AY480" s="19">
        <v>37926</v>
      </c>
      <c r="AZ480" s="19">
        <v>37956</v>
      </c>
      <c r="BA480" s="19">
        <v>37987</v>
      </c>
      <c r="BB480" s="19">
        <v>38018</v>
      </c>
      <c r="BC480" s="19">
        <v>38047</v>
      </c>
      <c r="BD480" s="19">
        <v>38078</v>
      </c>
      <c r="BE480" s="19">
        <v>38108</v>
      </c>
      <c r="BF480" s="19">
        <v>38139</v>
      </c>
      <c r="BG480" s="19">
        <v>38169</v>
      </c>
      <c r="BH480" s="19">
        <v>38200</v>
      </c>
      <c r="BI480" s="19">
        <v>38231</v>
      </c>
      <c r="BJ480" s="19">
        <v>38261</v>
      </c>
      <c r="BK480" s="19">
        <v>38292</v>
      </c>
      <c r="BL480" s="19">
        <v>38322</v>
      </c>
      <c r="BM480" s="19">
        <v>38353</v>
      </c>
      <c r="BN480" s="19">
        <v>38384</v>
      </c>
      <c r="BO480" s="19">
        <v>38412</v>
      </c>
      <c r="BP480" s="19">
        <v>38443</v>
      </c>
      <c r="BQ480" s="19">
        <v>38473</v>
      </c>
      <c r="BR480" s="19">
        <v>38504</v>
      </c>
      <c r="BS480" s="19">
        <v>38534</v>
      </c>
      <c r="BT480" s="19">
        <v>38565</v>
      </c>
      <c r="BU480" s="19">
        <v>38596</v>
      </c>
      <c r="BV480" s="19">
        <v>38626</v>
      </c>
      <c r="BW480" s="19">
        <v>38657</v>
      </c>
      <c r="BX480" s="19">
        <v>38687</v>
      </c>
      <c r="BY480" s="19">
        <v>38718</v>
      </c>
      <c r="BZ480" s="19">
        <v>38749</v>
      </c>
      <c r="CA480" s="19">
        <v>38777</v>
      </c>
      <c r="CB480" s="19">
        <v>38808</v>
      </c>
      <c r="CC480" s="19">
        <v>38838</v>
      </c>
      <c r="CD480" s="19">
        <v>38869</v>
      </c>
      <c r="CE480" s="19">
        <v>38899</v>
      </c>
      <c r="CF480" s="19">
        <v>38930</v>
      </c>
      <c r="CG480" s="19">
        <v>38961</v>
      </c>
      <c r="CH480" s="19">
        <v>38991</v>
      </c>
      <c r="CI480" s="19">
        <v>39022</v>
      </c>
      <c r="CJ480" s="19">
        <v>39052</v>
      </c>
      <c r="CK480" s="19">
        <v>39083</v>
      </c>
      <c r="CL480" s="19">
        <v>39114</v>
      </c>
      <c r="CM480" s="19">
        <v>39142</v>
      </c>
      <c r="CN480" s="19">
        <v>39173</v>
      </c>
      <c r="CO480" s="19">
        <v>39203</v>
      </c>
      <c r="CP480" s="19">
        <v>39234</v>
      </c>
      <c r="CQ480" s="19">
        <v>39264</v>
      </c>
      <c r="CR480" s="19">
        <v>39295</v>
      </c>
      <c r="CS480" s="19">
        <v>39326</v>
      </c>
      <c r="CT480" s="19">
        <v>39356</v>
      </c>
      <c r="CU480" s="19">
        <v>39387</v>
      </c>
      <c r="CV480" s="19">
        <v>39417</v>
      </c>
      <c r="CW480" s="19">
        <v>39448</v>
      </c>
      <c r="CX480" s="19">
        <v>39479</v>
      </c>
      <c r="CY480" s="19">
        <v>39508</v>
      </c>
      <c r="CZ480" s="19">
        <v>39539</v>
      </c>
      <c r="DA480" s="19">
        <v>39569</v>
      </c>
      <c r="DB480" s="19">
        <v>39600</v>
      </c>
      <c r="DC480" s="19">
        <v>39630</v>
      </c>
      <c r="DD480" s="19">
        <v>39661</v>
      </c>
      <c r="DE480" s="19">
        <v>39692</v>
      </c>
      <c r="DF480" s="19">
        <v>39722</v>
      </c>
      <c r="DG480" s="19">
        <v>39753</v>
      </c>
      <c r="DH480" s="19">
        <v>39783</v>
      </c>
      <c r="DI480" s="19">
        <v>39814</v>
      </c>
      <c r="DJ480" s="19">
        <v>39845</v>
      </c>
      <c r="DK480" s="19">
        <v>39873</v>
      </c>
      <c r="DL480" s="19">
        <v>39904</v>
      </c>
      <c r="DM480" s="19">
        <v>39934</v>
      </c>
      <c r="DN480" s="19">
        <v>39965</v>
      </c>
      <c r="DO480" s="19">
        <v>39995</v>
      </c>
      <c r="DP480" s="19">
        <v>40026</v>
      </c>
      <c r="DQ480" s="19">
        <v>40057</v>
      </c>
      <c r="DR480" s="19">
        <v>40087</v>
      </c>
      <c r="DS480" s="19">
        <v>40118</v>
      </c>
      <c r="DT480" s="19">
        <v>40148</v>
      </c>
      <c r="DU480" s="19">
        <v>40179</v>
      </c>
      <c r="DV480" s="19">
        <v>40210</v>
      </c>
      <c r="DW480" s="19">
        <v>40238</v>
      </c>
      <c r="DX480" s="19">
        <v>40269</v>
      </c>
      <c r="DY480" s="19">
        <v>40299</v>
      </c>
      <c r="DZ480" s="19">
        <v>40330</v>
      </c>
      <c r="EA480" s="19">
        <v>40360</v>
      </c>
      <c r="EB480" s="19">
        <v>40391</v>
      </c>
      <c r="EC480" s="19">
        <v>40422</v>
      </c>
      <c r="ED480" s="19">
        <v>40452</v>
      </c>
      <c r="EE480" s="19">
        <v>40483</v>
      </c>
      <c r="EF480" s="19">
        <v>40513</v>
      </c>
      <c r="EG480" s="19">
        <v>40544</v>
      </c>
      <c r="EH480" s="19">
        <v>40575</v>
      </c>
      <c r="EI480" s="19">
        <v>40603</v>
      </c>
      <c r="EJ480" s="19">
        <v>40634</v>
      </c>
      <c r="EK480" s="19">
        <v>40664</v>
      </c>
      <c r="EL480" s="19">
        <v>40695</v>
      </c>
      <c r="EM480" s="19">
        <v>40725</v>
      </c>
      <c r="EN480" s="19">
        <v>40756</v>
      </c>
      <c r="EO480" s="19">
        <v>40787</v>
      </c>
      <c r="EP480" s="19">
        <v>40817</v>
      </c>
      <c r="EQ480" s="19">
        <v>40848</v>
      </c>
      <c r="ER480" s="19">
        <v>40878</v>
      </c>
      <c r="ES480" s="19">
        <v>40909</v>
      </c>
      <c r="ET480" s="19">
        <v>40940</v>
      </c>
      <c r="EU480" s="19">
        <v>40969</v>
      </c>
      <c r="EV480" s="19">
        <v>41000</v>
      </c>
      <c r="EW480" s="19">
        <v>41030</v>
      </c>
      <c r="EX480" s="19">
        <v>41061</v>
      </c>
      <c r="EY480" s="19">
        <v>41091</v>
      </c>
      <c r="EZ480" s="19">
        <v>41122</v>
      </c>
      <c r="FA480" s="19">
        <v>41153</v>
      </c>
      <c r="FB480" s="19">
        <v>41183</v>
      </c>
      <c r="FC480" s="19">
        <v>41214</v>
      </c>
      <c r="FD480" s="19">
        <v>41244</v>
      </c>
      <c r="FE480" s="19">
        <v>41275</v>
      </c>
      <c r="FF480" s="19">
        <v>41306</v>
      </c>
      <c r="FG480" s="19">
        <v>41334</v>
      </c>
      <c r="FH480" s="19">
        <v>41365</v>
      </c>
      <c r="FI480" s="19">
        <v>41395</v>
      </c>
      <c r="FJ480" s="19">
        <v>41426</v>
      </c>
      <c r="FK480" s="19">
        <v>41456</v>
      </c>
      <c r="FL480" s="19">
        <v>41487</v>
      </c>
      <c r="FM480" s="19">
        <v>41518</v>
      </c>
      <c r="FN480" s="19">
        <v>41548</v>
      </c>
      <c r="FO480" s="19">
        <v>41579</v>
      </c>
      <c r="FP480" s="19">
        <v>41609</v>
      </c>
      <c r="FQ480" s="19">
        <v>41640</v>
      </c>
      <c r="FR480" s="19">
        <v>41671</v>
      </c>
      <c r="FS480" s="19">
        <v>41699</v>
      </c>
      <c r="FT480" s="19">
        <v>41730</v>
      </c>
      <c r="FU480" s="19">
        <v>41760</v>
      </c>
      <c r="FV480" s="19">
        <v>41791</v>
      </c>
      <c r="FW480" s="19">
        <v>41821</v>
      </c>
      <c r="FX480" s="19">
        <v>41852</v>
      </c>
      <c r="FY480" s="19">
        <v>41883</v>
      </c>
      <c r="FZ480" s="19">
        <v>41913</v>
      </c>
      <c r="GA480" s="19">
        <v>41944</v>
      </c>
      <c r="GB480" s="19">
        <v>41974</v>
      </c>
      <c r="GC480" s="26"/>
      <c r="GD480" s="19"/>
    </row>
    <row r="481" spans="3:186">
      <c r="D481" s="7" t="s">
        <v>329</v>
      </c>
      <c r="E481" s="3">
        <v>66450</v>
      </c>
      <c r="F481" s="3">
        <v>67066</v>
      </c>
      <c r="G481" s="3">
        <v>67099</v>
      </c>
      <c r="H481" s="3">
        <v>67758</v>
      </c>
      <c r="I481" s="3">
        <v>68276</v>
      </c>
      <c r="J481" s="3">
        <v>68074</v>
      </c>
      <c r="K481" s="3">
        <v>68695</v>
      </c>
      <c r="L481" s="3">
        <v>69526</v>
      </c>
      <c r="M481" s="3">
        <v>69543</v>
      </c>
      <c r="N481" s="3">
        <v>69980</v>
      </c>
      <c r="O481" s="3">
        <v>70536</v>
      </c>
      <c r="P481" s="3">
        <v>69280</v>
      </c>
      <c r="Q481" s="3">
        <v>69197</v>
      </c>
      <c r="R481" s="3">
        <v>68719</v>
      </c>
      <c r="S481" s="3">
        <v>69381</v>
      </c>
      <c r="T481" s="3">
        <v>68451</v>
      </c>
      <c r="U481" s="3">
        <v>67761</v>
      </c>
      <c r="V481" s="3">
        <v>66207</v>
      </c>
      <c r="W481" s="3">
        <v>68146</v>
      </c>
      <c r="X481" s="3">
        <v>68320</v>
      </c>
      <c r="Y481" s="3">
        <v>67853</v>
      </c>
      <c r="Z481" s="3">
        <v>67750</v>
      </c>
      <c r="AA481" s="3">
        <v>68100</v>
      </c>
      <c r="AB481" s="3">
        <v>67693</v>
      </c>
      <c r="AC481" s="3">
        <v>66957</v>
      </c>
      <c r="AD481" s="3">
        <v>67028</v>
      </c>
      <c r="AE481" s="3">
        <v>66825</v>
      </c>
      <c r="AF481" s="3">
        <v>66288</v>
      </c>
      <c r="AG481" s="3">
        <v>66859</v>
      </c>
      <c r="AH481" s="3">
        <v>66706</v>
      </c>
      <c r="AI481" s="3">
        <v>67187</v>
      </c>
      <c r="AJ481" s="3">
        <v>66915</v>
      </c>
      <c r="AK481" s="3">
        <v>67465</v>
      </c>
      <c r="AL481" s="3">
        <v>68876</v>
      </c>
      <c r="AM481" s="3">
        <v>69006</v>
      </c>
      <c r="AN481" s="3">
        <v>67353</v>
      </c>
      <c r="AO481" s="3">
        <v>67750</v>
      </c>
      <c r="AP481" s="3">
        <v>69368</v>
      </c>
      <c r="AQ481" s="3">
        <v>69884</v>
      </c>
      <c r="AR481" s="3">
        <v>68810</v>
      </c>
      <c r="AS481" s="3">
        <v>68773</v>
      </c>
      <c r="AT481" s="3">
        <v>67977</v>
      </c>
      <c r="AU481" s="3">
        <v>68604</v>
      </c>
      <c r="AV481" s="3">
        <v>69059</v>
      </c>
      <c r="AW481" s="3">
        <v>69661</v>
      </c>
      <c r="AX481" s="3">
        <v>70624</v>
      </c>
      <c r="AY481" s="3">
        <v>70861</v>
      </c>
      <c r="AZ481" s="3">
        <v>72127</v>
      </c>
      <c r="BA481" s="3">
        <v>71908</v>
      </c>
      <c r="BB481" s="3">
        <v>71884</v>
      </c>
      <c r="BC481" s="3">
        <v>71813</v>
      </c>
      <c r="BD481" s="3">
        <v>71781</v>
      </c>
      <c r="BE481" s="3">
        <v>71416</v>
      </c>
      <c r="BF481" s="3">
        <v>72973</v>
      </c>
      <c r="BG481" s="3">
        <v>73515</v>
      </c>
      <c r="BH481" s="3">
        <v>72484</v>
      </c>
      <c r="BI481" s="3">
        <v>73112</v>
      </c>
      <c r="BJ481" s="3">
        <v>73726</v>
      </c>
      <c r="BK481" s="3">
        <v>73420</v>
      </c>
      <c r="BL481" s="3">
        <v>73093</v>
      </c>
      <c r="BM481" s="3">
        <v>73343</v>
      </c>
      <c r="BN481" s="3">
        <v>73651</v>
      </c>
      <c r="BO481" s="3">
        <v>73948</v>
      </c>
      <c r="BP481" s="3">
        <v>74256</v>
      </c>
      <c r="BQ481" s="3">
        <v>74360</v>
      </c>
      <c r="BR481" s="3">
        <v>73973</v>
      </c>
      <c r="BS481" s="3">
        <v>73869</v>
      </c>
      <c r="BT481" s="3">
        <v>73844</v>
      </c>
      <c r="BU481" s="3">
        <v>73400</v>
      </c>
      <c r="BV481" s="3">
        <v>73477</v>
      </c>
      <c r="BW481" s="3">
        <v>74000</v>
      </c>
      <c r="BX481" s="3">
        <v>74259</v>
      </c>
      <c r="BY481" s="3">
        <v>73654</v>
      </c>
      <c r="BZ481" s="3">
        <v>73614</v>
      </c>
      <c r="CA481" s="3">
        <v>73469</v>
      </c>
      <c r="CB481" s="3">
        <v>73481</v>
      </c>
      <c r="CC481" s="3">
        <v>73056</v>
      </c>
      <c r="CD481" s="3">
        <v>73045</v>
      </c>
      <c r="CE481" s="3">
        <v>74058</v>
      </c>
      <c r="CF481" s="3">
        <v>73706</v>
      </c>
      <c r="CG481" s="3">
        <v>73399</v>
      </c>
      <c r="CH481" s="3">
        <v>73744</v>
      </c>
      <c r="CI481" s="3">
        <v>73317</v>
      </c>
      <c r="CJ481" s="3">
        <v>73179</v>
      </c>
      <c r="CK481" s="3">
        <v>72882</v>
      </c>
      <c r="CL481" s="3">
        <v>73162</v>
      </c>
      <c r="CM481" s="3">
        <v>73099</v>
      </c>
      <c r="CN481" s="3">
        <v>73326</v>
      </c>
      <c r="CO481" s="3">
        <v>72858</v>
      </c>
      <c r="CP481" s="3">
        <v>72400</v>
      </c>
      <c r="CQ481" s="3">
        <v>73012</v>
      </c>
      <c r="CR481" s="3">
        <v>72407</v>
      </c>
      <c r="CS481" s="3">
        <v>73155</v>
      </c>
      <c r="CT481" s="3">
        <v>73912</v>
      </c>
      <c r="CU481" s="3">
        <v>73626</v>
      </c>
      <c r="CV481" s="3">
        <v>74125</v>
      </c>
      <c r="CW481" s="3">
        <v>74180</v>
      </c>
      <c r="CX481" s="3">
        <v>74373</v>
      </c>
      <c r="CY481" s="3">
        <v>74550</v>
      </c>
      <c r="CZ481" s="3">
        <v>73993</v>
      </c>
      <c r="DA481" s="3">
        <v>74318</v>
      </c>
      <c r="DB481" s="3">
        <v>74329</v>
      </c>
      <c r="DC481" s="3">
        <v>75086</v>
      </c>
      <c r="DD481" s="3">
        <v>73957</v>
      </c>
      <c r="DE481" s="3">
        <v>72982</v>
      </c>
      <c r="DF481" s="3">
        <v>74067</v>
      </c>
      <c r="DG481" s="3">
        <v>73884</v>
      </c>
      <c r="DH481" s="3">
        <v>73070</v>
      </c>
      <c r="DI481" s="3">
        <v>71978</v>
      </c>
      <c r="DJ481" s="3">
        <v>72475</v>
      </c>
      <c r="DK481" s="3">
        <v>72283</v>
      </c>
      <c r="DL481" s="3">
        <v>72594</v>
      </c>
      <c r="DM481" s="3">
        <v>72195</v>
      </c>
      <c r="DN481" s="3">
        <v>72374</v>
      </c>
      <c r="DO481" s="3">
        <v>73339</v>
      </c>
      <c r="DP481" s="3">
        <v>72795</v>
      </c>
      <c r="DQ481" s="3">
        <v>73278</v>
      </c>
      <c r="DR481" s="3">
        <v>73759</v>
      </c>
      <c r="DS481" s="3">
        <v>73842</v>
      </c>
      <c r="DT481" s="3">
        <v>73636</v>
      </c>
      <c r="DU481" s="3">
        <v>73667</v>
      </c>
      <c r="DV481" s="3">
        <v>74111</v>
      </c>
      <c r="DW481" s="3">
        <v>74443</v>
      </c>
      <c r="DX481" s="3">
        <v>74383</v>
      </c>
      <c r="DY481" s="3">
        <v>74421</v>
      </c>
      <c r="DZ481" s="3">
        <v>74503</v>
      </c>
      <c r="EA481" s="3">
        <v>74884</v>
      </c>
      <c r="EB481" s="3">
        <v>74793</v>
      </c>
      <c r="EC481" s="3">
        <v>75069</v>
      </c>
      <c r="ED481" s="3">
        <v>74925</v>
      </c>
      <c r="EE481" s="3">
        <v>75407</v>
      </c>
      <c r="EF481" s="3">
        <v>75339</v>
      </c>
      <c r="EG481" s="3">
        <v>75960</v>
      </c>
      <c r="EH481" s="3">
        <v>75142</v>
      </c>
      <c r="EI481" s="3">
        <v>74122</v>
      </c>
      <c r="EJ481" s="3">
        <v>74060</v>
      </c>
      <c r="EK481" s="3">
        <v>73314</v>
      </c>
      <c r="EL481" s="3">
        <v>74099</v>
      </c>
      <c r="EM481" s="3">
        <v>74386</v>
      </c>
      <c r="EN481" s="3">
        <v>74909</v>
      </c>
      <c r="EO481" s="3">
        <v>74257</v>
      </c>
      <c r="EP481" s="3">
        <v>74799</v>
      </c>
      <c r="EQ481" s="3">
        <v>75782</v>
      </c>
      <c r="ER481" s="3">
        <v>76192</v>
      </c>
      <c r="ES481" s="3">
        <v>76338</v>
      </c>
      <c r="ET481" s="3">
        <v>76656</v>
      </c>
      <c r="EU481" s="3">
        <v>76340</v>
      </c>
      <c r="EV481" s="3">
        <v>76645</v>
      </c>
      <c r="EW481" s="3">
        <v>75933</v>
      </c>
      <c r="EX481" s="3">
        <v>75747</v>
      </c>
      <c r="EY481" s="3">
        <v>75942</v>
      </c>
      <c r="EZ481" s="3">
        <v>75993</v>
      </c>
      <c r="FA481" s="3">
        <v>75482</v>
      </c>
      <c r="FB481" s="3">
        <v>75985</v>
      </c>
      <c r="FC481" s="3">
        <v>76529</v>
      </c>
      <c r="FD481" s="3">
        <v>76567</v>
      </c>
      <c r="FE481" s="3">
        <v>75869</v>
      </c>
      <c r="FF481" s="3">
        <v>75652</v>
      </c>
      <c r="FG481" s="3">
        <v>75851</v>
      </c>
      <c r="FH481" s="3">
        <v>76282</v>
      </c>
      <c r="FI481" s="3">
        <v>76212</v>
      </c>
      <c r="FJ481" s="3">
        <v>76167</v>
      </c>
      <c r="FK481" s="3">
        <v>76701</v>
      </c>
      <c r="FL481" s="3">
        <v>76385</v>
      </c>
      <c r="FM481" s="3">
        <v>75902</v>
      </c>
      <c r="FN481" s="3">
        <v>76237</v>
      </c>
      <c r="FO481" s="3">
        <v>76533</v>
      </c>
      <c r="FP481" s="3">
        <v>76883</v>
      </c>
      <c r="FQ481" s="3">
        <v>77173</v>
      </c>
      <c r="FR481" s="3">
        <v>77720</v>
      </c>
      <c r="FS481" s="3">
        <v>77129</v>
      </c>
      <c r="FT481" s="3">
        <v>77156</v>
      </c>
      <c r="FU481" s="3">
        <v>76890</v>
      </c>
      <c r="FV481" s="3">
        <v>77314</v>
      </c>
      <c r="FW481" s="3">
        <v>77516</v>
      </c>
      <c r="FX481" s="3">
        <v>77635</v>
      </c>
      <c r="FY481" s="3">
        <v>78437</v>
      </c>
      <c r="FZ481" s="3">
        <v>78997</v>
      </c>
      <c r="GA481" s="3">
        <v>78735</v>
      </c>
      <c r="GB481" s="3">
        <v>79300</v>
      </c>
      <c r="GC481" s="3"/>
      <c r="GD481" s="3">
        <f>GB481-FV481</f>
        <v>1986</v>
      </c>
    </row>
    <row r="482" spans="3:186">
      <c r="C482" s="2"/>
      <c r="D482" s="2" t="s">
        <v>9</v>
      </c>
      <c r="E482" s="3">
        <v>5784</v>
      </c>
      <c r="F482" s="3">
        <v>5852</v>
      </c>
      <c r="G482" s="3">
        <v>5918</v>
      </c>
      <c r="H482" s="3">
        <v>5854</v>
      </c>
      <c r="I482" s="3">
        <v>5847</v>
      </c>
      <c r="J482" s="3">
        <v>5823</v>
      </c>
      <c r="K482" s="3">
        <v>5739</v>
      </c>
      <c r="L482" s="3">
        <v>5789</v>
      </c>
      <c r="M482" s="3">
        <v>5758</v>
      </c>
      <c r="N482" s="3">
        <v>5809</v>
      </c>
      <c r="O482" s="3">
        <v>5833</v>
      </c>
      <c r="P482" s="3">
        <v>5855</v>
      </c>
      <c r="Q482" s="3">
        <v>5799</v>
      </c>
      <c r="R482" s="3">
        <v>5780</v>
      </c>
      <c r="S482" s="3">
        <v>5880</v>
      </c>
      <c r="T482" s="3">
        <v>5863</v>
      </c>
      <c r="U482" s="3">
        <v>5829</v>
      </c>
      <c r="V482" s="3">
        <v>5766</v>
      </c>
      <c r="W482" s="3">
        <v>5749</v>
      </c>
      <c r="X482" s="3">
        <v>5725</v>
      </c>
      <c r="Y482" s="3">
        <v>5709</v>
      </c>
      <c r="Z482" s="3">
        <v>5746</v>
      </c>
      <c r="AA482" s="3">
        <v>5881</v>
      </c>
      <c r="AB482" s="3">
        <v>5887</v>
      </c>
      <c r="AC482" s="3">
        <v>5873</v>
      </c>
      <c r="AD482" s="3">
        <v>5881</v>
      </c>
      <c r="AE482" s="3">
        <v>5886</v>
      </c>
      <c r="AF482" s="3">
        <v>5844</v>
      </c>
      <c r="AG482" s="3">
        <v>5905</v>
      </c>
      <c r="AH482" s="3">
        <v>5884</v>
      </c>
      <c r="AI482" s="3">
        <v>5751</v>
      </c>
      <c r="AJ482" s="3">
        <v>5796</v>
      </c>
      <c r="AK482" s="3">
        <v>5411</v>
      </c>
      <c r="AL482" s="3">
        <v>5358</v>
      </c>
      <c r="AM482" s="3">
        <v>5624</v>
      </c>
      <c r="AN482" s="3">
        <v>5722</v>
      </c>
      <c r="AO482" s="3">
        <v>5755</v>
      </c>
      <c r="AP482" s="3">
        <v>5783</v>
      </c>
      <c r="AQ482" s="3">
        <v>5803</v>
      </c>
      <c r="AR482" s="3">
        <v>5726</v>
      </c>
      <c r="AS482" s="3">
        <v>5663</v>
      </c>
      <c r="AT482" s="3">
        <v>5659</v>
      </c>
      <c r="AU482" s="3">
        <v>5498</v>
      </c>
      <c r="AV482" s="3">
        <v>5574</v>
      </c>
      <c r="AW482" s="3">
        <v>5609</v>
      </c>
      <c r="AX482" s="3">
        <v>5614</v>
      </c>
      <c r="AY482" s="3">
        <v>5547</v>
      </c>
      <c r="AZ482" s="3">
        <v>5571</v>
      </c>
      <c r="BA482" s="3">
        <v>5585</v>
      </c>
      <c r="BB482" s="3">
        <v>5572</v>
      </c>
      <c r="BC482" s="3">
        <v>5617</v>
      </c>
      <c r="BD482" s="3">
        <v>5560</v>
      </c>
      <c r="BE482" s="3">
        <v>5556</v>
      </c>
      <c r="BF482" s="3">
        <v>5407</v>
      </c>
      <c r="BG482" s="3">
        <v>5484</v>
      </c>
      <c r="BH482" s="3">
        <v>5325</v>
      </c>
      <c r="BI482" s="3">
        <v>5081</v>
      </c>
      <c r="BJ482" s="3">
        <v>5170</v>
      </c>
      <c r="BK482" s="3">
        <v>5423</v>
      </c>
      <c r="BL482" s="3">
        <v>5510</v>
      </c>
      <c r="BM482" s="3">
        <v>5447</v>
      </c>
      <c r="BN482" s="3">
        <v>5502</v>
      </c>
      <c r="BO482" s="3">
        <v>5596</v>
      </c>
      <c r="BP482" s="3">
        <v>5563</v>
      </c>
      <c r="BQ482" s="3">
        <v>5593</v>
      </c>
      <c r="BR482" s="3">
        <v>5441</v>
      </c>
      <c r="BS482" s="3">
        <v>5251</v>
      </c>
      <c r="BT482" s="3">
        <v>5196</v>
      </c>
      <c r="BU482" s="3">
        <v>4211</v>
      </c>
      <c r="BV482" s="3">
        <v>4552</v>
      </c>
      <c r="BW482" s="3">
        <v>4853</v>
      </c>
      <c r="BX482" s="3">
        <v>4983</v>
      </c>
      <c r="BY482" s="3">
        <v>5086</v>
      </c>
      <c r="BZ482" s="3">
        <v>5027</v>
      </c>
      <c r="CA482" s="3">
        <v>5024</v>
      </c>
      <c r="CB482" s="3">
        <v>5080</v>
      </c>
      <c r="CC482" s="3">
        <v>5150</v>
      </c>
      <c r="CD482" s="3">
        <v>5161</v>
      </c>
      <c r="CE482" s="3">
        <v>5093</v>
      </c>
      <c r="CF482" s="3">
        <v>5038</v>
      </c>
      <c r="CG482" s="3">
        <v>5030</v>
      </c>
      <c r="CH482" s="3">
        <v>5108</v>
      </c>
      <c r="CI482" s="3">
        <v>5064</v>
      </c>
      <c r="CJ482" s="3">
        <v>5187</v>
      </c>
      <c r="CK482" s="3">
        <v>5104</v>
      </c>
      <c r="CL482" s="3">
        <v>5129</v>
      </c>
      <c r="CM482" s="3">
        <v>5112</v>
      </c>
      <c r="CN482" s="3">
        <v>5174</v>
      </c>
      <c r="CO482" s="3">
        <v>5205</v>
      </c>
      <c r="CP482" s="3">
        <v>5072</v>
      </c>
      <c r="CQ482" s="3">
        <v>5037</v>
      </c>
      <c r="CR482" s="3">
        <v>4986</v>
      </c>
      <c r="CS482" s="3">
        <v>4902</v>
      </c>
      <c r="CT482" s="3">
        <v>5054</v>
      </c>
      <c r="CU482" s="3">
        <v>5042</v>
      </c>
      <c r="CV482" s="3">
        <v>5108</v>
      </c>
      <c r="CW482" s="3">
        <v>5111</v>
      </c>
      <c r="CX482" s="3">
        <v>5156</v>
      </c>
      <c r="CY482" s="3">
        <v>5192</v>
      </c>
      <c r="CZ482" s="3">
        <v>5155</v>
      </c>
      <c r="DA482" s="3">
        <v>5143</v>
      </c>
      <c r="DB482" s="3">
        <v>5136</v>
      </c>
      <c r="DC482" s="3">
        <v>5178</v>
      </c>
      <c r="DD482" s="3">
        <v>5008</v>
      </c>
      <c r="DE482" s="3">
        <v>3980</v>
      </c>
      <c r="DF482" s="3">
        <v>4737</v>
      </c>
      <c r="DG482" s="3">
        <v>5084</v>
      </c>
      <c r="DH482" s="3">
        <v>5110</v>
      </c>
      <c r="DI482" s="3">
        <v>5126</v>
      </c>
      <c r="DJ482" s="3">
        <v>5234</v>
      </c>
      <c r="DK482" s="3">
        <v>5211</v>
      </c>
      <c r="DL482" s="3">
        <v>5274</v>
      </c>
      <c r="DM482" s="3">
        <v>5377</v>
      </c>
      <c r="DN482" s="3">
        <v>5272</v>
      </c>
      <c r="DO482" s="3">
        <v>5402</v>
      </c>
      <c r="DP482" s="3">
        <v>5374</v>
      </c>
      <c r="DQ482" s="3">
        <v>5561</v>
      </c>
      <c r="DR482" s="3">
        <v>5516</v>
      </c>
      <c r="DS482" s="3">
        <v>5392</v>
      </c>
      <c r="DT482" s="3">
        <v>5451</v>
      </c>
      <c r="DU482" s="3">
        <v>5403</v>
      </c>
      <c r="DV482" s="3">
        <v>5548</v>
      </c>
      <c r="DW482" s="3">
        <v>5514</v>
      </c>
      <c r="DX482" s="3">
        <v>5395</v>
      </c>
      <c r="DY482" s="3">
        <v>5400</v>
      </c>
      <c r="DZ482" s="3">
        <v>5382</v>
      </c>
      <c r="EA482" s="3">
        <v>5314</v>
      </c>
      <c r="EB482" s="3">
        <v>5444</v>
      </c>
      <c r="EC482" s="3">
        <v>5609</v>
      </c>
      <c r="ED482" s="3">
        <v>5600</v>
      </c>
      <c r="EE482" s="3">
        <v>5577</v>
      </c>
      <c r="EF482" s="3">
        <v>5604</v>
      </c>
      <c r="EG482" s="3">
        <v>5497</v>
      </c>
      <c r="EH482" s="3">
        <v>5392</v>
      </c>
      <c r="EI482" s="3">
        <v>5604</v>
      </c>
      <c r="EJ482" s="3">
        <v>5555</v>
      </c>
      <c r="EK482" s="3">
        <v>5619</v>
      </c>
      <c r="EL482" s="3">
        <v>5582</v>
      </c>
      <c r="EM482" s="3">
        <v>5344</v>
      </c>
      <c r="EN482" s="3">
        <v>5627</v>
      </c>
      <c r="EO482" s="3">
        <v>5590</v>
      </c>
      <c r="EP482" s="3">
        <v>5875</v>
      </c>
      <c r="EQ482" s="3">
        <v>6006</v>
      </c>
      <c r="ER482" s="3">
        <v>6027</v>
      </c>
      <c r="ES482" s="3">
        <v>6153</v>
      </c>
      <c r="ET482" s="3">
        <v>6262</v>
      </c>
      <c r="EU482" s="3">
        <v>6297</v>
      </c>
      <c r="EV482" s="3">
        <v>6296</v>
      </c>
      <c r="EW482" s="3">
        <v>6342</v>
      </c>
      <c r="EX482" s="3">
        <v>6252</v>
      </c>
      <c r="EY482" s="3">
        <v>6391</v>
      </c>
      <c r="EZ482" s="3">
        <v>6318</v>
      </c>
      <c r="FA482" s="3">
        <v>6574</v>
      </c>
      <c r="FB482" s="3">
        <v>6941</v>
      </c>
      <c r="FC482" s="3">
        <v>7044</v>
      </c>
      <c r="FD482" s="3">
        <v>7081</v>
      </c>
      <c r="FE482" s="3">
        <v>7083</v>
      </c>
      <c r="FF482" s="3">
        <v>7098</v>
      </c>
      <c r="FG482" s="3">
        <v>7169</v>
      </c>
      <c r="FH482" s="3">
        <v>7362</v>
      </c>
      <c r="FI482" s="3">
        <v>7282</v>
      </c>
      <c r="FJ482" s="3">
        <v>7241</v>
      </c>
      <c r="FK482" s="3">
        <v>7474</v>
      </c>
      <c r="FL482" s="3">
        <v>7467</v>
      </c>
      <c r="FM482" s="3">
        <v>7742</v>
      </c>
      <c r="FN482" s="3">
        <v>7682</v>
      </c>
      <c r="FO482" s="3">
        <v>7874</v>
      </c>
      <c r="FP482" s="3">
        <v>7860</v>
      </c>
      <c r="FQ482" s="3">
        <v>8001</v>
      </c>
      <c r="FR482" s="3">
        <v>8099</v>
      </c>
      <c r="FS482" s="3">
        <v>8234</v>
      </c>
      <c r="FT482" s="3">
        <v>8524</v>
      </c>
      <c r="FU482" s="3">
        <v>8591</v>
      </c>
      <c r="FV482" s="3">
        <v>8647</v>
      </c>
      <c r="FW482" s="3">
        <v>8696</v>
      </c>
      <c r="FX482" s="3">
        <v>8757</v>
      </c>
      <c r="FY482" s="3">
        <v>8923</v>
      </c>
      <c r="FZ482" s="3">
        <v>9060</v>
      </c>
      <c r="GA482" s="3">
        <v>9039</v>
      </c>
      <c r="GB482" s="3">
        <v>9226</v>
      </c>
      <c r="GC482" s="3"/>
      <c r="GD482" s="3"/>
    </row>
    <row r="483" spans="3:186">
      <c r="D483" s="7" t="s">
        <v>302</v>
      </c>
      <c r="E483" s="3">
        <v>2215</v>
      </c>
      <c r="F483" s="3">
        <v>2595</v>
      </c>
      <c r="G483" s="3">
        <v>2215</v>
      </c>
      <c r="H483" s="3">
        <v>2655</v>
      </c>
      <c r="I483" s="3">
        <v>3055</v>
      </c>
      <c r="J483" s="3">
        <v>2565</v>
      </c>
      <c r="K483" s="3">
        <v>2525</v>
      </c>
      <c r="L483" s="3">
        <v>2995</v>
      </c>
      <c r="M483" s="3">
        <v>2875</v>
      </c>
      <c r="N483" s="3">
        <v>3005</v>
      </c>
      <c r="O483" s="3">
        <v>2815</v>
      </c>
      <c r="P483" s="3">
        <v>1355</v>
      </c>
      <c r="Q483" s="3">
        <v>1705</v>
      </c>
      <c r="R483" s="3">
        <v>2157</v>
      </c>
      <c r="S483" s="3">
        <v>2805</v>
      </c>
      <c r="T483" s="3">
        <v>2879</v>
      </c>
      <c r="U483" s="3">
        <v>2854</v>
      </c>
      <c r="V483" s="3">
        <v>1086</v>
      </c>
      <c r="W483" s="3">
        <v>2108</v>
      </c>
      <c r="X483" s="3">
        <v>2825</v>
      </c>
      <c r="Y483" s="3">
        <v>2626</v>
      </c>
      <c r="Z483" s="3">
        <v>2860</v>
      </c>
      <c r="AA483" s="3">
        <v>2756</v>
      </c>
      <c r="AB483" s="3">
        <v>1990</v>
      </c>
      <c r="AC483" s="3">
        <v>2315</v>
      </c>
      <c r="AD483" s="3">
        <v>2545</v>
      </c>
      <c r="AE483" s="3">
        <v>2515</v>
      </c>
      <c r="AF483" s="3">
        <v>1215</v>
      </c>
      <c r="AG483" s="3">
        <v>1865</v>
      </c>
      <c r="AH483" s="3">
        <v>1525</v>
      </c>
      <c r="AI483" s="3">
        <v>1835</v>
      </c>
      <c r="AJ483" s="3">
        <v>1505</v>
      </c>
      <c r="AK483" s="3">
        <v>1825</v>
      </c>
      <c r="AL483" s="3">
        <v>2425</v>
      </c>
      <c r="AM483" s="3">
        <v>2395</v>
      </c>
      <c r="AN483" s="3">
        <v>2325</v>
      </c>
      <c r="AO483" s="3">
        <v>2549</v>
      </c>
      <c r="AP483" s="3">
        <v>2484</v>
      </c>
      <c r="AQ483" s="3">
        <v>1370</v>
      </c>
      <c r="AR483" s="3">
        <v>53</v>
      </c>
      <c r="AS483" s="3">
        <v>292</v>
      </c>
      <c r="AT483" s="3">
        <v>452</v>
      </c>
      <c r="AU483" s="3">
        <v>572</v>
      </c>
      <c r="AV483" s="3">
        <v>1050</v>
      </c>
      <c r="AW483" s="3">
        <v>1399</v>
      </c>
      <c r="AX483" s="3">
        <v>1749</v>
      </c>
      <c r="AY483" s="3">
        <v>1848</v>
      </c>
      <c r="AZ483" s="3">
        <v>1948</v>
      </c>
      <c r="BA483" s="3">
        <v>2103</v>
      </c>
      <c r="BB483" s="3">
        <v>2003</v>
      </c>
      <c r="BC483" s="3">
        <v>2203</v>
      </c>
      <c r="BD483" s="3">
        <v>2303</v>
      </c>
      <c r="BE483" s="3">
        <v>1903</v>
      </c>
      <c r="BF483" s="3">
        <v>1703</v>
      </c>
      <c r="BG483" s="3">
        <v>2003</v>
      </c>
      <c r="BH483" s="3">
        <v>1803</v>
      </c>
      <c r="BI483" s="3">
        <v>2303</v>
      </c>
      <c r="BJ483" s="3">
        <v>2203</v>
      </c>
      <c r="BK483" s="3">
        <v>1703</v>
      </c>
      <c r="BL483" s="3">
        <v>1903</v>
      </c>
      <c r="BM483" s="3">
        <v>1903</v>
      </c>
      <c r="BN483" s="3">
        <v>1903</v>
      </c>
      <c r="BO483" s="3">
        <v>1903</v>
      </c>
      <c r="BP483" s="3">
        <v>1903</v>
      </c>
      <c r="BQ483" s="3">
        <v>1903</v>
      </c>
      <c r="BR483" s="3">
        <v>1903</v>
      </c>
      <c r="BS483" s="3">
        <v>2003</v>
      </c>
      <c r="BT483" s="3">
        <v>1903</v>
      </c>
      <c r="BU483" s="3">
        <v>2053</v>
      </c>
      <c r="BV483" s="3">
        <v>1803</v>
      </c>
      <c r="BW483" s="3">
        <v>1703</v>
      </c>
      <c r="BX483" s="3">
        <v>1653</v>
      </c>
      <c r="BY483" s="3">
        <v>1603</v>
      </c>
      <c r="BZ483" s="3">
        <v>1803</v>
      </c>
      <c r="CA483" s="3">
        <v>1903</v>
      </c>
      <c r="CB483" s="3">
        <v>1903</v>
      </c>
      <c r="CC483" s="3">
        <v>1903</v>
      </c>
      <c r="CD483" s="3">
        <v>2153</v>
      </c>
      <c r="CE483" s="3">
        <v>2203</v>
      </c>
      <c r="CF483" s="3">
        <v>2203</v>
      </c>
      <c r="CG483" s="3">
        <v>2153</v>
      </c>
      <c r="CH483" s="3">
        <v>2103</v>
      </c>
      <c r="CI483" s="3">
        <v>2003</v>
      </c>
      <c r="CJ483" s="3">
        <v>2003</v>
      </c>
      <c r="CK483" s="3">
        <v>1753</v>
      </c>
      <c r="CL483" s="3">
        <v>2003</v>
      </c>
      <c r="CM483" s="3">
        <v>2053</v>
      </c>
      <c r="CN483" s="3">
        <v>2103</v>
      </c>
      <c r="CO483" s="3">
        <v>2103</v>
      </c>
      <c r="CP483" s="3">
        <v>2003</v>
      </c>
      <c r="CQ483" s="3">
        <v>2053</v>
      </c>
      <c r="CR483" s="3">
        <v>1903</v>
      </c>
      <c r="CS483" s="3">
        <v>2203</v>
      </c>
      <c r="CT483" s="3">
        <v>2303</v>
      </c>
      <c r="CU483" s="3">
        <v>2253</v>
      </c>
      <c r="CV483" s="3">
        <v>2303</v>
      </c>
      <c r="CW483" s="3">
        <v>2203</v>
      </c>
      <c r="CX483" s="3">
        <v>2353</v>
      </c>
      <c r="CY483" s="3">
        <v>2353</v>
      </c>
      <c r="CZ483" s="3">
        <v>2353</v>
      </c>
      <c r="DA483" s="3">
        <v>2453</v>
      </c>
      <c r="DB483" s="3">
        <v>2453</v>
      </c>
      <c r="DC483" s="3">
        <v>2505</v>
      </c>
      <c r="DD483" s="3">
        <v>2456</v>
      </c>
      <c r="DE483" s="3">
        <v>2328</v>
      </c>
      <c r="DF483" s="3">
        <v>2328</v>
      </c>
      <c r="DG483" s="3">
        <v>2359</v>
      </c>
      <c r="DH483" s="3">
        <v>2360</v>
      </c>
      <c r="DI483" s="3">
        <v>2212</v>
      </c>
      <c r="DJ483" s="3">
        <v>2313</v>
      </c>
      <c r="DK483" s="3">
        <v>2365</v>
      </c>
      <c r="DL483" s="3">
        <v>2366</v>
      </c>
      <c r="DM483" s="3">
        <v>2418</v>
      </c>
      <c r="DN483" s="3">
        <v>2419</v>
      </c>
      <c r="DO483" s="3">
        <v>2470</v>
      </c>
      <c r="DP483" s="3">
        <v>2472</v>
      </c>
      <c r="DQ483" s="3">
        <v>2473</v>
      </c>
      <c r="DR483" s="3">
        <v>2425</v>
      </c>
      <c r="DS483" s="3">
        <v>2375</v>
      </c>
      <c r="DT483" s="3">
        <v>2375</v>
      </c>
      <c r="DU483" s="3">
        <v>2475</v>
      </c>
      <c r="DV483" s="3">
        <v>2475</v>
      </c>
      <c r="DW483" s="3">
        <v>2375</v>
      </c>
      <c r="DX483" s="3">
        <v>2375</v>
      </c>
      <c r="DY483" s="3">
        <v>2375</v>
      </c>
      <c r="DZ483" s="3">
        <v>2425</v>
      </c>
      <c r="EA483" s="3">
        <v>2325</v>
      </c>
      <c r="EB483" s="3">
        <v>2325</v>
      </c>
      <c r="EC483" s="3">
        <v>2375</v>
      </c>
      <c r="ED483" s="3">
        <v>2375</v>
      </c>
      <c r="EE483" s="3">
        <v>2375</v>
      </c>
      <c r="EF483" s="3">
        <v>2525</v>
      </c>
      <c r="EG483" s="3">
        <v>2625</v>
      </c>
      <c r="EH483" s="3">
        <v>2525</v>
      </c>
      <c r="EI483" s="3">
        <v>2525</v>
      </c>
      <c r="EJ483" s="3">
        <v>2525</v>
      </c>
      <c r="EK483" s="3">
        <v>2575</v>
      </c>
      <c r="EL483" s="3">
        <v>2575</v>
      </c>
      <c r="EM483" s="3">
        <v>2625</v>
      </c>
      <c r="EN483" s="3">
        <v>2625</v>
      </c>
      <c r="EO483" s="3">
        <v>2725</v>
      </c>
      <c r="EP483" s="3">
        <v>2725</v>
      </c>
      <c r="EQ483" s="3">
        <v>2725</v>
      </c>
      <c r="ER483" s="3">
        <v>2725</v>
      </c>
      <c r="ES483" s="3">
        <v>2675</v>
      </c>
      <c r="ET483" s="3">
        <v>2575</v>
      </c>
      <c r="EU483" s="3">
        <v>2725</v>
      </c>
      <c r="EV483" s="3">
        <v>2965</v>
      </c>
      <c r="EW483" s="3">
        <v>2925</v>
      </c>
      <c r="EX483" s="3">
        <v>2975</v>
      </c>
      <c r="EY483" s="3">
        <v>3075</v>
      </c>
      <c r="EZ483" s="3">
        <v>3175</v>
      </c>
      <c r="FA483" s="3">
        <v>3275</v>
      </c>
      <c r="FB483" s="3">
        <v>3075</v>
      </c>
      <c r="FC483" s="3">
        <v>3225</v>
      </c>
      <c r="FD483" s="3">
        <v>3125</v>
      </c>
      <c r="FE483" s="3">
        <v>3075</v>
      </c>
      <c r="FF483" s="3">
        <v>3075</v>
      </c>
      <c r="FG483" s="3">
        <v>3075</v>
      </c>
      <c r="FH483" s="3">
        <v>3175</v>
      </c>
      <c r="FI483" s="3">
        <v>3075</v>
      </c>
      <c r="FJ483" s="3">
        <v>3100</v>
      </c>
      <c r="FK483" s="3">
        <v>3100</v>
      </c>
      <c r="FL483" s="3">
        <v>3275</v>
      </c>
      <c r="FM483" s="3">
        <v>2825</v>
      </c>
      <c r="FN483" s="3">
        <v>2975</v>
      </c>
      <c r="FO483" s="3">
        <v>2975</v>
      </c>
      <c r="FP483" s="3">
        <v>2925</v>
      </c>
      <c r="FQ483" s="3">
        <v>3125</v>
      </c>
      <c r="FR483" s="3">
        <v>3425</v>
      </c>
      <c r="FS483" s="3">
        <v>3325</v>
      </c>
      <c r="FT483" s="3">
        <v>3300</v>
      </c>
      <c r="FU483" s="3">
        <v>3325</v>
      </c>
      <c r="FV483" s="3">
        <v>3325</v>
      </c>
      <c r="FW483" s="3">
        <v>3195</v>
      </c>
      <c r="FX483" s="3">
        <v>3225</v>
      </c>
      <c r="FY483" s="3">
        <v>3515</v>
      </c>
      <c r="FZ483" s="3">
        <v>3465</v>
      </c>
      <c r="GA483" s="3">
        <v>3425</v>
      </c>
      <c r="GB483" s="3">
        <v>3775</v>
      </c>
      <c r="GC483" s="3"/>
      <c r="GD483" s="3"/>
    </row>
    <row r="484" spans="3:186">
      <c r="D484" s="7" t="s">
        <v>330</v>
      </c>
      <c r="E484" s="3">
        <v>1330</v>
      </c>
      <c r="F484" s="3">
        <v>1380</v>
      </c>
      <c r="G484" s="3">
        <v>1390</v>
      </c>
      <c r="H484" s="3">
        <v>1400</v>
      </c>
      <c r="I484" s="3">
        <v>1400</v>
      </c>
      <c r="J484" s="3">
        <v>1420</v>
      </c>
      <c r="K484" s="3">
        <v>1425</v>
      </c>
      <c r="L484" s="3">
        <v>1420</v>
      </c>
      <c r="M484" s="3">
        <v>1430</v>
      </c>
      <c r="N484" s="3">
        <v>1440</v>
      </c>
      <c r="O484" s="3">
        <v>1440</v>
      </c>
      <c r="P484" s="3">
        <v>1445</v>
      </c>
      <c r="Q484" s="3">
        <v>1450</v>
      </c>
      <c r="R484" s="3">
        <v>1400</v>
      </c>
      <c r="S484" s="3">
        <v>1390</v>
      </c>
      <c r="T484" s="3">
        <v>1380</v>
      </c>
      <c r="U484" s="3">
        <v>1360</v>
      </c>
      <c r="V484" s="3">
        <v>1370</v>
      </c>
      <c r="W484" s="3">
        <v>1380</v>
      </c>
      <c r="X484" s="3">
        <v>1380</v>
      </c>
      <c r="Y484" s="3">
        <v>1350</v>
      </c>
      <c r="Z484" s="3">
        <v>1320</v>
      </c>
      <c r="AA484" s="3">
        <v>1310</v>
      </c>
      <c r="AB484" s="3">
        <v>1310</v>
      </c>
      <c r="AC484" s="3">
        <v>1260</v>
      </c>
      <c r="AD484" s="3">
        <v>1280</v>
      </c>
      <c r="AE484" s="3">
        <v>1290</v>
      </c>
      <c r="AF484" s="3">
        <v>1300</v>
      </c>
      <c r="AG484" s="3">
        <v>1310</v>
      </c>
      <c r="AH484" s="3">
        <v>1320</v>
      </c>
      <c r="AI484" s="3">
        <v>1330</v>
      </c>
      <c r="AJ484" s="3">
        <v>1330</v>
      </c>
      <c r="AK484" s="3">
        <v>1350</v>
      </c>
      <c r="AL484" s="3">
        <v>1350</v>
      </c>
      <c r="AM484" s="3">
        <v>1350</v>
      </c>
      <c r="AN484" s="3">
        <v>1350</v>
      </c>
      <c r="AO484" s="3">
        <v>1375</v>
      </c>
      <c r="AP484" s="3">
        <v>1400</v>
      </c>
      <c r="AQ484" s="3">
        <v>1405</v>
      </c>
      <c r="AR484" s="3">
        <v>1430</v>
      </c>
      <c r="AS484" s="3">
        <v>1435</v>
      </c>
      <c r="AT484" s="3">
        <v>1430</v>
      </c>
      <c r="AU484" s="3">
        <v>1430</v>
      </c>
      <c r="AV484" s="3">
        <v>1425</v>
      </c>
      <c r="AW484" s="3">
        <v>1425</v>
      </c>
      <c r="AX484" s="3">
        <v>1420</v>
      </c>
      <c r="AY484" s="3">
        <v>1420</v>
      </c>
      <c r="AZ484" s="3">
        <v>1450</v>
      </c>
      <c r="BA484" s="3">
        <v>1450</v>
      </c>
      <c r="BB484" s="3">
        <v>1450</v>
      </c>
      <c r="BC484" s="3">
        <v>1450</v>
      </c>
      <c r="BD484" s="3">
        <v>1450</v>
      </c>
      <c r="BE484" s="3">
        <v>1450</v>
      </c>
      <c r="BF484" s="3">
        <v>1500</v>
      </c>
      <c r="BG484" s="3">
        <v>1550</v>
      </c>
      <c r="BH484" s="3">
        <v>1560</v>
      </c>
      <c r="BI484" s="3">
        <v>1560</v>
      </c>
      <c r="BJ484" s="3">
        <v>1560</v>
      </c>
      <c r="BK484" s="3">
        <v>1600</v>
      </c>
      <c r="BL484" s="3">
        <v>1600</v>
      </c>
      <c r="BM484" s="3">
        <v>1600</v>
      </c>
      <c r="BN484" s="3">
        <v>1600</v>
      </c>
      <c r="BO484" s="3">
        <v>1620</v>
      </c>
      <c r="BP484" s="3">
        <v>1625</v>
      </c>
      <c r="BQ484" s="3">
        <v>1630</v>
      </c>
      <c r="BR484" s="3">
        <v>1635</v>
      </c>
      <c r="BS484" s="3">
        <v>1635</v>
      </c>
      <c r="BT484" s="3">
        <v>1650</v>
      </c>
      <c r="BU484" s="3">
        <v>1650</v>
      </c>
      <c r="BV484" s="3">
        <v>1650</v>
      </c>
      <c r="BW484" s="3">
        <v>1650</v>
      </c>
      <c r="BX484" s="3">
        <v>1650</v>
      </c>
      <c r="BY484" s="3">
        <v>1650</v>
      </c>
      <c r="BZ484" s="3">
        <v>1650</v>
      </c>
      <c r="CA484" s="3">
        <v>1680</v>
      </c>
      <c r="CB484" s="3">
        <v>1690</v>
      </c>
      <c r="CC484" s="3">
        <v>1700</v>
      </c>
      <c r="CD484" s="3">
        <v>1700</v>
      </c>
      <c r="CE484" s="3">
        <v>1700</v>
      </c>
      <c r="CF484" s="3">
        <v>1700</v>
      </c>
      <c r="CG484" s="3">
        <v>1700</v>
      </c>
      <c r="CH484" s="3">
        <v>1700</v>
      </c>
      <c r="CI484" s="3">
        <v>1650</v>
      </c>
      <c r="CJ484" s="3">
        <v>1650</v>
      </c>
      <c r="CK484" s="3">
        <v>1680</v>
      </c>
      <c r="CL484" s="3">
        <v>1680</v>
      </c>
      <c r="CM484" s="3">
        <v>1680</v>
      </c>
      <c r="CN484" s="3">
        <v>1680</v>
      </c>
      <c r="CO484" s="3">
        <v>1680</v>
      </c>
      <c r="CP484" s="3">
        <v>1680</v>
      </c>
      <c r="CQ484" s="3">
        <v>1700</v>
      </c>
      <c r="CR484" s="3">
        <v>1700</v>
      </c>
      <c r="CS484" s="3">
        <v>1720</v>
      </c>
      <c r="CT484" s="3">
        <v>1740</v>
      </c>
      <c r="CU484" s="3">
        <v>1740</v>
      </c>
      <c r="CV484" s="3">
        <v>1740</v>
      </c>
      <c r="CW484" s="3">
        <v>1790</v>
      </c>
      <c r="CX484" s="3">
        <v>1790</v>
      </c>
      <c r="CY484" s="3">
        <v>1790</v>
      </c>
      <c r="CZ484" s="3">
        <v>1769</v>
      </c>
      <c r="DA484" s="3">
        <v>1745</v>
      </c>
      <c r="DB484" s="3">
        <v>1745</v>
      </c>
      <c r="DC484" s="3">
        <v>1720</v>
      </c>
      <c r="DD484" s="3">
        <v>1645</v>
      </c>
      <c r="DE484" s="3">
        <v>1745</v>
      </c>
      <c r="DF484" s="3">
        <v>1745</v>
      </c>
      <c r="DG484" s="3">
        <v>1700</v>
      </c>
      <c r="DH484" s="3">
        <v>1650</v>
      </c>
      <c r="DI484" s="3">
        <v>1650</v>
      </c>
      <c r="DJ484" s="3">
        <v>1650</v>
      </c>
      <c r="DK484" s="3">
        <v>1650</v>
      </c>
      <c r="DL484" s="3">
        <v>1650</v>
      </c>
      <c r="DM484" s="3">
        <v>1650</v>
      </c>
      <c r="DN484" s="3">
        <v>1650</v>
      </c>
      <c r="DO484" s="3">
        <v>1650</v>
      </c>
      <c r="DP484" s="3">
        <v>1650</v>
      </c>
      <c r="DQ484" s="3">
        <v>1650</v>
      </c>
      <c r="DR484" s="3">
        <v>1650</v>
      </c>
      <c r="DS484" s="3">
        <v>1650</v>
      </c>
      <c r="DT484" s="3">
        <v>1650</v>
      </c>
      <c r="DU484" s="3">
        <v>1650</v>
      </c>
      <c r="DV484" s="3">
        <v>1650</v>
      </c>
      <c r="DW484" s="3">
        <v>1650</v>
      </c>
      <c r="DX484" s="3">
        <v>1650</v>
      </c>
      <c r="DY484" s="3">
        <v>1650</v>
      </c>
      <c r="DZ484" s="3">
        <v>1650</v>
      </c>
      <c r="EA484" s="3">
        <v>1650</v>
      </c>
      <c r="EB484" s="3">
        <v>1650</v>
      </c>
      <c r="EC484" s="3">
        <v>1650</v>
      </c>
      <c r="ED484" s="3">
        <v>1650</v>
      </c>
      <c r="EE484" s="3">
        <v>1650</v>
      </c>
      <c r="EF484" s="3">
        <v>1650</v>
      </c>
      <c r="EG484" s="3">
        <v>1650</v>
      </c>
      <c r="EH484" s="3">
        <v>1340</v>
      </c>
      <c r="EI484" s="3">
        <v>300</v>
      </c>
      <c r="EJ484" s="3">
        <v>200</v>
      </c>
      <c r="EK484" s="3">
        <v>200</v>
      </c>
      <c r="EL484" s="3">
        <v>100</v>
      </c>
      <c r="EM484" s="3">
        <v>100</v>
      </c>
      <c r="EN484" s="3">
        <v>0</v>
      </c>
      <c r="EO484" s="3">
        <v>100</v>
      </c>
      <c r="EP484" s="3">
        <v>300</v>
      </c>
      <c r="EQ484" s="3">
        <v>550</v>
      </c>
      <c r="ER484" s="3">
        <v>800</v>
      </c>
      <c r="ES484" s="3">
        <v>1000</v>
      </c>
      <c r="ET484" s="3">
        <v>1200</v>
      </c>
      <c r="EU484" s="3">
        <v>1350</v>
      </c>
      <c r="EV484" s="3">
        <v>1400</v>
      </c>
      <c r="EW484" s="3">
        <v>1400</v>
      </c>
      <c r="EX484" s="3">
        <v>1400</v>
      </c>
      <c r="EY484" s="3">
        <v>1400</v>
      </c>
      <c r="EZ484" s="3">
        <v>1450</v>
      </c>
      <c r="FA484" s="3">
        <v>1500</v>
      </c>
      <c r="FB484" s="3">
        <v>1500</v>
      </c>
      <c r="FC484" s="3">
        <v>1450</v>
      </c>
      <c r="FD484" s="3">
        <v>1350</v>
      </c>
      <c r="FE484" s="3">
        <v>1350</v>
      </c>
      <c r="FF484" s="3">
        <v>1400</v>
      </c>
      <c r="FG484" s="3">
        <v>1350</v>
      </c>
      <c r="FH484" s="3">
        <v>1450</v>
      </c>
      <c r="FI484" s="3">
        <v>1420</v>
      </c>
      <c r="FJ484" s="3">
        <v>1130</v>
      </c>
      <c r="FK484" s="3">
        <v>1000</v>
      </c>
      <c r="FL484" s="3">
        <v>590</v>
      </c>
      <c r="FM484" s="3">
        <v>360</v>
      </c>
      <c r="FN484" s="3">
        <v>550</v>
      </c>
      <c r="FO484" s="3">
        <v>220</v>
      </c>
      <c r="FP484" s="3">
        <v>230</v>
      </c>
      <c r="FQ484" s="3">
        <v>510</v>
      </c>
      <c r="FR484" s="3">
        <v>380</v>
      </c>
      <c r="FS484" s="3">
        <v>250</v>
      </c>
      <c r="FT484" s="3">
        <v>210</v>
      </c>
      <c r="FU484" s="3">
        <v>230</v>
      </c>
      <c r="FV484" s="3">
        <v>235</v>
      </c>
      <c r="FW484" s="3">
        <v>435</v>
      </c>
      <c r="FX484" s="3">
        <v>530</v>
      </c>
      <c r="FY484" s="3">
        <v>785</v>
      </c>
      <c r="FZ484" s="3">
        <v>950</v>
      </c>
      <c r="GA484" s="3">
        <v>615</v>
      </c>
      <c r="GB484" s="3">
        <v>500</v>
      </c>
      <c r="GC484" s="3"/>
      <c r="GD484" s="3"/>
    </row>
    <row r="485" spans="3:186">
      <c r="D485" s="7" t="s">
        <v>130</v>
      </c>
      <c r="E485" s="3">
        <v>7863</v>
      </c>
      <c r="F485" s="3">
        <v>7865</v>
      </c>
      <c r="G485" s="3">
        <v>7865</v>
      </c>
      <c r="H485" s="3">
        <v>8100</v>
      </c>
      <c r="I485" s="3">
        <v>8200</v>
      </c>
      <c r="J485" s="3">
        <v>8250</v>
      </c>
      <c r="K485" s="3">
        <v>8390</v>
      </c>
      <c r="L485" s="3">
        <v>8823</v>
      </c>
      <c r="M485" s="3">
        <v>8975</v>
      </c>
      <c r="N485" s="3">
        <v>8800</v>
      </c>
      <c r="O485" s="3">
        <v>8900</v>
      </c>
      <c r="P485" s="3">
        <v>8800</v>
      </c>
      <c r="Q485" s="3">
        <v>8700</v>
      </c>
      <c r="R485" s="3">
        <v>8320</v>
      </c>
      <c r="S485" s="3">
        <v>8300</v>
      </c>
      <c r="T485" s="3">
        <v>7950</v>
      </c>
      <c r="U485" s="3">
        <v>8000</v>
      </c>
      <c r="V485" s="3">
        <v>8050</v>
      </c>
      <c r="W485" s="3">
        <v>8250</v>
      </c>
      <c r="X485" s="3">
        <v>8070</v>
      </c>
      <c r="Y485" s="3">
        <v>7800</v>
      </c>
      <c r="Z485" s="3">
        <v>7670</v>
      </c>
      <c r="AA485" s="3">
        <v>7670</v>
      </c>
      <c r="AB485" s="3">
        <v>7600</v>
      </c>
      <c r="AC485" s="3">
        <v>7300</v>
      </c>
      <c r="AD485" s="3">
        <v>7210</v>
      </c>
      <c r="AE485" s="3">
        <v>7310</v>
      </c>
      <c r="AF485" s="3">
        <v>7455</v>
      </c>
      <c r="AG485" s="3">
        <v>7450</v>
      </c>
      <c r="AH485" s="3">
        <v>7500</v>
      </c>
      <c r="AI485" s="3">
        <v>7700</v>
      </c>
      <c r="AJ485" s="3">
        <v>7730</v>
      </c>
      <c r="AK485" s="3">
        <v>7880</v>
      </c>
      <c r="AL485" s="3">
        <v>7900</v>
      </c>
      <c r="AM485" s="3">
        <v>8100</v>
      </c>
      <c r="AN485" s="3">
        <v>8050</v>
      </c>
      <c r="AO485" s="3">
        <v>8499</v>
      </c>
      <c r="AP485" s="3">
        <v>8797</v>
      </c>
      <c r="AQ485" s="3">
        <v>9382</v>
      </c>
      <c r="AR485" s="3">
        <v>9521</v>
      </c>
      <c r="AS485" s="3">
        <v>9322</v>
      </c>
      <c r="AT485" s="3">
        <v>8628</v>
      </c>
      <c r="AU485" s="3">
        <v>8539</v>
      </c>
      <c r="AV485" s="3">
        <v>8539</v>
      </c>
      <c r="AW485" s="3">
        <v>8479</v>
      </c>
      <c r="AX485" s="3">
        <v>8578</v>
      </c>
      <c r="AY485" s="3">
        <v>8430</v>
      </c>
      <c r="AZ485" s="3">
        <v>8588</v>
      </c>
      <c r="BA485" s="3">
        <v>8700</v>
      </c>
      <c r="BB485" s="3">
        <v>8700</v>
      </c>
      <c r="BC485" s="3">
        <v>8400</v>
      </c>
      <c r="BD485" s="3">
        <v>8400</v>
      </c>
      <c r="BE485" s="3">
        <v>8500</v>
      </c>
      <c r="BF485" s="3">
        <v>9500</v>
      </c>
      <c r="BG485" s="3">
        <v>9500</v>
      </c>
      <c r="BH485" s="3">
        <v>9500</v>
      </c>
      <c r="BI485" s="3">
        <v>9500</v>
      </c>
      <c r="BJ485" s="3">
        <v>9500</v>
      </c>
      <c r="BK485" s="3">
        <v>9500</v>
      </c>
      <c r="BL485" s="3">
        <v>9500</v>
      </c>
      <c r="BM485" s="3">
        <v>9500</v>
      </c>
      <c r="BN485" s="3">
        <v>9500</v>
      </c>
      <c r="BO485" s="3">
        <v>9500</v>
      </c>
      <c r="BP485" s="3">
        <v>9600</v>
      </c>
      <c r="BQ485" s="3">
        <v>9600</v>
      </c>
      <c r="BR485" s="3">
        <v>9600</v>
      </c>
      <c r="BS485" s="3">
        <v>9600</v>
      </c>
      <c r="BT485" s="3">
        <v>9600</v>
      </c>
      <c r="BU485" s="3">
        <v>9600</v>
      </c>
      <c r="BV485" s="3">
        <v>9500</v>
      </c>
      <c r="BW485" s="3">
        <v>9500</v>
      </c>
      <c r="BX485" s="3">
        <v>9500</v>
      </c>
      <c r="BY485" s="3">
        <v>9400</v>
      </c>
      <c r="BZ485" s="3">
        <v>9500</v>
      </c>
      <c r="CA485" s="3">
        <v>9350</v>
      </c>
      <c r="CB485" s="3">
        <v>9350</v>
      </c>
      <c r="CC485" s="3">
        <v>9200</v>
      </c>
      <c r="CD485" s="3">
        <v>9100</v>
      </c>
      <c r="CE485" s="3">
        <v>9300</v>
      </c>
      <c r="CF485" s="3">
        <v>9300</v>
      </c>
      <c r="CG485" s="3">
        <v>9000</v>
      </c>
      <c r="CH485" s="3">
        <v>8800</v>
      </c>
      <c r="CI485" s="3">
        <v>8800</v>
      </c>
      <c r="CJ485" s="3">
        <v>8750</v>
      </c>
      <c r="CK485" s="3">
        <v>8750</v>
      </c>
      <c r="CL485" s="3">
        <v>8600</v>
      </c>
      <c r="CM485" s="3">
        <v>8600</v>
      </c>
      <c r="CN485" s="3">
        <v>8600</v>
      </c>
      <c r="CO485" s="3">
        <v>8600</v>
      </c>
      <c r="CP485" s="3">
        <v>8600</v>
      </c>
      <c r="CQ485" s="3">
        <v>8600</v>
      </c>
      <c r="CR485" s="3">
        <v>8600</v>
      </c>
      <c r="CS485" s="3">
        <v>8800</v>
      </c>
      <c r="CT485" s="3">
        <v>8800</v>
      </c>
      <c r="CU485" s="3">
        <v>9000</v>
      </c>
      <c r="CV485" s="3">
        <v>9100</v>
      </c>
      <c r="CW485" s="3">
        <v>9200</v>
      </c>
      <c r="CX485" s="3">
        <v>9200</v>
      </c>
      <c r="CY485" s="3">
        <v>9200</v>
      </c>
      <c r="CZ485" s="3">
        <v>9100</v>
      </c>
      <c r="DA485" s="3">
        <v>9400</v>
      </c>
      <c r="DB485" s="3">
        <v>9450</v>
      </c>
      <c r="DC485" s="3">
        <v>9700</v>
      </c>
      <c r="DD485" s="3">
        <v>9600</v>
      </c>
      <c r="DE485" s="3">
        <v>9400</v>
      </c>
      <c r="DF485" s="3">
        <v>9400</v>
      </c>
      <c r="DG485" s="3">
        <v>8959</v>
      </c>
      <c r="DH485" s="3">
        <v>8518</v>
      </c>
      <c r="DI485" s="3">
        <v>8113</v>
      </c>
      <c r="DJ485" s="3">
        <v>8068</v>
      </c>
      <c r="DK485" s="3">
        <v>8072</v>
      </c>
      <c r="DL485" s="3">
        <v>8077</v>
      </c>
      <c r="DM485" s="3">
        <v>8081</v>
      </c>
      <c r="DN485" s="3">
        <v>8335</v>
      </c>
      <c r="DO485" s="3">
        <v>8540</v>
      </c>
      <c r="DP485" s="3">
        <v>8440</v>
      </c>
      <c r="DQ485" s="3">
        <v>8340</v>
      </c>
      <c r="DR485" s="3">
        <v>8340</v>
      </c>
      <c r="DS485" s="3">
        <v>8340</v>
      </c>
      <c r="DT485" s="3">
        <v>8240</v>
      </c>
      <c r="DU485" s="3">
        <v>8240</v>
      </c>
      <c r="DV485" s="3">
        <v>8440</v>
      </c>
      <c r="DW485" s="3">
        <v>8540</v>
      </c>
      <c r="DX485" s="3">
        <v>8740</v>
      </c>
      <c r="DY485" s="3">
        <v>8740</v>
      </c>
      <c r="DZ485" s="3">
        <v>9240</v>
      </c>
      <c r="EA485" s="3">
        <v>9340</v>
      </c>
      <c r="EB485" s="3">
        <v>9340</v>
      </c>
      <c r="EC485" s="3">
        <v>9340</v>
      </c>
      <c r="ED485" s="3">
        <v>8840</v>
      </c>
      <c r="EE485" s="3">
        <v>9040</v>
      </c>
      <c r="EF485" s="3">
        <v>8940</v>
      </c>
      <c r="EG485" s="3">
        <v>9140</v>
      </c>
      <c r="EH485" s="3">
        <v>9140</v>
      </c>
      <c r="EI485" s="3">
        <v>8940</v>
      </c>
      <c r="EJ485" s="3">
        <v>8940</v>
      </c>
      <c r="EK485" s="3">
        <v>8940</v>
      </c>
      <c r="EL485" s="3">
        <v>9640</v>
      </c>
      <c r="EM485" s="3">
        <v>9840</v>
      </c>
      <c r="EN485" s="3">
        <v>9940</v>
      </c>
      <c r="EO485" s="3">
        <v>9740</v>
      </c>
      <c r="EP485" s="3">
        <v>9540</v>
      </c>
      <c r="EQ485" s="3">
        <v>9840</v>
      </c>
      <c r="ER485" s="3">
        <v>9840</v>
      </c>
      <c r="ES485" s="3">
        <v>9840</v>
      </c>
      <c r="ET485" s="3">
        <v>10040</v>
      </c>
      <c r="EU485" s="3">
        <v>10030</v>
      </c>
      <c r="EV485" s="3">
        <v>9930</v>
      </c>
      <c r="EW485" s="3">
        <v>9730</v>
      </c>
      <c r="EX485" s="3">
        <v>10020</v>
      </c>
      <c r="EY485" s="3">
        <v>10015</v>
      </c>
      <c r="EZ485" s="3">
        <v>10015</v>
      </c>
      <c r="FA485" s="3">
        <v>9800</v>
      </c>
      <c r="FB485" s="3">
        <v>9800</v>
      </c>
      <c r="FC485" s="3">
        <v>9540</v>
      </c>
      <c r="FD485" s="3">
        <v>9240</v>
      </c>
      <c r="FE485" s="3">
        <v>9140</v>
      </c>
      <c r="FF485" s="3">
        <v>9140</v>
      </c>
      <c r="FG485" s="3">
        <v>9140</v>
      </c>
      <c r="FH485" s="3">
        <v>9440</v>
      </c>
      <c r="FI485" s="3">
        <v>9640</v>
      </c>
      <c r="FJ485" s="3">
        <v>9840</v>
      </c>
      <c r="FK485" s="3">
        <v>10040</v>
      </c>
      <c r="FL485" s="3">
        <v>10240</v>
      </c>
      <c r="FM485" s="3">
        <v>10140</v>
      </c>
      <c r="FN485" s="3">
        <v>9840</v>
      </c>
      <c r="FO485" s="3">
        <v>9840</v>
      </c>
      <c r="FP485" s="3">
        <v>9840</v>
      </c>
      <c r="FQ485" s="3">
        <v>9940</v>
      </c>
      <c r="FR485" s="3">
        <v>9890</v>
      </c>
      <c r="FS485" s="3">
        <v>9690</v>
      </c>
      <c r="FT485" s="3">
        <v>9690</v>
      </c>
      <c r="FU485" s="3">
        <v>9690</v>
      </c>
      <c r="FV485" s="3">
        <v>9690</v>
      </c>
      <c r="FW485" s="3">
        <v>9840</v>
      </c>
      <c r="FX485" s="3">
        <v>9740</v>
      </c>
      <c r="FY485" s="3">
        <v>9640</v>
      </c>
      <c r="FZ485" s="3">
        <v>9740</v>
      </c>
      <c r="GA485" s="3">
        <v>9640</v>
      </c>
      <c r="GB485" s="3">
        <v>9640</v>
      </c>
      <c r="GC485" s="3"/>
      <c r="GD485" s="3"/>
    </row>
    <row r="486" spans="3:186">
      <c r="D486" s="7" t="s">
        <v>331</v>
      </c>
      <c r="E486" s="3">
        <v>3129</v>
      </c>
      <c r="F486" s="3">
        <v>2991</v>
      </c>
      <c r="G486" s="3">
        <v>3090</v>
      </c>
      <c r="H486" s="3">
        <v>3131</v>
      </c>
      <c r="I486" s="3">
        <v>3133</v>
      </c>
      <c r="J486" s="3">
        <v>3150</v>
      </c>
      <c r="K486" s="3">
        <v>2965</v>
      </c>
      <c r="L486" s="3">
        <v>3253</v>
      </c>
      <c r="M486" s="3">
        <v>3270</v>
      </c>
      <c r="N486" s="3">
        <v>2948</v>
      </c>
      <c r="O486" s="3">
        <v>3053</v>
      </c>
      <c r="P486" s="3">
        <v>3136</v>
      </c>
      <c r="Q486" s="3">
        <v>3182</v>
      </c>
      <c r="R486" s="3">
        <v>3226</v>
      </c>
      <c r="S486" s="3">
        <v>3242</v>
      </c>
      <c r="T486" s="3">
        <v>3100</v>
      </c>
      <c r="U486" s="3">
        <v>3119</v>
      </c>
      <c r="V486" s="3">
        <v>3233</v>
      </c>
      <c r="W486" s="3">
        <v>3277</v>
      </c>
      <c r="X486" s="3">
        <v>3268</v>
      </c>
      <c r="Y486" s="3">
        <v>3269</v>
      </c>
      <c r="Z486" s="3">
        <v>3081</v>
      </c>
      <c r="AA486" s="3">
        <v>3253</v>
      </c>
      <c r="AB486" s="3">
        <v>3366</v>
      </c>
      <c r="AC486" s="3">
        <v>3346</v>
      </c>
      <c r="AD486" s="3">
        <v>3230</v>
      </c>
      <c r="AE486" s="3">
        <v>3211</v>
      </c>
      <c r="AF486" s="3">
        <v>3266</v>
      </c>
      <c r="AG486" s="3">
        <v>3221</v>
      </c>
      <c r="AH486" s="3">
        <v>3244</v>
      </c>
      <c r="AI486" s="3">
        <v>3231</v>
      </c>
      <c r="AJ486" s="3">
        <v>3298</v>
      </c>
      <c r="AK486" s="3">
        <v>3246</v>
      </c>
      <c r="AL486" s="3">
        <v>3340</v>
      </c>
      <c r="AM486" s="3">
        <v>3161</v>
      </c>
      <c r="AN486" s="3">
        <v>3352</v>
      </c>
      <c r="AO486" s="3">
        <v>3416</v>
      </c>
      <c r="AP486" s="3">
        <v>3414</v>
      </c>
      <c r="AQ486" s="3">
        <v>3406</v>
      </c>
      <c r="AR486" s="3">
        <v>3371</v>
      </c>
      <c r="AS486" s="3">
        <v>3406</v>
      </c>
      <c r="AT486" s="3">
        <v>3478</v>
      </c>
      <c r="AU486" s="3">
        <v>3486</v>
      </c>
      <c r="AV486" s="3">
        <v>3515</v>
      </c>
      <c r="AW486" s="3">
        <v>3503</v>
      </c>
      <c r="AX486" s="3">
        <v>3489</v>
      </c>
      <c r="AY486" s="3">
        <v>3468</v>
      </c>
      <c r="AZ486" s="3">
        <v>3547</v>
      </c>
      <c r="BA486" s="3">
        <v>3507</v>
      </c>
      <c r="BB486" s="3">
        <v>3451</v>
      </c>
      <c r="BC486" s="3">
        <v>3463</v>
      </c>
      <c r="BD486" s="3">
        <v>3535</v>
      </c>
      <c r="BE486" s="3">
        <v>3490</v>
      </c>
      <c r="BF486" s="3">
        <v>3532</v>
      </c>
      <c r="BG486" s="3">
        <v>3456</v>
      </c>
      <c r="BH486" s="3">
        <v>3444</v>
      </c>
      <c r="BI486" s="3">
        <v>3523</v>
      </c>
      <c r="BJ486" s="3">
        <v>3543</v>
      </c>
      <c r="BK486" s="3">
        <v>3456</v>
      </c>
      <c r="BL486" s="3">
        <v>3314</v>
      </c>
      <c r="BM486" s="3">
        <v>3443</v>
      </c>
      <c r="BN486" s="3">
        <v>3440</v>
      </c>
      <c r="BO486" s="3">
        <v>3339</v>
      </c>
      <c r="BP486" s="3">
        <v>3503</v>
      </c>
      <c r="BQ486" s="3">
        <v>3534</v>
      </c>
      <c r="BR486" s="3">
        <v>3519</v>
      </c>
      <c r="BS486" s="3">
        <v>3166</v>
      </c>
      <c r="BT486" s="3">
        <v>3504</v>
      </c>
      <c r="BU486" s="3">
        <v>3454</v>
      </c>
      <c r="BV486" s="3">
        <v>3307</v>
      </c>
      <c r="BW486" s="3">
        <v>3398</v>
      </c>
      <c r="BX486" s="3">
        <v>3479</v>
      </c>
      <c r="BY486" s="3">
        <v>3464</v>
      </c>
      <c r="BZ486" s="3">
        <v>3403</v>
      </c>
      <c r="CA486" s="3">
        <v>3441</v>
      </c>
      <c r="CB486" s="3">
        <v>3463</v>
      </c>
      <c r="CC486" s="3">
        <v>3422</v>
      </c>
      <c r="CD486" s="3">
        <v>3379</v>
      </c>
      <c r="CE486" s="3">
        <v>3326</v>
      </c>
      <c r="CF486" s="3">
        <v>3346</v>
      </c>
      <c r="CG486" s="3">
        <v>3348</v>
      </c>
      <c r="CH486" s="3">
        <v>3258</v>
      </c>
      <c r="CI486" s="3">
        <v>3243</v>
      </c>
      <c r="CJ486" s="3">
        <v>3061</v>
      </c>
      <c r="CK486" s="3">
        <v>3213</v>
      </c>
      <c r="CL486" s="3">
        <v>3217</v>
      </c>
      <c r="CM486" s="3">
        <v>3253</v>
      </c>
      <c r="CN486" s="3">
        <v>3253</v>
      </c>
      <c r="CO486" s="3">
        <v>3180</v>
      </c>
      <c r="CP486" s="3">
        <v>3277</v>
      </c>
      <c r="CQ486" s="3">
        <v>3234</v>
      </c>
      <c r="CR486" s="3">
        <v>2907</v>
      </c>
      <c r="CS486" s="3">
        <v>3200</v>
      </c>
      <c r="CT486" s="3">
        <v>3046</v>
      </c>
      <c r="CU486" s="3">
        <v>2950</v>
      </c>
      <c r="CV486" s="3">
        <v>2995</v>
      </c>
      <c r="CW486" s="3">
        <v>2976</v>
      </c>
      <c r="CX486" s="3">
        <v>2957</v>
      </c>
      <c r="CY486" s="3">
        <v>2887</v>
      </c>
      <c r="CZ486" s="3">
        <v>2805</v>
      </c>
      <c r="DA486" s="3">
        <v>2839</v>
      </c>
      <c r="DB486" s="3">
        <v>2881</v>
      </c>
      <c r="DC486" s="3">
        <v>2827</v>
      </c>
      <c r="DD486" s="3">
        <v>2806</v>
      </c>
      <c r="DE486" s="3">
        <v>2768</v>
      </c>
      <c r="DF486" s="3">
        <v>2804</v>
      </c>
      <c r="DG486" s="3">
        <v>2756</v>
      </c>
      <c r="DH486" s="3">
        <v>2764</v>
      </c>
      <c r="DI486" s="3">
        <v>2729</v>
      </c>
      <c r="DJ486" s="3">
        <v>2707</v>
      </c>
      <c r="DK486" s="3">
        <v>2697</v>
      </c>
      <c r="DL486" s="3">
        <v>2688</v>
      </c>
      <c r="DM486" s="3">
        <v>2655</v>
      </c>
      <c r="DN486" s="3">
        <v>2563</v>
      </c>
      <c r="DO486" s="3">
        <v>2605</v>
      </c>
      <c r="DP486" s="3">
        <v>2587</v>
      </c>
      <c r="DQ486" s="3">
        <v>2643</v>
      </c>
      <c r="DR486" s="3">
        <v>2645</v>
      </c>
      <c r="DS486" s="3">
        <v>2597</v>
      </c>
      <c r="DT486" s="3">
        <v>2639</v>
      </c>
      <c r="DU486" s="3">
        <v>2660</v>
      </c>
      <c r="DV486" s="3">
        <v>2655</v>
      </c>
      <c r="DW486" s="3">
        <v>2641</v>
      </c>
      <c r="DX486" s="3">
        <v>2639</v>
      </c>
      <c r="DY486" s="3">
        <v>2639</v>
      </c>
      <c r="DZ486" s="3">
        <v>2592</v>
      </c>
      <c r="EA486" s="3">
        <v>2618</v>
      </c>
      <c r="EB486" s="3">
        <v>2604</v>
      </c>
      <c r="EC486" s="3">
        <v>2615</v>
      </c>
      <c r="ED486" s="3">
        <v>2615</v>
      </c>
      <c r="EE486" s="3">
        <v>2556</v>
      </c>
      <c r="EF486" s="3">
        <v>2620</v>
      </c>
      <c r="EG486" s="3">
        <v>2636</v>
      </c>
      <c r="EH486" s="3">
        <v>2606</v>
      </c>
      <c r="EI486" s="3">
        <v>2624</v>
      </c>
      <c r="EJ486" s="3">
        <v>2624</v>
      </c>
      <c r="EK486" s="3">
        <v>2608</v>
      </c>
      <c r="EL486" s="3">
        <v>2595</v>
      </c>
      <c r="EM486" s="3">
        <v>2584</v>
      </c>
      <c r="EN486" s="3">
        <v>2601</v>
      </c>
      <c r="EO486" s="3">
        <v>2537</v>
      </c>
      <c r="EP486" s="3">
        <v>2601</v>
      </c>
      <c r="EQ486" s="3">
        <v>2577</v>
      </c>
      <c r="ER486" s="3">
        <v>2604</v>
      </c>
      <c r="ES486" s="3">
        <v>2566</v>
      </c>
      <c r="ET486" s="3">
        <v>2591</v>
      </c>
      <c r="EU486" s="3">
        <v>2600</v>
      </c>
      <c r="EV486" s="3">
        <v>2590</v>
      </c>
      <c r="EW486" s="3">
        <v>2591</v>
      </c>
      <c r="EX486" s="3">
        <v>2588</v>
      </c>
      <c r="EY486" s="3">
        <v>2571</v>
      </c>
      <c r="EZ486" s="3">
        <v>2600</v>
      </c>
      <c r="FA486" s="3">
        <v>2602</v>
      </c>
      <c r="FB486" s="3">
        <v>2584</v>
      </c>
      <c r="FC486" s="3">
        <v>2622</v>
      </c>
      <c r="FD486" s="3">
        <v>2606</v>
      </c>
      <c r="FE486" s="3">
        <v>2602</v>
      </c>
      <c r="FF486" s="3">
        <v>2595</v>
      </c>
      <c r="FG486" s="3">
        <v>2555</v>
      </c>
      <c r="FH486" s="3">
        <v>2557</v>
      </c>
      <c r="FI486" s="3">
        <v>2548</v>
      </c>
      <c r="FJ486" s="3">
        <v>2559</v>
      </c>
      <c r="FK486" s="3">
        <v>2522</v>
      </c>
      <c r="FL486" s="3">
        <v>2554</v>
      </c>
      <c r="FM486" s="3">
        <v>2563</v>
      </c>
      <c r="FN486" s="3">
        <v>2580</v>
      </c>
      <c r="FO486" s="3">
        <v>2553</v>
      </c>
      <c r="FP486" s="3">
        <v>2557</v>
      </c>
      <c r="FQ486" s="3">
        <v>2545</v>
      </c>
      <c r="FR486" s="3">
        <v>2541</v>
      </c>
      <c r="FS486" s="3">
        <v>2511</v>
      </c>
      <c r="FT486" s="3">
        <v>2518</v>
      </c>
      <c r="FU486" s="3">
        <v>2530</v>
      </c>
      <c r="FV486" s="3">
        <v>2476</v>
      </c>
      <c r="FW486" s="3">
        <v>2427</v>
      </c>
      <c r="FX486" s="3">
        <v>2455</v>
      </c>
      <c r="FY486" s="3">
        <v>2430</v>
      </c>
      <c r="FZ486" s="3">
        <v>2402</v>
      </c>
      <c r="GA486" s="3">
        <v>2391</v>
      </c>
      <c r="GB486" s="3">
        <v>2290</v>
      </c>
      <c r="GC486" s="3"/>
      <c r="GD486" s="3"/>
    </row>
    <row r="487" spans="3:186">
      <c r="D487" s="7" t="s">
        <v>371</v>
      </c>
      <c r="E487" s="3">
        <v>1142</v>
      </c>
      <c r="F487" s="3">
        <v>1142</v>
      </c>
      <c r="G487" s="3">
        <v>1152</v>
      </c>
      <c r="H487" s="3">
        <v>1163</v>
      </c>
      <c r="I487" s="3">
        <v>1173</v>
      </c>
      <c r="J487" s="3">
        <v>1241</v>
      </c>
      <c r="K487" s="3">
        <v>1263</v>
      </c>
      <c r="L487" s="3">
        <v>1283</v>
      </c>
      <c r="M487" s="3">
        <v>1367</v>
      </c>
      <c r="N487" s="3">
        <v>1382</v>
      </c>
      <c r="O487" s="3">
        <v>1430</v>
      </c>
      <c r="P487" s="3">
        <v>1487</v>
      </c>
      <c r="Q487" s="3">
        <v>1302</v>
      </c>
      <c r="R487" s="3">
        <v>1325</v>
      </c>
      <c r="S487" s="3">
        <v>1245</v>
      </c>
      <c r="T487" s="3">
        <v>1254</v>
      </c>
      <c r="U487" s="3">
        <v>1187</v>
      </c>
      <c r="V487" s="3">
        <v>1279</v>
      </c>
      <c r="W487" s="3">
        <v>1325</v>
      </c>
      <c r="X487" s="3">
        <v>1305</v>
      </c>
      <c r="Y487" s="3">
        <v>1325</v>
      </c>
      <c r="Z487" s="3">
        <v>1196</v>
      </c>
      <c r="AA487" s="3">
        <v>1358</v>
      </c>
      <c r="AB487" s="3">
        <v>1445</v>
      </c>
      <c r="AC487" s="3">
        <v>1445</v>
      </c>
      <c r="AD487" s="3">
        <v>1440</v>
      </c>
      <c r="AE487" s="3">
        <v>1460</v>
      </c>
      <c r="AF487" s="3">
        <v>1475</v>
      </c>
      <c r="AG487" s="3">
        <v>1485</v>
      </c>
      <c r="AH487" s="3">
        <v>1505</v>
      </c>
      <c r="AI487" s="3">
        <v>1456</v>
      </c>
      <c r="AJ487" s="3">
        <v>1508</v>
      </c>
      <c r="AK487" s="3">
        <v>1489</v>
      </c>
      <c r="AL487" s="3">
        <v>1478</v>
      </c>
      <c r="AM487" s="3">
        <v>1388</v>
      </c>
      <c r="AN487" s="3">
        <v>1333</v>
      </c>
      <c r="AO487" s="3">
        <v>1438</v>
      </c>
      <c r="AP487" s="3">
        <v>1477</v>
      </c>
      <c r="AQ487" s="3">
        <v>1443</v>
      </c>
      <c r="AR487" s="3">
        <v>1467</v>
      </c>
      <c r="AS487" s="3">
        <v>1506</v>
      </c>
      <c r="AT487" s="3">
        <v>1448</v>
      </c>
      <c r="AU487" s="3">
        <v>1496</v>
      </c>
      <c r="AV487" s="3">
        <v>1525</v>
      </c>
      <c r="AW487" s="3">
        <v>1506</v>
      </c>
      <c r="AX487" s="3">
        <v>1516</v>
      </c>
      <c r="AY487" s="3">
        <v>1554</v>
      </c>
      <c r="AZ487" s="3">
        <v>1574</v>
      </c>
      <c r="BA487" s="3">
        <v>1457</v>
      </c>
      <c r="BB487" s="3">
        <v>1452</v>
      </c>
      <c r="BC487" s="3">
        <v>1480</v>
      </c>
      <c r="BD487" s="3">
        <v>1449</v>
      </c>
      <c r="BE487" s="3">
        <v>1421</v>
      </c>
      <c r="BF487" s="3">
        <v>1482</v>
      </c>
      <c r="BG487" s="3">
        <v>1513</v>
      </c>
      <c r="BH487" s="3">
        <v>1502</v>
      </c>
      <c r="BI487" s="3">
        <v>1523</v>
      </c>
      <c r="BJ487" s="3">
        <v>1501</v>
      </c>
      <c r="BK487" s="3">
        <v>1452</v>
      </c>
      <c r="BL487" s="3">
        <v>1494</v>
      </c>
      <c r="BM487" s="3">
        <v>1498</v>
      </c>
      <c r="BN487" s="3">
        <v>1493</v>
      </c>
      <c r="BO487" s="3">
        <v>1538</v>
      </c>
      <c r="BP487" s="3">
        <v>1676</v>
      </c>
      <c r="BQ487" s="3">
        <v>1689</v>
      </c>
      <c r="BR487" s="3">
        <v>1698</v>
      </c>
      <c r="BS487" s="3">
        <v>1680</v>
      </c>
      <c r="BT487" s="3">
        <v>1626</v>
      </c>
      <c r="BU487" s="3">
        <v>1667</v>
      </c>
      <c r="BV487" s="3">
        <v>1671</v>
      </c>
      <c r="BW487" s="3">
        <v>1674</v>
      </c>
      <c r="BX487" s="3">
        <v>1685</v>
      </c>
      <c r="BY487" s="3">
        <v>1688</v>
      </c>
      <c r="BZ487" s="3">
        <v>1692</v>
      </c>
      <c r="CA487" s="3">
        <v>1696</v>
      </c>
      <c r="CB487" s="3">
        <v>1737</v>
      </c>
      <c r="CC487" s="3">
        <v>1748</v>
      </c>
      <c r="CD487" s="3">
        <v>1630</v>
      </c>
      <c r="CE487" s="3">
        <v>1725</v>
      </c>
      <c r="CF487" s="3">
        <v>1703</v>
      </c>
      <c r="CG487" s="3">
        <v>1733</v>
      </c>
      <c r="CH487" s="3">
        <v>1762</v>
      </c>
      <c r="CI487" s="3">
        <v>1766</v>
      </c>
      <c r="CJ487" s="3">
        <v>1787</v>
      </c>
      <c r="CK487" s="3">
        <v>1736</v>
      </c>
      <c r="CL487" s="3">
        <v>1758</v>
      </c>
      <c r="CM487" s="3">
        <v>1769</v>
      </c>
      <c r="CN487" s="3">
        <v>1739</v>
      </c>
      <c r="CO487" s="3">
        <v>1726</v>
      </c>
      <c r="CP487" s="3">
        <v>1784</v>
      </c>
      <c r="CQ487" s="3">
        <v>1774</v>
      </c>
      <c r="CR487" s="3">
        <v>1758</v>
      </c>
      <c r="CS487" s="3">
        <v>1726</v>
      </c>
      <c r="CT487" s="3">
        <v>1687</v>
      </c>
      <c r="CU487" s="3">
        <v>1711</v>
      </c>
      <c r="CV487" s="3">
        <v>1806</v>
      </c>
      <c r="CW487" s="3">
        <v>1776</v>
      </c>
      <c r="CX487" s="3">
        <v>1772</v>
      </c>
      <c r="CY487" s="3">
        <v>1750</v>
      </c>
      <c r="CZ487" s="3">
        <v>1797</v>
      </c>
      <c r="DA487" s="3">
        <v>1815</v>
      </c>
      <c r="DB487" s="3">
        <v>1830</v>
      </c>
      <c r="DC487" s="3">
        <v>1825</v>
      </c>
      <c r="DD487" s="3">
        <v>1841</v>
      </c>
      <c r="DE487" s="3">
        <v>1857</v>
      </c>
      <c r="DF487" s="3">
        <v>1833</v>
      </c>
      <c r="DG487" s="3">
        <v>1807</v>
      </c>
      <c r="DH487" s="3">
        <v>1842</v>
      </c>
      <c r="DI487" s="3">
        <v>1889</v>
      </c>
      <c r="DJ487" s="3">
        <v>1908</v>
      </c>
      <c r="DK487" s="3">
        <v>1943</v>
      </c>
      <c r="DL487" s="3">
        <v>1941</v>
      </c>
      <c r="DM487" s="3">
        <v>1955</v>
      </c>
      <c r="DN487" s="3">
        <v>1918</v>
      </c>
      <c r="DO487" s="3">
        <v>1919</v>
      </c>
      <c r="DP487" s="3">
        <v>1960</v>
      </c>
      <c r="DQ487" s="3">
        <v>1993</v>
      </c>
      <c r="DR487" s="3">
        <v>1991</v>
      </c>
      <c r="DS487" s="3">
        <v>1986</v>
      </c>
      <c r="DT487" s="3">
        <v>1999</v>
      </c>
      <c r="DU487" s="3">
        <v>1997</v>
      </c>
      <c r="DV487" s="3">
        <v>2017</v>
      </c>
      <c r="DW487" s="3">
        <v>2037</v>
      </c>
      <c r="DX487" s="3">
        <v>2077</v>
      </c>
      <c r="DY487" s="3">
        <v>2075</v>
      </c>
      <c r="DZ487" s="3">
        <v>2051</v>
      </c>
      <c r="EA487" s="3">
        <v>2056</v>
      </c>
      <c r="EB487" s="3">
        <v>2078</v>
      </c>
      <c r="EC487" s="3">
        <v>1998</v>
      </c>
      <c r="ED487" s="3">
        <v>1998</v>
      </c>
      <c r="EE487" s="3">
        <v>2089</v>
      </c>
      <c r="EF487" s="3">
        <v>2180</v>
      </c>
      <c r="EG487" s="3">
        <v>2122</v>
      </c>
      <c r="EH487" s="3">
        <v>2062</v>
      </c>
      <c r="EI487" s="3">
        <v>2082</v>
      </c>
      <c r="EJ487" s="3">
        <v>2052</v>
      </c>
      <c r="EK487" s="3">
        <v>2072</v>
      </c>
      <c r="EL487" s="3">
        <v>2137</v>
      </c>
      <c r="EM487" s="3">
        <v>2077</v>
      </c>
      <c r="EN487" s="3">
        <v>2052</v>
      </c>
      <c r="EO487" s="3">
        <v>2099</v>
      </c>
      <c r="EP487" s="3">
        <v>2105</v>
      </c>
      <c r="EQ487" s="3">
        <v>2188</v>
      </c>
      <c r="ER487" s="3">
        <v>2214</v>
      </c>
      <c r="ES487" s="3">
        <v>2231</v>
      </c>
      <c r="ET487" s="3">
        <v>2205</v>
      </c>
      <c r="EU487" s="3">
        <v>2087</v>
      </c>
      <c r="EV487" s="3">
        <v>2022</v>
      </c>
      <c r="EW487" s="3">
        <v>2048</v>
      </c>
      <c r="EX487" s="3">
        <v>2033</v>
      </c>
      <c r="EY487" s="3">
        <v>2023</v>
      </c>
      <c r="EZ487" s="3">
        <v>2004</v>
      </c>
      <c r="FA487" s="3">
        <v>1924</v>
      </c>
      <c r="FB487" s="3">
        <v>2011</v>
      </c>
      <c r="FC487" s="3">
        <v>2045</v>
      </c>
      <c r="FD487" s="3">
        <v>2105</v>
      </c>
      <c r="FE487" s="3">
        <v>2054</v>
      </c>
      <c r="FF487" s="3">
        <v>2017</v>
      </c>
      <c r="FG487" s="3">
        <v>1853</v>
      </c>
      <c r="FH487" s="3">
        <v>1923</v>
      </c>
      <c r="FI487" s="3">
        <v>1993</v>
      </c>
      <c r="FJ487" s="3">
        <v>2101</v>
      </c>
      <c r="FK487" s="3">
        <v>1974</v>
      </c>
      <c r="FL487" s="3">
        <v>2011</v>
      </c>
      <c r="FM487" s="3">
        <v>2094</v>
      </c>
      <c r="FN487" s="3">
        <v>2079</v>
      </c>
      <c r="FO487" s="3">
        <v>2081</v>
      </c>
      <c r="FP487" s="3">
        <v>2109</v>
      </c>
      <c r="FQ487" s="3">
        <v>2053</v>
      </c>
      <c r="FR487" s="3">
        <v>2090</v>
      </c>
      <c r="FS487" s="3">
        <v>2119</v>
      </c>
      <c r="FT487" s="3">
        <v>2146</v>
      </c>
      <c r="FU487" s="3">
        <v>2189</v>
      </c>
      <c r="FV487" s="3">
        <v>2246</v>
      </c>
      <c r="FW487" s="3">
        <v>2267</v>
      </c>
      <c r="FX487" s="3">
        <v>2326</v>
      </c>
      <c r="FY487" s="3">
        <v>2358</v>
      </c>
      <c r="FZ487" s="3">
        <v>2393</v>
      </c>
      <c r="GA487" s="3">
        <v>2358</v>
      </c>
      <c r="GB487" s="3">
        <v>2497</v>
      </c>
    </row>
    <row r="491" spans="3:186">
      <c r="FV491">
        <f>FV481-FU481</f>
        <v>424</v>
      </c>
      <c r="FW491" s="37">
        <f t="shared" ref="FW491:GB491" si="4">FW481-FV481</f>
        <v>202</v>
      </c>
      <c r="FX491" s="37">
        <f t="shared" si="4"/>
        <v>119</v>
      </c>
      <c r="FY491" s="37">
        <f t="shared" si="4"/>
        <v>802</v>
      </c>
      <c r="FZ491" s="37">
        <f t="shared" si="4"/>
        <v>560</v>
      </c>
      <c r="GA491" s="37">
        <f t="shared" si="4"/>
        <v>-262</v>
      </c>
      <c r="GB491" s="37">
        <f t="shared" si="4"/>
        <v>565</v>
      </c>
    </row>
    <row r="492" spans="3:186" ht="15">
      <c r="FV492" s="19">
        <v>41791</v>
      </c>
      <c r="FW492" s="19">
        <v>41821</v>
      </c>
      <c r="FX492" s="19">
        <v>41852</v>
      </c>
      <c r="FY492" s="19">
        <v>41883</v>
      </c>
      <c r="FZ492" s="19">
        <v>41913</v>
      </c>
      <c r="GA492" s="19">
        <v>41944</v>
      </c>
      <c r="GB492" s="19">
        <v>41974</v>
      </c>
    </row>
    <row r="493" spans="3:186">
      <c r="FU493" s="7" t="s">
        <v>359</v>
      </c>
      <c r="FV493" s="50">
        <f>1-SUM(FV494:FV498)</f>
        <v>0.98349056603773588</v>
      </c>
      <c r="FW493" s="50">
        <f t="shared" ref="FW493:GB493" si="5">1-SUM(FW494:FW498)</f>
        <v>-8.9108910891088966E-2</v>
      </c>
      <c r="FX493" s="50">
        <f t="shared" si="5"/>
        <v>4.2016806722689148E-2</v>
      </c>
      <c r="FY493" s="50">
        <f t="shared" si="5"/>
        <v>0.26932668329177056</v>
      </c>
      <c r="FZ493" s="50">
        <f t="shared" si="5"/>
        <v>0.42142857142857149</v>
      </c>
      <c r="GA493" s="50">
        <f t="shared" si="5"/>
        <v>-0.93511450381679384</v>
      </c>
      <c r="GB493" s="50">
        <f t="shared" si="5"/>
        <v>0.43185840707964607</v>
      </c>
      <c r="GC493" s="7">
        <f>AVERAGE(FV493:GB493)</f>
        <v>0.16055680283607576</v>
      </c>
    </row>
    <row r="494" spans="3:186">
      <c r="FU494" s="2" t="s">
        <v>9</v>
      </c>
      <c r="FV494" s="50">
        <f>(FV482-FU482)/FV491</f>
        <v>0.13207547169811321</v>
      </c>
      <c r="FW494" s="50">
        <f t="shared" ref="FW494:GB494" si="6">(FW482-FV482)/FW491</f>
        <v>0.24257425742574257</v>
      </c>
      <c r="FX494" s="50">
        <f t="shared" si="6"/>
        <v>0.51260504201680668</v>
      </c>
      <c r="FY494" s="50">
        <f t="shared" si="6"/>
        <v>0.20698254364089774</v>
      </c>
      <c r="FZ494" s="50">
        <f t="shared" si="6"/>
        <v>0.24464285714285713</v>
      </c>
      <c r="GA494" s="50">
        <f t="shared" si="6"/>
        <v>8.0152671755725186E-2</v>
      </c>
      <c r="GB494" s="50">
        <f t="shared" si="6"/>
        <v>0.33097345132743361</v>
      </c>
      <c r="GC494" s="7">
        <f t="shared" ref="GC494:GC498" si="7">AVERAGE(FV494:GB494)</f>
        <v>0.25000089928679659</v>
      </c>
    </row>
    <row r="495" spans="3:186">
      <c r="FU495" s="7" t="s">
        <v>302</v>
      </c>
      <c r="FV495" s="50">
        <f>(FV483-FU483)/FV491</f>
        <v>0</v>
      </c>
      <c r="FW495" s="50">
        <f t="shared" ref="FW495:GB495" si="8">(FW483-FV483)/FW491</f>
        <v>-0.64356435643564358</v>
      </c>
      <c r="FX495" s="50">
        <f t="shared" si="8"/>
        <v>0.25210084033613445</v>
      </c>
      <c r="FY495" s="50">
        <f t="shared" si="8"/>
        <v>0.36159600997506236</v>
      </c>
      <c r="FZ495" s="50">
        <f t="shared" si="8"/>
        <v>-8.9285714285714288E-2</v>
      </c>
      <c r="GA495" s="50">
        <f t="shared" si="8"/>
        <v>0.15267175572519084</v>
      </c>
      <c r="GB495" s="50">
        <f t="shared" si="8"/>
        <v>0.61946902654867253</v>
      </c>
      <c r="GC495" s="7">
        <f t="shared" si="7"/>
        <v>9.3283937409100334E-2</v>
      </c>
    </row>
    <row r="496" spans="3:186">
      <c r="FU496" s="7" t="s">
        <v>330</v>
      </c>
      <c r="FV496" s="50">
        <f>(FV484-FU484)/FV491</f>
        <v>1.179245283018868E-2</v>
      </c>
      <c r="FW496" s="50">
        <f t="shared" ref="FW496:GB496" si="9">(FW484-FV484)/FW491</f>
        <v>0.99009900990099009</v>
      </c>
      <c r="FX496" s="50">
        <f t="shared" si="9"/>
        <v>0.79831932773109249</v>
      </c>
      <c r="FY496" s="50">
        <f t="shared" si="9"/>
        <v>0.31795511221945139</v>
      </c>
      <c r="FZ496" s="50">
        <f t="shared" si="9"/>
        <v>0.29464285714285715</v>
      </c>
      <c r="GA496" s="50">
        <f t="shared" si="9"/>
        <v>1.2786259541984732</v>
      </c>
      <c r="GB496" s="50">
        <f t="shared" si="9"/>
        <v>-0.20353982300884957</v>
      </c>
      <c r="GC496" s="7">
        <f t="shared" si="7"/>
        <v>0.4982706987163148</v>
      </c>
    </row>
    <row r="497" spans="177:185">
      <c r="FU497" s="7" t="s">
        <v>130</v>
      </c>
      <c r="FV497" s="50">
        <f>(FV485-FU485)/FV491</f>
        <v>0</v>
      </c>
      <c r="FW497" s="50">
        <f t="shared" ref="FW497:GB497" si="10">(FW485-FV485)/FW491</f>
        <v>0.74257425742574257</v>
      </c>
      <c r="FX497" s="50">
        <f t="shared" si="10"/>
        <v>-0.84033613445378152</v>
      </c>
      <c r="FY497" s="50">
        <f t="shared" si="10"/>
        <v>-0.12468827930174564</v>
      </c>
      <c r="FZ497" s="50">
        <f t="shared" si="10"/>
        <v>0.17857142857142858</v>
      </c>
      <c r="GA497" s="50">
        <f t="shared" si="10"/>
        <v>0.38167938931297712</v>
      </c>
      <c r="GB497" s="50">
        <f t="shared" si="10"/>
        <v>0</v>
      </c>
      <c r="GC497" s="7">
        <f t="shared" si="7"/>
        <v>4.8257237364945867E-2</v>
      </c>
    </row>
    <row r="498" spans="177:185">
      <c r="FU498" s="7" t="s">
        <v>331</v>
      </c>
      <c r="FV498" s="50">
        <f>(FV486-FU486)/FV491</f>
        <v>-0.12735849056603774</v>
      </c>
      <c r="FW498" s="50">
        <f t="shared" ref="FW498:GB498" si="11">(FW486-FV486)/FW491</f>
        <v>-0.24257425742574257</v>
      </c>
      <c r="FX498" s="50">
        <f t="shared" si="11"/>
        <v>0.23529411764705882</v>
      </c>
      <c r="FY498" s="50">
        <f t="shared" si="11"/>
        <v>-3.117206982543641E-2</v>
      </c>
      <c r="FZ498" s="50">
        <f t="shared" si="11"/>
        <v>-0.05</v>
      </c>
      <c r="GA498" s="50">
        <f t="shared" si="11"/>
        <v>4.1984732824427481E-2</v>
      </c>
      <c r="GB498" s="50">
        <f t="shared" si="11"/>
        <v>-0.17876106194690267</v>
      </c>
      <c r="GC498" s="7">
        <f t="shared" si="7"/>
        <v>-5.0369575613233297E-2</v>
      </c>
    </row>
    <row r="519" spans="177:185" ht="15">
      <c r="FV519" s="19">
        <v>41791</v>
      </c>
      <c r="FW519" s="19">
        <v>41821</v>
      </c>
      <c r="FX519" s="19">
        <v>41852</v>
      </c>
      <c r="FY519" s="19">
        <v>41883</v>
      </c>
      <c r="FZ519" s="19">
        <v>41913</v>
      </c>
      <c r="GA519" s="19">
        <v>41944</v>
      </c>
      <c r="GB519" s="19">
        <v>41974</v>
      </c>
    </row>
    <row r="520" spans="177:185">
      <c r="FU520" s="7" t="s">
        <v>361</v>
      </c>
      <c r="FW520" s="37">
        <f t="shared" ref="FW520:GB520" si="12">FW481-FV481</f>
        <v>202</v>
      </c>
      <c r="FX520" s="37">
        <f t="shared" si="12"/>
        <v>119</v>
      </c>
      <c r="FY520" s="37">
        <f t="shared" si="12"/>
        <v>802</v>
      </c>
      <c r="FZ520" s="37">
        <f t="shared" si="12"/>
        <v>560</v>
      </c>
      <c r="GA520" s="37">
        <f t="shared" si="12"/>
        <v>-262</v>
      </c>
      <c r="GB520" s="37">
        <f t="shared" si="12"/>
        <v>565</v>
      </c>
      <c r="GC520">
        <f>SUM(FV520:GB520)</f>
        <v>1986</v>
      </c>
    </row>
    <row r="521" spans="177:185">
      <c r="FU521" s="2" t="s">
        <v>363</v>
      </c>
      <c r="FW521">
        <f>FW482-FV482</f>
        <v>49</v>
      </c>
      <c r="FX521" s="37">
        <f t="shared" ref="FX521:GB521" si="13">FX482-FW482</f>
        <v>61</v>
      </c>
      <c r="FY521" s="37">
        <f t="shared" si="13"/>
        <v>166</v>
      </c>
      <c r="FZ521" s="37">
        <f t="shared" si="13"/>
        <v>137</v>
      </c>
      <c r="GA521" s="37">
        <f t="shared" si="13"/>
        <v>-21</v>
      </c>
      <c r="GB521" s="37">
        <f t="shared" si="13"/>
        <v>187</v>
      </c>
      <c r="GC521" s="37">
        <f t="shared" ref="GC521:GC522" si="14">SUM(FV521:GB521)</f>
        <v>579</v>
      </c>
    </row>
    <row r="522" spans="177:185">
      <c r="FU522" s="7" t="s">
        <v>302</v>
      </c>
      <c r="FW522">
        <f>FW483-FV483</f>
        <v>-130</v>
      </c>
      <c r="FX522" s="37">
        <f t="shared" ref="FX522:GB522" si="15">FX483-FW483</f>
        <v>30</v>
      </c>
      <c r="FY522" s="37">
        <f t="shared" si="15"/>
        <v>290</v>
      </c>
      <c r="FZ522" s="37">
        <f t="shared" si="15"/>
        <v>-50</v>
      </c>
      <c r="GA522" s="37">
        <f t="shared" si="15"/>
        <v>-40</v>
      </c>
      <c r="GB522" s="37">
        <f t="shared" si="15"/>
        <v>350</v>
      </c>
      <c r="GC522" s="37">
        <f t="shared" si="14"/>
        <v>450</v>
      </c>
    </row>
    <row r="523" spans="177:185">
      <c r="FU523" s="7" t="s">
        <v>330</v>
      </c>
      <c r="FW523">
        <f>FW484-FV484</f>
        <v>200</v>
      </c>
      <c r="FX523" s="37">
        <f t="shared" ref="FX523:GB523" si="16">FX484-FW484</f>
        <v>95</v>
      </c>
      <c r="FY523" s="37">
        <f t="shared" si="16"/>
        <v>255</v>
      </c>
      <c r="FZ523" s="37">
        <f t="shared" si="16"/>
        <v>165</v>
      </c>
      <c r="GA523" s="37">
        <f t="shared" si="16"/>
        <v>-335</v>
      </c>
      <c r="GB523" s="37">
        <f t="shared" si="16"/>
        <v>-115</v>
      </c>
      <c r="GC523" s="37">
        <f>SUM(FV523:GB523)</f>
        <v>265</v>
      </c>
    </row>
    <row r="524" spans="177:185">
      <c r="FU524" s="7" t="s">
        <v>371</v>
      </c>
      <c r="FW524">
        <f>FW487-FV487</f>
        <v>21</v>
      </c>
      <c r="FX524" s="37">
        <f t="shared" ref="FX524:GB524" si="17">FX487-FW487</f>
        <v>59</v>
      </c>
      <c r="FY524" s="37">
        <f t="shared" si="17"/>
        <v>32</v>
      </c>
      <c r="FZ524" s="37">
        <f t="shared" si="17"/>
        <v>35</v>
      </c>
      <c r="GA524" s="37">
        <f t="shared" si="17"/>
        <v>-35</v>
      </c>
      <c r="GB524" s="37">
        <f t="shared" si="17"/>
        <v>139</v>
      </c>
      <c r="GC524" s="37">
        <f>SUM(FW524:GB524)</f>
        <v>251</v>
      </c>
    </row>
    <row r="527" spans="177:185">
      <c r="FV527" s="7" t="s">
        <v>361</v>
      </c>
      <c r="FW527" s="37">
        <f>SUM(FV520:GB520)</f>
        <v>1986</v>
      </c>
    </row>
    <row r="528" spans="177:185">
      <c r="FV528" s="2" t="s">
        <v>9</v>
      </c>
      <c r="FW528" s="37">
        <f>SUM(FV521:GB521)</f>
        <v>579</v>
      </c>
    </row>
    <row r="529" spans="178:195">
      <c r="FV529" s="7" t="s">
        <v>302</v>
      </c>
      <c r="FW529" s="37">
        <f>SUM(FV522:GB522)</f>
        <v>450</v>
      </c>
    </row>
    <row r="530" spans="178:195">
      <c r="FV530" s="7" t="s">
        <v>330</v>
      </c>
      <c r="FW530" s="37">
        <f>SUM(FV523:GB523)</f>
        <v>265</v>
      </c>
    </row>
    <row r="533" spans="178:195" ht="15">
      <c r="FV533" s="19">
        <v>41640</v>
      </c>
      <c r="FW533" s="19">
        <v>41671</v>
      </c>
      <c r="FX533" s="19">
        <v>41699</v>
      </c>
      <c r="FY533" s="19">
        <v>41730</v>
      </c>
      <c r="FZ533" s="19">
        <v>41760</v>
      </c>
      <c r="GA533" s="19">
        <v>41791</v>
      </c>
      <c r="GB533" s="19">
        <v>41821</v>
      </c>
      <c r="GC533" s="19">
        <v>41852</v>
      </c>
      <c r="GD533" s="19">
        <v>41883</v>
      </c>
      <c r="GE533" s="19">
        <v>41913</v>
      </c>
      <c r="GF533" s="19">
        <v>41944</v>
      </c>
      <c r="GG533" s="19">
        <v>41974</v>
      </c>
      <c r="GH533" s="26"/>
      <c r="GI533" s="19"/>
      <c r="GJ533" s="37"/>
      <c r="GK533" s="37"/>
      <c r="GL533" s="37"/>
      <c r="GM533" s="37"/>
    </row>
    <row r="534" spans="178:195">
      <c r="FV534" s="3">
        <v>77173</v>
      </c>
      <c r="FW534" s="3">
        <v>77720</v>
      </c>
      <c r="FX534" s="3">
        <v>77129</v>
      </c>
      <c r="FY534" s="3">
        <v>77156</v>
      </c>
      <c r="FZ534" s="3">
        <v>76890</v>
      </c>
      <c r="GA534" s="3">
        <v>77314</v>
      </c>
      <c r="GB534" s="3">
        <v>77516</v>
      </c>
      <c r="GC534" s="3">
        <v>77635</v>
      </c>
      <c r="GD534" s="3">
        <v>78437</v>
      </c>
      <c r="GE534" s="3">
        <v>78997</v>
      </c>
      <c r="GF534" s="3">
        <v>78735</v>
      </c>
      <c r="GG534" s="3">
        <v>79300</v>
      </c>
      <c r="GH534" s="3"/>
      <c r="GI534" s="3">
        <f>GG534-GA534</f>
        <v>1986</v>
      </c>
      <c r="GJ534" s="37"/>
      <c r="GK534" s="37"/>
      <c r="GL534" s="37"/>
      <c r="GM534" s="37"/>
    </row>
    <row r="535" spans="178:195">
      <c r="FV535" s="3">
        <v>8001</v>
      </c>
      <c r="FW535" s="3">
        <v>8099</v>
      </c>
      <c r="FX535" s="3">
        <v>8234</v>
      </c>
      <c r="FY535" s="3">
        <v>8524</v>
      </c>
      <c r="FZ535" s="3">
        <v>8591</v>
      </c>
      <c r="GA535" s="3">
        <v>8647</v>
      </c>
      <c r="GB535" s="3">
        <v>8696</v>
      </c>
      <c r="GC535" s="3">
        <v>8757</v>
      </c>
      <c r="GD535" s="3">
        <v>8923</v>
      </c>
      <c r="GE535" s="3">
        <v>9060</v>
      </c>
      <c r="GF535" s="3">
        <v>9039</v>
      </c>
      <c r="GG535" s="3">
        <v>9226</v>
      </c>
      <c r="GH535" s="3"/>
      <c r="GI535" s="3"/>
      <c r="GJ535" s="37"/>
      <c r="GK535" s="37"/>
      <c r="GL535" s="37"/>
      <c r="GM535" s="37"/>
    </row>
    <row r="536" spans="178:195">
      <c r="FV536" s="3">
        <v>3125</v>
      </c>
      <c r="FW536" s="3">
        <v>3425</v>
      </c>
      <c r="FX536" s="3">
        <v>3325</v>
      </c>
      <c r="FY536" s="3">
        <v>3300</v>
      </c>
      <c r="FZ536" s="3">
        <v>3325</v>
      </c>
      <c r="GA536" s="3">
        <v>3325</v>
      </c>
      <c r="GB536" s="3">
        <v>3195</v>
      </c>
      <c r="GC536" s="3">
        <v>3225</v>
      </c>
      <c r="GD536" s="3">
        <v>3515</v>
      </c>
      <c r="GE536" s="3">
        <v>3465</v>
      </c>
      <c r="GF536" s="3">
        <v>3425</v>
      </c>
      <c r="GG536" s="3">
        <v>3775</v>
      </c>
      <c r="GH536" s="3"/>
      <c r="GI536" s="3"/>
      <c r="GJ536" s="37"/>
      <c r="GK536" s="37"/>
      <c r="GL536" s="37"/>
      <c r="GM536" s="37"/>
    </row>
    <row r="537" spans="178:195">
      <c r="FV537" s="3">
        <v>510</v>
      </c>
      <c r="FW537" s="3">
        <v>380</v>
      </c>
      <c r="FX537" s="3">
        <v>250</v>
      </c>
      <c r="FY537" s="3">
        <v>210</v>
      </c>
      <c r="FZ537" s="3">
        <v>230</v>
      </c>
      <c r="GA537" s="3">
        <v>235</v>
      </c>
      <c r="GB537" s="3">
        <v>435</v>
      </c>
      <c r="GC537" s="3">
        <v>530</v>
      </c>
      <c r="GD537" s="3">
        <v>785</v>
      </c>
      <c r="GE537" s="3">
        <v>950</v>
      </c>
      <c r="GF537" s="3">
        <v>615</v>
      </c>
      <c r="GG537" s="3">
        <v>500</v>
      </c>
      <c r="GH537" s="3"/>
      <c r="GI537" s="3"/>
      <c r="GJ537" s="37"/>
      <c r="GK537" s="37"/>
      <c r="GL537" s="37"/>
      <c r="GM537" s="37"/>
    </row>
    <row r="538" spans="178:195">
      <c r="FV538" s="3">
        <v>9940</v>
      </c>
      <c r="FW538" s="3">
        <v>9890</v>
      </c>
      <c r="FX538" s="3">
        <v>9690</v>
      </c>
      <c r="FY538" s="3">
        <v>9690</v>
      </c>
      <c r="FZ538" s="3">
        <v>9690</v>
      </c>
      <c r="GA538" s="3">
        <v>9690</v>
      </c>
      <c r="GB538" s="3">
        <v>9840</v>
      </c>
      <c r="GC538" s="3">
        <v>9740</v>
      </c>
      <c r="GD538" s="3">
        <v>9640</v>
      </c>
      <c r="GE538" s="3">
        <v>9740</v>
      </c>
      <c r="GF538" s="3">
        <v>9640</v>
      </c>
      <c r="GG538" s="3">
        <v>9640</v>
      </c>
      <c r="GH538" s="3"/>
      <c r="GI538" s="3"/>
      <c r="GJ538" s="37"/>
      <c r="GK538" s="37"/>
      <c r="GL538" s="37"/>
      <c r="GM538" s="37"/>
    </row>
    <row r="539" spans="178:195">
      <c r="FV539" s="3">
        <v>2545</v>
      </c>
      <c r="FW539" s="3">
        <v>2541</v>
      </c>
      <c r="FX539" s="3">
        <v>2511</v>
      </c>
      <c r="FY539" s="3">
        <v>2518</v>
      </c>
      <c r="FZ539" s="3">
        <v>2530</v>
      </c>
      <c r="GA539" s="3">
        <v>2476</v>
      </c>
      <c r="GB539" s="3">
        <v>2427</v>
      </c>
      <c r="GC539" s="3">
        <v>2455</v>
      </c>
      <c r="GD539" s="3">
        <v>2430</v>
      </c>
      <c r="GE539" s="3">
        <v>2402</v>
      </c>
      <c r="GF539" s="3">
        <v>2391</v>
      </c>
      <c r="GG539" s="3">
        <v>2290</v>
      </c>
      <c r="GH539" s="3"/>
      <c r="GI539" s="3"/>
      <c r="GJ539" s="37"/>
      <c r="GK539" s="37"/>
      <c r="GL539" s="37"/>
      <c r="GM539" s="37"/>
    </row>
    <row r="540" spans="178:195">
      <c r="FV540" s="37"/>
      <c r="FW540" s="37"/>
      <c r="FX540" s="37"/>
      <c r="FY540" s="37"/>
      <c r="FZ540" s="37"/>
      <c r="GA540" s="37"/>
      <c r="GB540" s="37"/>
      <c r="GC540" s="37"/>
      <c r="GD540" s="37"/>
      <c r="GE540" s="37"/>
      <c r="GF540" s="37"/>
      <c r="GG540" s="37"/>
      <c r="GH540" s="37"/>
      <c r="GI540" s="37"/>
      <c r="GJ540" s="37"/>
      <c r="GK540" s="37"/>
      <c r="GL540" s="37"/>
      <c r="GM540" s="37"/>
    </row>
    <row r="541" spans="178:195">
      <c r="FV541" s="37"/>
      <c r="FW541" s="37"/>
      <c r="FX541" s="37"/>
      <c r="FY541" s="37"/>
      <c r="FZ541" s="37"/>
      <c r="GA541" s="37"/>
      <c r="GB541" s="37"/>
      <c r="GC541" s="37"/>
      <c r="GD541" s="37"/>
      <c r="GE541" s="37"/>
      <c r="GF541" s="37"/>
      <c r="GG541" s="37"/>
      <c r="GH541" s="37"/>
      <c r="GI541" s="37"/>
      <c r="GJ541" s="37"/>
      <c r="GK541" s="37"/>
      <c r="GL541" s="37"/>
      <c r="GM541" s="37"/>
    </row>
    <row r="542" spans="178:195">
      <c r="FV542" s="37"/>
      <c r="FW542" s="37"/>
      <c r="FX542" s="37"/>
      <c r="FY542" s="37"/>
      <c r="FZ542" s="37"/>
      <c r="GA542" s="37"/>
      <c r="GB542" s="37"/>
      <c r="GC542" s="37"/>
      <c r="GD542" s="37"/>
      <c r="GE542" s="37"/>
      <c r="GF542" s="37"/>
      <c r="GG542" s="37"/>
      <c r="GH542" s="37"/>
      <c r="GI542" s="37"/>
      <c r="GJ542" s="37"/>
      <c r="GK542" s="37"/>
      <c r="GL542" s="37"/>
      <c r="GM542" s="37"/>
    </row>
    <row r="543" spans="178:195">
      <c r="FV543" s="37"/>
      <c r="FW543" s="37"/>
      <c r="FX543" s="37"/>
      <c r="FY543" s="37"/>
      <c r="FZ543" s="37"/>
      <c r="GA543" s="37"/>
      <c r="GB543" s="37"/>
      <c r="GC543" s="37"/>
      <c r="GD543" s="37"/>
      <c r="GE543" s="37"/>
      <c r="GF543" s="37"/>
      <c r="GG543" s="37"/>
      <c r="GH543" s="37"/>
      <c r="GI543" s="37"/>
      <c r="GJ543" s="37"/>
      <c r="GK543" s="37"/>
      <c r="GL543" s="37"/>
      <c r="GM543" s="37"/>
    </row>
    <row r="544" spans="178:195">
      <c r="FV544" s="37"/>
      <c r="FW544" s="37"/>
      <c r="FX544" s="37"/>
      <c r="FY544" s="37"/>
      <c r="FZ544" s="37"/>
      <c r="GA544" s="37">
        <f>GA534-FZ534</f>
        <v>424</v>
      </c>
      <c r="GB544" s="37">
        <f t="shared" ref="GB544:GG544" si="18">GB534-GA534</f>
        <v>202</v>
      </c>
      <c r="GC544" s="37">
        <f t="shared" si="18"/>
        <v>119</v>
      </c>
      <c r="GD544" s="37">
        <f t="shared" si="18"/>
        <v>802</v>
      </c>
      <c r="GE544" s="37">
        <f t="shared" si="18"/>
        <v>560</v>
      </c>
      <c r="GF544" s="37">
        <f t="shared" si="18"/>
        <v>-262</v>
      </c>
      <c r="GG544" s="37">
        <f t="shared" si="18"/>
        <v>565</v>
      </c>
      <c r="GH544" s="37"/>
      <c r="GI544" s="37"/>
      <c r="GJ544" s="37"/>
      <c r="GK544" s="37"/>
      <c r="GL544" s="37"/>
      <c r="GM544" s="37"/>
    </row>
    <row r="545" spans="178:195" ht="15">
      <c r="FV545" s="37"/>
      <c r="FW545" s="37"/>
      <c r="FX545" s="37"/>
      <c r="FY545" s="37"/>
      <c r="FZ545" s="37"/>
      <c r="GA545" s="19">
        <v>41791</v>
      </c>
      <c r="GB545" s="19">
        <v>41821</v>
      </c>
      <c r="GC545" s="19">
        <v>41852</v>
      </c>
      <c r="GD545" s="19">
        <v>41883</v>
      </c>
      <c r="GE545" s="19">
        <v>41913</v>
      </c>
      <c r="GF545" s="19">
        <v>41944</v>
      </c>
      <c r="GG545" s="19">
        <v>41974</v>
      </c>
      <c r="GH545" s="37"/>
      <c r="GI545" s="37"/>
      <c r="GJ545" s="37"/>
      <c r="GK545" s="37"/>
      <c r="GL545" s="37"/>
      <c r="GM545" s="37"/>
    </row>
    <row r="546" spans="178:195">
      <c r="FV546" s="37"/>
      <c r="FW546" s="37"/>
      <c r="FX546" s="37"/>
      <c r="FY546" s="37"/>
      <c r="FZ546" s="7" t="s">
        <v>359</v>
      </c>
      <c r="GA546" s="50">
        <f>1-SUM(GA547:GA551)</f>
        <v>0.98349056603773588</v>
      </c>
      <c r="GB546" s="50">
        <f t="shared" ref="GB546:GG546" si="19">1-SUM(GB547:GB551)</f>
        <v>-8.9108910891088966E-2</v>
      </c>
      <c r="GC546" s="50">
        <f t="shared" si="19"/>
        <v>4.2016806722689148E-2</v>
      </c>
      <c r="GD546" s="50">
        <f t="shared" si="19"/>
        <v>0.26932668329177056</v>
      </c>
      <c r="GE546" s="50">
        <f t="shared" si="19"/>
        <v>0.42142857142857149</v>
      </c>
      <c r="GF546" s="50">
        <f t="shared" si="19"/>
        <v>-0.93511450381679384</v>
      </c>
      <c r="GG546" s="50">
        <f t="shared" si="19"/>
        <v>0.43185840707964607</v>
      </c>
      <c r="GH546" s="7">
        <f>AVERAGE(GA546:GG546)</f>
        <v>0.16055680283607576</v>
      </c>
      <c r="GI546" s="37"/>
      <c r="GJ546" s="37"/>
      <c r="GK546" s="37"/>
      <c r="GL546" s="37"/>
      <c r="GM546" s="37"/>
    </row>
    <row r="547" spans="178:195">
      <c r="FV547" s="37"/>
      <c r="FW547" s="37"/>
      <c r="FX547" s="37"/>
      <c r="FY547" s="37"/>
      <c r="FZ547" s="2" t="s">
        <v>9</v>
      </c>
      <c r="GA547" s="50">
        <f>(GA535-FZ535)/GA544</f>
        <v>0.13207547169811321</v>
      </c>
      <c r="GB547" s="50">
        <f t="shared" ref="GB547:GG547" si="20">(GB535-GA535)/GB544</f>
        <v>0.24257425742574257</v>
      </c>
      <c r="GC547" s="50">
        <f t="shared" si="20"/>
        <v>0.51260504201680668</v>
      </c>
      <c r="GD547" s="50">
        <f t="shared" si="20"/>
        <v>0.20698254364089774</v>
      </c>
      <c r="GE547" s="50">
        <f t="shared" si="20"/>
        <v>0.24464285714285713</v>
      </c>
      <c r="GF547" s="50">
        <f t="shared" si="20"/>
        <v>8.0152671755725186E-2</v>
      </c>
      <c r="GG547" s="50">
        <f t="shared" si="20"/>
        <v>0.33097345132743361</v>
      </c>
      <c r="GH547" s="7">
        <f t="shared" ref="GH547:GH551" si="21">AVERAGE(GA547:GG547)</f>
        <v>0.25000089928679659</v>
      </c>
      <c r="GI547" s="37"/>
      <c r="GJ547" s="37"/>
      <c r="GK547" s="37"/>
      <c r="GL547" s="37"/>
      <c r="GM547" s="37"/>
    </row>
    <row r="548" spans="178:195">
      <c r="FV548" s="37"/>
      <c r="FW548" s="37"/>
      <c r="FX548" s="37"/>
      <c r="FY548" s="37"/>
      <c r="FZ548" s="7" t="s">
        <v>302</v>
      </c>
      <c r="GA548" s="50">
        <f>(GA536-FZ536)/GA544</f>
        <v>0</v>
      </c>
      <c r="GB548" s="50">
        <f t="shared" ref="GB548:GG548" si="22">(GB536-GA536)/GB544</f>
        <v>-0.64356435643564358</v>
      </c>
      <c r="GC548" s="50">
        <f t="shared" si="22"/>
        <v>0.25210084033613445</v>
      </c>
      <c r="GD548" s="50">
        <f t="shared" si="22"/>
        <v>0.36159600997506236</v>
      </c>
      <c r="GE548" s="50">
        <f t="shared" si="22"/>
        <v>-8.9285714285714288E-2</v>
      </c>
      <c r="GF548" s="50">
        <f t="shared" si="22"/>
        <v>0.15267175572519084</v>
      </c>
      <c r="GG548" s="50">
        <f t="shared" si="22"/>
        <v>0.61946902654867253</v>
      </c>
      <c r="GH548" s="7">
        <f t="shared" si="21"/>
        <v>9.3283937409100334E-2</v>
      </c>
      <c r="GI548" s="37"/>
      <c r="GJ548" s="37"/>
      <c r="GK548" s="37"/>
      <c r="GL548" s="37"/>
      <c r="GM548" s="37"/>
    </row>
    <row r="549" spans="178:195">
      <c r="FV549" s="37"/>
      <c r="FW549" s="37"/>
      <c r="FX549" s="37"/>
      <c r="FY549" s="37"/>
      <c r="FZ549" s="7" t="s">
        <v>330</v>
      </c>
      <c r="GA549" s="50">
        <f>(GA537-FZ537)/GA544</f>
        <v>1.179245283018868E-2</v>
      </c>
      <c r="GB549" s="50">
        <f t="shared" ref="GB549:GG549" si="23">(GB537-GA537)/GB544</f>
        <v>0.99009900990099009</v>
      </c>
      <c r="GC549" s="50">
        <f t="shared" si="23"/>
        <v>0.79831932773109249</v>
      </c>
      <c r="GD549" s="50">
        <f t="shared" si="23"/>
        <v>0.31795511221945139</v>
      </c>
      <c r="GE549" s="50">
        <f t="shared" si="23"/>
        <v>0.29464285714285715</v>
      </c>
      <c r="GF549" s="50">
        <f t="shared" si="23"/>
        <v>1.2786259541984732</v>
      </c>
      <c r="GG549" s="50">
        <f t="shared" si="23"/>
        <v>-0.20353982300884957</v>
      </c>
      <c r="GH549" s="7">
        <f t="shared" si="21"/>
        <v>0.4982706987163148</v>
      </c>
      <c r="GI549" s="37"/>
      <c r="GJ549" s="37"/>
      <c r="GK549" s="37"/>
      <c r="GL549" s="37"/>
      <c r="GM549" s="37"/>
    </row>
    <row r="550" spans="178:195">
      <c r="FV550" s="37"/>
      <c r="FW550" s="37"/>
      <c r="FX550" s="37"/>
      <c r="FY550" s="37"/>
      <c r="FZ550" s="7" t="s">
        <v>130</v>
      </c>
      <c r="GA550" s="50">
        <f>(GA538-FZ538)/GA544</f>
        <v>0</v>
      </c>
      <c r="GB550" s="50">
        <f t="shared" ref="GB550:GG550" si="24">(GB538-GA538)/GB544</f>
        <v>0.74257425742574257</v>
      </c>
      <c r="GC550" s="50">
        <f t="shared" si="24"/>
        <v>-0.84033613445378152</v>
      </c>
      <c r="GD550" s="50">
        <f t="shared" si="24"/>
        <v>-0.12468827930174564</v>
      </c>
      <c r="GE550" s="50">
        <f t="shared" si="24"/>
        <v>0.17857142857142858</v>
      </c>
      <c r="GF550" s="50">
        <f t="shared" si="24"/>
        <v>0.38167938931297712</v>
      </c>
      <c r="GG550" s="50">
        <f t="shared" si="24"/>
        <v>0</v>
      </c>
      <c r="GH550" s="7">
        <f t="shared" si="21"/>
        <v>4.8257237364945867E-2</v>
      </c>
      <c r="GI550" s="37"/>
      <c r="GJ550" s="37"/>
      <c r="GK550" s="37"/>
      <c r="GL550" s="37"/>
      <c r="GM550" s="37"/>
    </row>
    <row r="551" spans="178:195">
      <c r="FV551" s="37"/>
      <c r="FW551" s="37"/>
      <c r="FX551" s="37"/>
      <c r="FY551" s="37"/>
      <c r="FZ551" s="7" t="s">
        <v>331</v>
      </c>
      <c r="GA551" s="50">
        <f>(GA539-FZ539)/GA544</f>
        <v>-0.12735849056603774</v>
      </c>
      <c r="GB551" s="50">
        <f t="shared" ref="GB551:GG551" si="25">(GB539-GA539)/GB544</f>
        <v>-0.24257425742574257</v>
      </c>
      <c r="GC551" s="50">
        <f t="shared" si="25"/>
        <v>0.23529411764705882</v>
      </c>
      <c r="GD551" s="50">
        <f t="shared" si="25"/>
        <v>-3.117206982543641E-2</v>
      </c>
      <c r="GE551" s="50">
        <f t="shared" si="25"/>
        <v>-0.05</v>
      </c>
      <c r="GF551" s="50">
        <f t="shared" si="25"/>
        <v>4.1984732824427481E-2</v>
      </c>
      <c r="GG551" s="50">
        <f t="shared" si="25"/>
        <v>-0.17876106194690267</v>
      </c>
      <c r="GH551" s="7">
        <f t="shared" si="21"/>
        <v>-5.0369575613233297E-2</v>
      </c>
      <c r="GI551" s="37"/>
      <c r="GJ551" s="37"/>
      <c r="GK551" s="37"/>
      <c r="GL551" s="37"/>
      <c r="GM551" s="37"/>
    </row>
    <row r="552" spans="178:195">
      <c r="FV552" s="37"/>
      <c r="FW552" s="37"/>
      <c r="FX552" s="37"/>
      <c r="FY552" s="37"/>
      <c r="FZ552" s="37"/>
      <c r="GA552" s="37"/>
      <c r="GB552" s="37"/>
      <c r="GC552" s="37"/>
      <c r="GD552" s="37"/>
      <c r="GE552" s="37"/>
      <c r="GF552" s="37"/>
      <c r="GG552" s="37"/>
      <c r="GH552" s="37"/>
      <c r="GI552" s="37"/>
      <c r="GJ552" s="37"/>
      <c r="GK552" s="37"/>
      <c r="GL552" s="37"/>
      <c r="GM552" s="37"/>
    </row>
    <row r="553" spans="178:195">
      <c r="FV553" s="37"/>
      <c r="FW553" s="37"/>
      <c r="FX553" s="37"/>
      <c r="FY553" s="37"/>
      <c r="FZ553" s="37"/>
      <c r="GA553" s="37"/>
      <c r="GB553" s="37"/>
      <c r="GC553" s="37"/>
      <c r="GD553" s="37"/>
      <c r="GE553" s="37"/>
      <c r="GF553" s="37"/>
      <c r="GG553" s="37"/>
      <c r="GH553" s="37"/>
      <c r="GI553" s="37"/>
      <c r="GJ553" s="37"/>
      <c r="GK553" s="37"/>
      <c r="GL553" s="37"/>
      <c r="GM553" s="37"/>
    </row>
    <row r="554" spans="178:195">
      <c r="FV554" s="37"/>
      <c r="FW554" s="37"/>
      <c r="FX554" s="37"/>
      <c r="FY554" s="37"/>
      <c r="FZ554" s="37"/>
      <c r="GA554" s="37"/>
      <c r="GB554" s="37"/>
      <c r="GC554" s="37"/>
      <c r="GD554" s="37"/>
      <c r="GE554" s="37"/>
      <c r="GF554" s="37"/>
      <c r="GG554" s="37"/>
      <c r="GH554" s="37"/>
      <c r="GI554" s="37"/>
      <c r="GJ554" s="37"/>
      <c r="GK554" s="37"/>
      <c r="GL554" s="37"/>
      <c r="GM554" s="37"/>
    </row>
    <row r="555" spans="178:195">
      <c r="FV555" s="37"/>
      <c r="FW555" s="37"/>
      <c r="FX555" s="37"/>
      <c r="FY555" s="37"/>
      <c r="FZ555" s="37"/>
      <c r="GA555" s="37"/>
      <c r="GB555" s="37"/>
      <c r="GC555" s="37"/>
      <c r="GD555" s="37"/>
      <c r="GE555" s="37"/>
      <c r="GF555" s="37"/>
      <c r="GG555" s="37"/>
      <c r="GH555" s="37"/>
      <c r="GI555" s="37"/>
      <c r="GJ555" s="37"/>
      <c r="GK555" s="37"/>
      <c r="GL555" s="37"/>
      <c r="GM555" s="37"/>
    </row>
    <row r="556" spans="178:195">
      <c r="FV556" s="37"/>
      <c r="FW556" s="37"/>
      <c r="FX556" s="37"/>
      <c r="FY556" s="37"/>
      <c r="FZ556" s="37"/>
      <c r="GA556" s="37"/>
      <c r="GB556" s="37"/>
      <c r="GC556" s="37"/>
      <c r="GD556" s="37"/>
      <c r="GE556" s="37"/>
      <c r="GF556" s="37"/>
      <c r="GG556" s="37"/>
      <c r="GH556" s="37"/>
      <c r="GI556" s="37"/>
      <c r="GJ556" s="37"/>
      <c r="GK556" s="37"/>
      <c r="GL556" s="37"/>
      <c r="GM556" s="37"/>
    </row>
    <row r="557" spans="178:195">
      <c r="FV557" s="37"/>
      <c r="FW557" s="37"/>
      <c r="FX557" s="37"/>
      <c r="FY557" s="37"/>
      <c r="FZ557" s="37" t="s">
        <v>364</v>
      </c>
      <c r="GA557" s="37"/>
      <c r="GB557" s="37"/>
      <c r="GC557" s="37"/>
      <c r="GD557" s="37"/>
      <c r="GE557" s="37"/>
      <c r="GF557" s="37"/>
      <c r="GG557" s="37"/>
      <c r="GH557" s="37"/>
      <c r="GI557" s="37"/>
      <c r="GJ557" s="37"/>
      <c r="GK557" s="37"/>
      <c r="GL557" s="37"/>
      <c r="GM557" s="37"/>
    </row>
    <row r="558" spans="178:195" ht="15">
      <c r="FV558" s="37"/>
      <c r="FW558" s="37"/>
      <c r="FX558" s="37"/>
      <c r="FY558" s="37"/>
      <c r="FZ558" s="37"/>
      <c r="GA558" s="19">
        <v>41791</v>
      </c>
      <c r="GB558" s="19">
        <v>41821</v>
      </c>
      <c r="GC558" s="19">
        <v>41852</v>
      </c>
      <c r="GD558" s="19">
        <v>41883</v>
      </c>
      <c r="GE558" s="19">
        <v>41913</v>
      </c>
      <c r="GF558" s="19">
        <v>41944</v>
      </c>
      <c r="GG558" s="19">
        <v>41974</v>
      </c>
      <c r="GH558" s="37"/>
      <c r="GI558" s="37"/>
      <c r="GJ558" s="37"/>
      <c r="GK558" s="37"/>
      <c r="GL558" s="37"/>
      <c r="GM558" s="37"/>
    </row>
    <row r="559" spans="178:195">
      <c r="FV559" s="37"/>
      <c r="FW559" s="37"/>
      <c r="FX559" s="37"/>
      <c r="FY559" s="37"/>
      <c r="FZ559" s="7" t="s">
        <v>361</v>
      </c>
      <c r="GA559" s="37"/>
      <c r="GB559" s="37">
        <f t="shared" ref="GB559:GG562" si="26">GB534-GA534</f>
        <v>202</v>
      </c>
      <c r="GC559" s="37">
        <f t="shared" si="26"/>
        <v>119</v>
      </c>
      <c r="GD559" s="37">
        <f t="shared" si="26"/>
        <v>802</v>
      </c>
      <c r="GE559" s="37">
        <f t="shared" si="26"/>
        <v>560</v>
      </c>
      <c r="GF559" s="37">
        <f t="shared" si="26"/>
        <v>-262</v>
      </c>
      <c r="GG559" s="37">
        <f t="shared" si="26"/>
        <v>565</v>
      </c>
      <c r="GH559" s="37">
        <f>SUM(GA559:GG559)</f>
        <v>1986</v>
      </c>
      <c r="GI559" s="37"/>
      <c r="GJ559" s="37"/>
      <c r="GK559" s="37"/>
      <c r="GL559" s="37"/>
      <c r="GM559" s="37"/>
    </row>
    <row r="560" spans="178:195">
      <c r="FV560" s="37"/>
      <c r="FW560" s="37"/>
      <c r="FX560" s="37"/>
      <c r="FY560" s="37"/>
      <c r="FZ560" s="2" t="s">
        <v>9</v>
      </c>
      <c r="GA560" s="37"/>
      <c r="GB560" s="37">
        <f t="shared" si="26"/>
        <v>49</v>
      </c>
      <c r="GC560" s="37">
        <f t="shared" si="26"/>
        <v>61</v>
      </c>
      <c r="GD560" s="37">
        <f t="shared" si="26"/>
        <v>166</v>
      </c>
      <c r="GE560" s="37">
        <f t="shared" si="26"/>
        <v>137</v>
      </c>
      <c r="GF560" s="37">
        <f t="shared" si="26"/>
        <v>-21</v>
      </c>
      <c r="GG560" s="37">
        <f t="shared" si="26"/>
        <v>187</v>
      </c>
      <c r="GH560" s="37">
        <f t="shared" ref="GH560:GH561" si="27">SUM(GA560:GG560)</f>
        <v>579</v>
      </c>
      <c r="GI560" s="37"/>
      <c r="GJ560" s="37"/>
      <c r="GK560" s="37"/>
      <c r="GL560" s="37"/>
      <c r="GM560" s="37"/>
    </row>
    <row r="561" spans="178:195">
      <c r="FV561" s="37"/>
      <c r="FW561" s="37"/>
      <c r="FX561" s="37"/>
      <c r="FY561" s="37"/>
      <c r="FZ561" s="7" t="s">
        <v>302</v>
      </c>
      <c r="GA561" s="37"/>
      <c r="GB561" s="37">
        <f t="shared" si="26"/>
        <v>-130</v>
      </c>
      <c r="GC561" s="37">
        <f t="shared" si="26"/>
        <v>30</v>
      </c>
      <c r="GD561" s="37">
        <f t="shared" si="26"/>
        <v>290</v>
      </c>
      <c r="GE561" s="37">
        <f t="shared" si="26"/>
        <v>-50</v>
      </c>
      <c r="GF561" s="37">
        <f t="shared" si="26"/>
        <v>-40</v>
      </c>
      <c r="GG561" s="37">
        <f t="shared" si="26"/>
        <v>350</v>
      </c>
      <c r="GH561" s="37">
        <f t="shared" si="27"/>
        <v>450</v>
      </c>
      <c r="GI561" s="37"/>
      <c r="GJ561" s="37"/>
      <c r="GK561" s="37"/>
      <c r="GL561" s="37"/>
      <c r="GM561" s="37"/>
    </row>
    <row r="562" spans="178:195">
      <c r="FV562" s="37"/>
      <c r="FW562" s="37"/>
      <c r="FX562" s="37"/>
      <c r="FY562" s="37"/>
      <c r="FZ562" s="7" t="s">
        <v>330</v>
      </c>
      <c r="GA562" s="37"/>
      <c r="GB562" s="37">
        <f t="shared" si="26"/>
        <v>200</v>
      </c>
      <c r="GC562" s="37">
        <f t="shared" si="26"/>
        <v>95</v>
      </c>
      <c r="GD562" s="37">
        <f t="shared" si="26"/>
        <v>255</v>
      </c>
      <c r="GE562" s="37">
        <f t="shared" si="26"/>
        <v>165</v>
      </c>
      <c r="GF562" s="37">
        <f t="shared" si="26"/>
        <v>-335</v>
      </c>
      <c r="GG562" s="37">
        <f t="shared" si="26"/>
        <v>-115</v>
      </c>
      <c r="GH562" s="37">
        <f>SUM(GA562:GG562)</f>
        <v>265</v>
      </c>
      <c r="GI562" s="37"/>
      <c r="GJ562" s="37"/>
      <c r="GK562" s="37"/>
      <c r="GL562" s="37"/>
      <c r="GM562" s="37"/>
    </row>
    <row r="563" spans="178:195">
      <c r="FV563" s="37"/>
      <c r="FW563" s="37"/>
      <c r="FX563" s="37"/>
      <c r="FY563" s="37"/>
      <c r="FZ563" s="7" t="s">
        <v>365</v>
      </c>
      <c r="GA563" s="37"/>
      <c r="GB563" s="37">
        <f>GB538-GA538</f>
        <v>150</v>
      </c>
      <c r="GC563" s="37">
        <f t="shared" ref="GC563:GG564" si="28">GC538-GB538</f>
        <v>-100</v>
      </c>
      <c r="GD563" s="37">
        <f t="shared" si="28"/>
        <v>-100</v>
      </c>
      <c r="GE563" s="37">
        <f t="shared" si="28"/>
        <v>100</v>
      </c>
      <c r="GF563" s="37">
        <f t="shared" si="28"/>
        <v>-100</v>
      </c>
      <c r="GG563" s="37">
        <f t="shared" si="28"/>
        <v>0</v>
      </c>
      <c r="GH563" s="37">
        <f>SUM(GA563:GG563)</f>
        <v>-50</v>
      </c>
      <c r="GI563" s="37"/>
      <c r="GJ563" s="37"/>
      <c r="GK563" s="37"/>
      <c r="GL563" s="37"/>
      <c r="GM563" s="37"/>
    </row>
    <row r="564" spans="178:195">
      <c r="FV564" s="37"/>
      <c r="FW564" s="37"/>
      <c r="FX564" s="37"/>
      <c r="FY564" s="37"/>
      <c r="FZ564" s="7" t="s">
        <v>331</v>
      </c>
      <c r="GA564" s="37"/>
      <c r="GB564" s="37">
        <f>GB539-GA539</f>
        <v>-49</v>
      </c>
      <c r="GC564" s="37">
        <f t="shared" si="28"/>
        <v>28</v>
      </c>
      <c r="GD564" s="37">
        <f t="shared" si="28"/>
        <v>-25</v>
      </c>
      <c r="GE564" s="37">
        <f t="shared" si="28"/>
        <v>-28</v>
      </c>
      <c r="GF564" s="37">
        <f t="shared" si="28"/>
        <v>-11</v>
      </c>
      <c r="GG564" s="37">
        <f t="shared" si="28"/>
        <v>-101</v>
      </c>
      <c r="GH564" s="37">
        <f t="shared" ref="GH564:GH565" si="29">SUM(GA564:GG564)</f>
        <v>-186</v>
      </c>
      <c r="GI564" s="37"/>
      <c r="GJ564" s="37"/>
      <c r="GK564" s="37"/>
      <c r="GL564" s="37"/>
      <c r="GM564" s="37"/>
    </row>
    <row r="565" spans="178:195">
      <c r="FV565" s="37"/>
      <c r="FW565" s="37"/>
      <c r="FX565" s="37"/>
      <c r="FY565" s="37"/>
      <c r="FZ565" s="7" t="s">
        <v>371</v>
      </c>
      <c r="GA565" s="37"/>
      <c r="GB565" s="37">
        <f>FW487-FV487</f>
        <v>21</v>
      </c>
      <c r="GC565" s="37">
        <f t="shared" ref="GC565:GG565" si="30">FX487-FW487</f>
        <v>59</v>
      </c>
      <c r="GD565" s="37">
        <f t="shared" si="30"/>
        <v>32</v>
      </c>
      <c r="GE565" s="37">
        <f t="shared" si="30"/>
        <v>35</v>
      </c>
      <c r="GF565" s="37">
        <f t="shared" si="30"/>
        <v>-35</v>
      </c>
      <c r="GG565" s="37">
        <f t="shared" si="30"/>
        <v>139</v>
      </c>
      <c r="GH565" s="37">
        <f t="shared" si="29"/>
        <v>251</v>
      </c>
      <c r="GI565" s="37"/>
      <c r="GJ565" s="37"/>
      <c r="GK565" s="37"/>
      <c r="GL565" s="37"/>
      <c r="GM565" s="37"/>
    </row>
    <row r="566" spans="178:195">
      <c r="FV566" s="37"/>
      <c r="FW566" s="37"/>
      <c r="FX566" s="37"/>
      <c r="FY566" s="37"/>
      <c r="FZ566" s="37"/>
      <c r="GA566" s="37"/>
      <c r="GB566" s="37"/>
      <c r="GC566" s="37"/>
      <c r="GD566" s="37"/>
      <c r="GE566" s="37"/>
      <c r="GF566" s="37"/>
      <c r="GG566" s="37"/>
      <c r="GH566" s="37"/>
      <c r="GI566" s="37"/>
      <c r="GJ566" s="37"/>
      <c r="GK566" s="37"/>
      <c r="GL566" s="37"/>
      <c r="GM566" s="37"/>
    </row>
    <row r="567" spans="178:195" ht="15">
      <c r="FV567" s="37"/>
      <c r="FW567" s="37"/>
      <c r="FX567" s="37"/>
      <c r="FY567" s="37"/>
      <c r="FZ567" s="37" t="s">
        <v>364</v>
      </c>
      <c r="GA567" s="19">
        <v>41791</v>
      </c>
      <c r="GB567" s="19">
        <v>41821</v>
      </c>
      <c r="GC567" s="19">
        <v>41852</v>
      </c>
      <c r="GD567" s="19">
        <v>41883</v>
      </c>
      <c r="GE567" s="19">
        <v>41913</v>
      </c>
      <c r="GF567" s="19">
        <v>41944</v>
      </c>
      <c r="GG567" s="19">
        <v>41974</v>
      </c>
      <c r="GH567" s="37"/>
      <c r="GI567" s="37"/>
      <c r="GJ567" s="37"/>
      <c r="GK567" s="37"/>
      <c r="GL567" s="37"/>
      <c r="GM567" s="37"/>
    </row>
    <row r="568" spans="178:195">
      <c r="FV568" s="37"/>
      <c r="FW568" s="37"/>
      <c r="FX568" s="37"/>
      <c r="FY568" s="37"/>
      <c r="FZ568" s="7" t="s">
        <v>361</v>
      </c>
      <c r="GA568" s="37"/>
      <c r="GB568" s="37">
        <f>GB559</f>
        <v>202</v>
      </c>
      <c r="GC568" s="37">
        <f t="shared" ref="GC568:GG573" si="31">GB568+GC559</f>
        <v>321</v>
      </c>
      <c r="GD568" s="37">
        <f t="shared" si="31"/>
        <v>1123</v>
      </c>
      <c r="GE568" s="37">
        <f t="shared" si="31"/>
        <v>1683</v>
      </c>
      <c r="GF568" s="37">
        <f t="shared" si="31"/>
        <v>1421</v>
      </c>
      <c r="GG568" s="37">
        <f t="shared" si="31"/>
        <v>1986</v>
      </c>
      <c r="GH568" s="37"/>
      <c r="GI568" s="37"/>
      <c r="GJ568" s="37"/>
      <c r="GK568" s="37"/>
      <c r="GL568" s="37"/>
      <c r="GM568" s="37"/>
    </row>
    <row r="569" spans="178:195">
      <c r="FV569" s="37"/>
      <c r="FW569" s="37"/>
      <c r="FX569" s="37"/>
      <c r="FY569" s="37"/>
      <c r="FZ569" s="2" t="s">
        <v>9</v>
      </c>
      <c r="GA569" s="37"/>
      <c r="GB569" s="37">
        <f>GB560</f>
        <v>49</v>
      </c>
      <c r="GC569" s="37">
        <f t="shared" si="31"/>
        <v>110</v>
      </c>
      <c r="GD569" s="37">
        <f t="shared" si="31"/>
        <v>276</v>
      </c>
      <c r="GE569" s="37">
        <f t="shared" si="31"/>
        <v>413</v>
      </c>
      <c r="GF569" s="37">
        <f t="shared" si="31"/>
        <v>392</v>
      </c>
      <c r="GG569" s="37">
        <f t="shared" si="31"/>
        <v>579</v>
      </c>
      <c r="GH569" s="37"/>
      <c r="GI569" s="37"/>
      <c r="GJ569" s="37"/>
      <c r="GK569" s="37"/>
      <c r="GL569" s="37"/>
      <c r="GM569" s="37"/>
    </row>
    <row r="570" spans="178:195">
      <c r="FV570" s="37"/>
      <c r="FW570" s="37"/>
      <c r="FX570" s="37"/>
      <c r="FY570" s="37"/>
      <c r="FZ570" s="7" t="s">
        <v>302</v>
      </c>
      <c r="GA570" s="37"/>
      <c r="GB570" s="37">
        <f>GB561</f>
        <v>-130</v>
      </c>
      <c r="GC570" s="37">
        <f t="shared" si="31"/>
        <v>-100</v>
      </c>
      <c r="GD570" s="37">
        <f t="shared" si="31"/>
        <v>190</v>
      </c>
      <c r="GE570" s="37">
        <f t="shared" si="31"/>
        <v>140</v>
      </c>
      <c r="GF570" s="37">
        <f t="shared" si="31"/>
        <v>100</v>
      </c>
      <c r="GG570" s="37">
        <f t="shared" si="31"/>
        <v>450</v>
      </c>
      <c r="GH570" s="37"/>
      <c r="GI570" s="37"/>
      <c r="GJ570" s="37"/>
      <c r="GK570" s="37"/>
      <c r="GL570" s="37"/>
      <c r="GM570" s="37"/>
    </row>
    <row r="571" spans="178:195">
      <c r="FV571" s="37"/>
      <c r="FW571" s="37"/>
      <c r="FX571" s="37"/>
      <c r="FY571" s="37"/>
      <c r="FZ571" s="7" t="s">
        <v>330</v>
      </c>
      <c r="GA571" s="37"/>
      <c r="GB571" s="37">
        <f>GB562</f>
        <v>200</v>
      </c>
      <c r="GC571" s="37">
        <f t="shared" si="31"/>
        <v>295</v>
      </c>
      <c r="GD571" s="37">
        <f t="shared" si="31"/>
        <v>550</v>
      </c>
      <c r="GE571" s="37">
        <f t="shared" si="31"/>
        <v>715</v>
      </c>
      <c r="GF571" s="37">
        <f t="shared" si="31"/>
        <v>380</v>
      </c>
      <c r="GG571" s="37">
        <f t="shared" si="31"/>
        <v>265</v>
      </c>
      <c r="GH571" s="37"/>
      <c r="GI571" s="37"/>
      <c r="GJ571" s="37"/>
      <c r="GK571" s="37"/>
      <c r="GL571" s="37"/>
      <c r="GM571" s="37"/>
    </row>
    <row r="572" spans="178:195">
      <c r="FV572" s="37"/>
      <c r="FW572" s="37"/>
      <c r="FX572" s="37"/>
      <c r="FY572" s="37"/>
      <c r="FZ572" s="7" t="s">
        <v>365</v>
      </c>
      <c r="GA572" s="37"/>
      <c r="GB572" s="37">
        <f>GB563</f>
        <v>150</v>
      </c>
      <c r="GC572" s="37">
        <f t="shared" si="31"/>
        <v>50</v>
      </c>
      <c r="GD572" s="37">
        <f t="shared" si="31"/>
        <v>-50</v>
      </c>
      <c r="GE572" s="37">
        <f t="shared" si="31"/>
        <v>50</v>
      </c>
      <c r="GF572" s="37">
        <f t="shared" si="31"/>
        <v>-50</v>
      </c>
      <c r="GG572" s="37">
        <f t="shared" si="31"/>
        <v>-50</v>
      </c>
      <c r="GH572" s="37"/>
      <c r="GI572" s="37"/>
      <c r="GJ572" s="37"/>
      <c r="GK572" s="37"/>
      <c r="GL572" s="37"/>
      <c r="GM572" s="37"/>
    </row>
    <row r="573" spans="178:195">
      <c r="FV573" s="37"/>
      <c r="FW573" s="37"/>
      <c r="FX573" s="37"/>
      <c r="FY573" s="37"/>
      <c r="FZ573" s="7" t="s">
        <v>331</v>
      </c>
      <c r="GA573" s="37"/>
      <c r="GB573" s="37">
        <f>GB539-GA539</f>
        <v>-49</v>
      </c>
      <c r="GC573" s="37">
        <f t="shared" si="31"/>
        <v>-21</v>
      </c>
      <c r="GD573" s="37">
        <f t="shared" si="31"/>
        <v>-46</v>
      </c>
      <c r="GE573" s="37">
        <f t="shared" si="31"/>
        <v>-74</v>
      </c>
      <c r="GF573" s="37">
        <f t="shared" si="31"/>
        <v>-85</v>
      </c>
      <c r="GG573" s="37">
        <f t="shared" si="31"/>
        <v>-186</v>
      </c>
      <c r="GH573" s="37"/>
      <c r="GI573" s="37"/>
      <c r="GJ573" s="37"/>
      <c r="GK573" s="37"/>
      <c r="GL573" s="37"/>
      <c r="GM573" s="37"/>
    </row>
    <row r="574" spans="178:195">
      <c r="FV574" s="37"/>
      <c r="FW574" s="37"/>
      <c r="FX574" s="37"/>
      <c r="FY574" s="37"/>
      <c r="FZ574" s="7" t="s">
        <v>371</v>
      </c>
      <c r="GA574" s="37"/>
      <c r="GB574" s="37">
        <f>GB565</f>
        <v>21</v>
      </c>
      <c r="GC574" s="37">
        <f>GB574+GC565</f>
        <v>80</v>
      </c>
      <c r="GD574" s="37">
        <f>GD565+GC574</f>
        <v>112</v>
      </c>
      <c r="GE574" s="37">
        <f t="shared" ref="GE574" si="32">GD574+GE565</f>
        <v>147</v>
      </c>
      <c r="GF574" s="37">
        <f>GE574+GF565</f>
        <v>112</v>
      </c>
      <c r="GG574" s="37">
        <f t="shared" ref="GG574" si="33">GF574+GG565</f>
        <v>251</v>
      </c>
      <c r="GH574" s="37"/>
      <c r="GI574" s="37"/>
      <c r="GJ574" s="37"/>
      <c r="GK574" s="37"/>
      <c r="GL574" s="37"/>
      <c r="GM574" s="37"/>
    </row>
    <row r="575" spans="178:195">
      <c r="FV575" s="37"/>
      <c r="FW575" s="37"/>
      <c r="FX575" s="37"/>
      <c r="FY575" s="37"/>
      <c r="FZ575" s="7" t="s">
        <v>359</v>
      </c>
      <c r="GA575" s="37"/>
      <c r="GB575" s="37">
        <f>GB568-SUM(GB569:GB574)</f>
        <v>-39</v>
      </c>
      <c r="GC575" s="37">
        <f t="shared" ref="GC575:GG575" si="34">GC568-SUM(GC569:GC574)</f>
        <v>-93</v>
      </c>
      <c r="GD575" s="37">
        <f t="shared" si="34"/>
        <v>91</v>
      </c>
      <c r="GE575" s="37">
        <f t="shared" si="34"/>
        <v>292</v>
      </c>
      <c r="GF575" s="37">
        <f t="shared" si="34"/>
        <v>572</v>
      </c>
      <c r="GG575" s="37">
        <f t="shared" si="34"/>
        <v>677</v>
      </c>
      <c r="GH575" s="37"/>
      <c r="GI575" s="37"/>
      <c r="GJ575" s="37"/>
      <c r="GK575" s="37"/>
      <c r="GL575" s="37"/>
      <c r="GM575" s="37"/>
    </row>
    <row r="576" spans="178:195">
      <c r="FV576" s="37"/>
      <c r="FW576" s="37"/>
      <c r="FX576" s="37"/>
      <c r="FY576" s="37"/>
      <c r="FZ576" s="37"/>
      <c r="GA576" s="37"/>
      <c r="GB576" s="37"/>
      <c r="GC576" s="37"/>
      <c r="GD576" s="37"/>
      <c r="GE576" s="37"/>
      <c r="GF576" s="37"/>
      <c r="GG576" s="37"/>
      <c r="GH576" s="37"/>
      <c r="GI576" s="37"/>
      <c r="GJ576" s="37"/>
      <c r="GK576" s="37"/>
      <c r="GL576" s="37"/>
      <c r="GM576" s="37"/>
    </row>
    <row r="577" spans="178:195">
      <c r="FV577" s="37"/>
      <c r="FW577" s="37"/>
      <c r="FX577" s="37"/>
      <c r="FY577" s="37"/>
      <c r="FZ577" s="37"/>
      <c r="GA577" s="37"/>
      <c r="GB577" s="37"/>
      <c r="GC577" s="37"/>
      <c r="GD577" s="37"/>
      <c r="GE577" s="37"/>
      <c r="GF577" s="37"/>
      <c r="GG577" s="37"/>
      <c r="GH577" s="37"/>
      <c r="GI577" s="37"/>
      <c r="GJ577" s="37"/>
      <c r="GK577" s="37"/>
      <c r="GL577" s="37"/>
      <c r="GM577" s="37"/>
    </row>
    <row r="578" spans="178:195">
      <c r="FV578" s="37"/>
      <c r="FW578" s="37"/>
      <c r="FX578" s="37"/>
      <c r="FY578" s="37"/>
      <c r="FZ578" s="37" t="s">
        <v>364</v>
      </c>
      <c r="GA578" s="37"/>
      <c r="GB578" s="37"/>
      <c r="GC578" s="37"/>
      <c r="GD578" s="37"/>
      <c r="GE578" s="37"/>
      <c r="GF578" s="37"/>
      <c r="GG578" s="37"/>
      <c r="GH578" s="37"/>
      <c r="GI578" s="37"/>
      <c r="GJ578" s="37"/>
      <c r="GK578" s="37"/>
      <c r="GL578" s="37"/>
      <c r="GM578" s="37"/>
    </row>
    <row r="579" spans="178:195" ht="15">
      <c r="FV579" s="37"/>
      <c r="FW579" s="37"/>
      <c r="FX579" s="37"/>
      <c r="FY579" s="37"/>
      <c r="FZ579" s="37"/>
      <c r="GA579" s="19">
        <v>41791</v>
      </c>
      <c r="GB579" s="19">
        <v>41821</v>
      </c>
      <c r="GC579" s="19">
        <v>41852</v>
      </c>
      <c r="GD579" s="19">
        <v>41883</v>
      </c>
      <c r="GE579" s="19">
        <v>41913</v>
      </c>
      <c r="GF579" s="19">
        <v>41944</v>
      </c>
      <c r="GG579" s="19">
        <v>41974</v>
      </c>
      <c r="GH579" s="37"/>
      <c r="GI579" s="37"/>
      <c r="GJ579" s="37"/>
      <c r="GK579" s="37"/>
      <c r="GL579" s="37"/>
      <c r="GM579" s="37"/>
    </row>
    <row r="580" spans="178:195">
      <c r="FV580" s="37"/>
      <c r="FW580" s="37"/>
      <c r="FX580" s="37"/>
      <c r="FY580" s="37"/>
      <c r="FZ580" s="2" t="s">
        <v>366</v>
      </c>
      <c r="GA580" s="37"/>
      <c r="GB580" s="50">
        <f t="shared" ref="GB580:GG580" si="35">GB569/GB568</f>
        <v>0.24257425742574257</v>
      </c>
      <c r="GC580" s="50">
        <f t="shared" si="35"/>
        <v>0.34267912772585668</v>
      </c>
      <c r="GD580" s="50">
        <f t="shared" si="35"/>
        <v>0.24577025823686555</v>
      </c>
      <c r="GE580" s="50">
        <f t="shared" si="35"/>
        <v>0.24539512774806893</v>
      </c>
      <c r="GF580" s="50">
        <f t="shared" si="35"/>
        <v>0.27586206896551724</v>
      </c>
      <c r="GG580" s="50">
        <f t="shared" si="35"/>
        <v>0.29154078549848944</v>
      </c>
      <c r="GH580" s="37"/>
      <c r="GI580" s="37"/>
      <c r="GJ580" s="37"/>
      <c r="GK580" s="37"/>
      <c r="GL580" s="37"/>
      <c r="GM580" s="37"/>
    </row>
    <row r="581" spans="178:195">
      <c r="FV581" s="37"/>
      <c r="FW581" s="37"/>
      <c r="FX581" s="37"/>
      <c r="FY581" s="37"/>
      <c r="FZ581" s="7" t="s">
        <v>122</v>
      </c>
      <c r="GA581" s="37"/>
      <c r="GB581" s="50">
        <f t="shared" ref="GB581:GG581" si="36">GB570/GB568</f>
        <v>-0.64356435643564358</v>
      </c>
      <c r="GC581" s="50">
        <f t="shared" si="36"/>
        <v>-0.3115264797507788</v>
      </c>
      <c r="GD581" s="50">
        <f t="shared" si="36"/>
        <v>0.16918967052537845</v>
      </c>
      <c r="GE581" s="50">
        <f t="shared" si="36"/>
        <v>8.3184789067142009E-2</v>
      </c>
      <c r="GF581" s="50">
        <f t="shared" si="36"/>
        <v>7.0372976776917659E-2</v>
      </c>
      <c r="GG581" s="50">
        <f t="shared" si="36"/>
        <v>0.22658610271903323</v>
      </c>
      <c r="GH581" s="37"/>
      <c r="GI581" s="37"/>
      <c r="GJ581" s="37"/>
      <c r="GK581" s="37"/>
      <c r="GL581" s="37"/>
      <c r="GM581" s="37"/>
    </row>
    <row r="582" spans="178:195">
      <c r="FV582" s="37"/>
      <c r="FW582" s="37"/>
      <c r="FX582" s="37"/>
      <c r="FY582" s="37"/>
      <c r="FZ582" s="7" t="s">
        <v>330</v>
      </c>
      <c r="GA582" s="37"/>
      <c r="GB582" s="50">
        <f t="shared" ref="GB582:GG582" si="37">GB571/GB568</f>
        <v>0.99009900990099009</v>
      </c>
      <c r="GC582" s="50">
        <f t="shared" si="37"/>
        <v>0.9190031152647975</v>
      </c>
      <c r="GD582" s="50">
        <f t="shared" si="37"/>
        <v>0.48975957257346392</v>
      </c>
      <c r="GE582" s="50">
        <f t="shared" si="37"/>
        <v>0.42483660130718953</v>
      </c>
      <c r="GF582" s="50">
        <f t="shared" si="37"/>
        <v>0.26741731175228711</v>
      </c>
      <c r="GG582" s="50">
        <f t="shared" si="37"/>
        <v>0.13343403826787512</v>
      </c>
      <c r="GH582" s="37"/>
      <c r="GI582" s="37"/>
      <c r="GJ582" s="37"/>
      <c r="GK582" s="37"/>
      <c r="GL582" s="37"/>
      <c r="GM582" s="37"/>
    </row>
    <row r="583" spans="178:195">
      <c r="FV583" s="37"/>
      <c r="FW583" s="37"/>
      <c r="FX583" s="37"/>
      <c r="FY583" s="37"/>
      <c r="FZ583" s="7" t="s">
        <v>365</v>
      </c>
      <c r="GA583" s="37"/>
      <c r="GB583" s="50">
        <f>GB572/GB568</f>
        <v>0.74257425742574257</v>
      </c>
      <c r="GC583" s="50">
        <f t="shared" ref="GC583:GG583" si="38">GC572/GC568</f>
        <v>0.1557632398753894</v>
      </c>
      <c r="GD583" s="50">
        <f t="shared" si="38"/>
        <v>-4.4523597506678537E-2</v>
      </c>
      <c r="GE583" s="50">
        <f t="shared" si="38"/>
        <v>2.9708853238265002E-2</v>
      </c>
      <c r="GF583" s="50">
        <f t="shared" si="38"/>
        <v>-3.5186488388458829E-2</v>
      </c>
      <c r="GG583" s="50">
        <f t="shared" si="38"/>
        <v>-2.5176233635448138E-2</v>
      </c>
      <c r="GH583" s="37"/>
      <c r="GI583" s="37"/>
      <c r="GJ583" s="37"/>
      <c r="GK583" s="37"/>
      <c r="GL583" s="37"/>
      <c r="GM583" s="37"/>
    </row>
    <row r="584" spans="178:195">
      <c r="FV584" s="37"/>
      <c r="FW584" s="37"/>
      <c r="FX584" s="37"/>
      <c r="FY584" s="37"/>
      <c r="FZ584" s="7" t="s">
        <v>331</v>
      </c>
      <c r="GA584" s="37"/>
      <c r="GB584" s="50">
        <f>GB573/GB568</f>
        <v>-0.24257425742574257</v>
      </c>
      <c r="GC584" s="50">
        <f t="shared" ref="GC584:GG584" si="39">GC573/GC568</f>
        <v>-6.5420560747663545E-2</v>
      </c>
      <c r="GD584" s="50">
        <f t="shared" si="39"/>
        <v>-4.0961709706144253E-2</v>
      </c>
      <c r="GE584" s="50">
        <f t="shared" si="39"/>
        <v>-4.3969102792632206E-2</v>
      </c>
      <c r="GF584" s="50">
        <f t="shared" si="39"/>
        <v>-5.9817030260380016E-2</v>
      </c>
      <c r="GG584" s="50">
        <f t="shared" si="39"/>
        <v>-9.3655589123867067E-2</v>
      </c>
      <c r="GH584" s="37"/>
      <c r="GI584" s="37"/>
      <c r="GJ584" s="37"/>
      <c r="GK584" s="37"/>
      <c r="GL584" s="37"/>
      <c r="GM584" s="37"/>
    </row>
    <row r="585" spans="178:195">
      <c r="FV585" s="37"/>
      <c r="FW585" s="37"/>
      <c r="FX585" s="37"/>
      <c r="FY585" s="37"/>
      <c r="FZ585" s="7" t="s">
        <v>371</v>
      </c>
      <c r="GA585" s="37"/>
      <c r="GB585" s="50">
        <f>GB574/GB568</f>
        <v>0.10396039603960396</v>
      </c>
      <c r="GC585" s="50">
        <f t="shared" ref="GC585:GG585" si="40">GC574/GC568</f>
        <v>0.24922118380062305</v>
      </c>
      <c r="GD585" s="50">
        <f t="shared" si="40"/>
        <v>9.9732858414959935E-2</v>
      </c>
      <c r="GE585" s="50">
        <f t="shared" si="40"/>
        <v>8.7344028520499106E-2</v>
      </c>
      <c r="GF585" s="50">
        <f t="shared" si="40"/>
        <v>7.8817733990147784E-2</v>
      </c>
      <c r="GG585" s="50">
        <f t="shared" si="40"/>
        <v>0.12638469284994966</v>
      </c>
      <c r="GH585" s="37"/>
      <c r="GI585" s="37"/>
      <c r="GJ585" s="37"/>
      <c r="GK585" s="37"/>
      <c r="GL585" s="37"/>
      <c r="GM585" s="37"/>
    </row>
    <row r="586" spans="178:195">
      <c r="FV586" s="37"/>
      <c r="FW586" s="37"/>
      <c r="FX586" s="37"/>
      <c r="FY586" s="37"/>
      <c r="FZ586" s="7" t="s">
        <v>359</v>
      </c>
      <c r="GA586" s="37"/>
      <c r="GB586" s="50">
        <f>GB575/GB568</f>
        <v>-0.19306930693069307</v>
      </c>
      <c r="GC586" s="50">
        <f t="shared" ref="GC586:GG586" si="41">GC575/GC568</f>
        <v>-0.28971962616822428</v>
      </c>
      <c r="GD586" s="50">
        <f t="shared" si="41"/>
        <v>8.1032947462154947E-2</v>
      </c>
      <c r="GE586" s="50">
        <f t="shared" si="41"/>
        <v>0.17349970291146763</v>
      </c>
      <c r="GF586" s="50">
        <f t="shared" si="41"/>
        <v>0.40253342716396906</v>
      </c>
      <c r="GG586" s="50">
        <f t="shared" si="41"/>
        <v>0.34088620342396775</v>
      </c>
      <c r="GH586" s="37"/>
      <c r="GI586" s="37"/>
      <c r="GJ586" s="37"/>
      <c r="GK586" s="37"/>
      <c r="GL586" s="37"/>
      <c r="GM586" s="37"/>
    </row>
    <row r="587" spans="178:195">
      <c r="FV587" s="37"/>
      <c r="FW587" s="37"/>
      <c r="FX587" s="37"/>
      <c r="FY587" s="37"/>
      <c r="FZ587" s="37"/>
      <c r="GA587" s="37"/>
      <c r="GB587" s="37"/>
      <c r="GC587" s="37"/>
      <c r="GD587" s="37"/>
      <c r="GE587" s="37"/>
      <c r="GF587" s="37"/>
      <c r="GG587" s="37"/>
      <c r="GH587" s="37"/>
      <c r="GI587" s="37"/>
      <c r="GJ587" s="37"/>
      <c r="GK587" s="37"/>
      <c r="GL587" s="37"/>
      <c r="GM587" s="37"/>
    </row>
    <row r="588" spans="178:195">
      <c r="FV588" s="37"/>
      <c r="FW588" s="37"/>
      <c r="FX588" s="37"/>
      <c r="FY588" s="37"/>
      <c r="FZ588" s="37"/>
      <c r="GA588" s="37"/>
      <c r="GB588" s="37"/>
      <c r="GC588" s="37"/>
      <c r="GD588" s="37"/>
      <c r="GE588" s="37"/>
      <c r="GF588" s="37"/>
      <c r="GG588" s="37"/>
      <c r="GH588" s="37"/>
      <c r="GI588" s="37"/>
      <c r="GJ588" s="37"/>
      <c r="GK588" s="37"/>
      <c r="GL588" s="37"/>
      <c r="GM588" s="37"/>
    </row>
    <row r="589" spans="178:195">
      <c r="FV589" s="37"/>
      <c r="FW589" s="37"/>
      <c r="FX589" s="37"/>
      <c r="FY589" s="37"/>
      <c r="FZ589" s="37"/>
      <c r="GA589" s="37"/>
      <c r="GB589" s="37"/>
      <c r="GC589" s="37"/>
      <c r="GD589" s="37"/>
      <c r="GE589" s="37"/>
      <c r="GF589" s="37"/>
      <c r="GG589" s="54"/>
      <c r="GH589" s="37"/>
      <c r="GI589" s="37"/>
      <c r="GJ589" s="37"/>
      <c r="GK589" s="37"/>
      <c r="GL589" s="37"/>
      <c r="GM589" s="37"/>
    </row>
    <row r="590" spans="178:195">
      <c r="FV590" s="37"/>
      <c r="FW590" s="37"/>
      <c r="FX590" s="37"/>
      <c r="FY590" s="37"/>
      <c r="FZ590" s="37"/>
      <c r="GA590" s="37"/>
      <c r="GB590" s="37"/>
      <c r="GC590" s="37"/>
      <c r="GD590" s="37"/>
      <c r="GE590" s="37"/>
      <c r="GF590" s="37"/>
      <c r="GG590" s="37"/>
      <c r="GH590" s="37"/>
      <c r="GI590" s="37"/>
      <c r="GJ590" s="37"/>
      <c r="GK590" s="37"/>
      <c r="GL590" s="37"/>
      <c r="GM590" s="37"/>
    </row>
    <row r="591" spans="178:195">
      <c r="FV591" s="37"/>
      <c r="FW591" s="37"/>
      <c r="FX591" s="37"/>
      <c r="FY591" s="37"/>
      <c r="FZ591" s="37"/>
      <c r="GA591" s="37"/>
      <c r="GB591" s="37"/>
      <c r="GC591" s="37"/>
      <c r="GD591" s="37"/>
      <c r="GE591" s="37"/>
      <c r="GF591" s="37"/>
      <c r="GG591" s="54"/>
      <c r="GH591" s="37"/>
      <c r="GI591" s="37"/>
      <c r="GJ591" s="37"/>
      <c r="GK591" s="37"/>
      <c r="GL591" s="37"/>
      <c r="GM591" s="37"/>
    </row>
    <row r="592" spans="178:195">
      <c r="FV592" s="37"/>
      <c r="FW592" s="37"/>
      <c r="FX592" s="37"/>
      <c r="FY592" s="37"/>
      <c r="FZ592" s="37"/>
      <c r="GA592" s="7"/>
      <c r="GB592" s="37"/>
      <c r="GC592" s="37"/>
      <c r="GD592" s="37"/>
      <c r="GE592" s="37"/>
      <c r="GF592" s="37"/>
      <c r="GG592" s="37"/>
      <c r="GH592" s="37"/>
      <c r="GI592" s="37"/>
      <c r="GJ592" s="37"/>
      <c r="GK592" s="37"/>
      <c r="GL592" s="37"/>
      <c r="GM592" s="37"/>
    </row>
    <row r="593" spans="178:195">
      <c r="FV593" s="37"/>
      <c r="FW593" s="37"/>
      <c r="FX593" s="37"/>
      <c r="FY593" s="37"/>
      <c r="FZ593" s="37"/>
      <c r="GA593" s="2"/>
      <c r="GB593" s="37"/>
      <c r="GC593" s="37"/>
      <c r="GD593" s="37"/>
      <c r="GE593" s="37"/>
      <c r="GF593" s="37"/>
      <c r="GG593" s="37"/>
      <c r="GH593" s="37"/>
      <c r="GI593" s="37"/>
      <c r="GJ593" s="37"/>
      <c r="GK593" s="37"/>
      <c r="GL593" s="37"/>
      <c r="GM593" s="37"/>
    </row>
    <row r="594" spans="178:195">
      <c r="FV594" s="37"/>
      <c r="FW594" s="37"/>
      <c r="FX594" s="37"/>
      <c r="FY594" s="37"/>
      <c r="FZ594" s="37"/>
      <c r="GA594" s="7"/>
      <c r="GB594" s="37"/>
      <c r="GC594" s="37"/>
      <c r="GD594" s="37"/>
      <c r="GE594" s="37"/>
      <c r="GF594" s="37"/>
      <c r="GG594" s="37"/>
      <c r="GH594" s="37"/>
      <c r="GI594" s="37"/>
      <c r="GJ594" s="37"/>
      <c r="GK594" s="37"/>
      <c r="GL594" s="37"/>
      <c r="GM594" s="37"/>
    </row>
    <row r="595" spans="178:195">
      <c r="FV595" s="37"/>
      <c r="FW595" s="37"/>
      <c r="FX595" s="37"/>
      <c r="FY595" s="37"/>
      <c r="FZ595" s="37"/>
      <c r="GA595" s="7"/>
      <c r="GB595" s="37"/>
      <c r="GC595" s="37"/>
      <c r="GD595" s="37"/>
      <c r="GE595" s="37"/>
      <c r="GF595" s="37"/>
      <c r="GG595" s="37"/>
      <c r="GH595" s="37"/>
      <c r="GI595" s="37"/>
      <c r="GJ595" s="37"/>
      <c r="GK595" s="37"/>
      <c r="GL595" s="37"/>
      <c r="GM595" s="37"/>
    </row>
    <row r="596" spans="178:195">
      <c r="FV596" s="37"/>
      <c r="FW596" s="37"/>
      <c r="FX596" s="37"/>
      <c r="FY596" s="37"/>
      <c r="FZ596" s="37"/>
      <c r="GA596" s="37"/>
      <c r="GB596" s="37"/>
      <c r="GC596" s="37"/>
      <c r="GD596" s="37"/>
      <c r="GE596" s="37"/>
      <c r="GF596" s="37"/>
      <c r="GG596" s="37"/>
      <c r="GH596" s="37"/>
      <c r="GI596" s="37"/>
      <c r="GJ596" s="37"/>
      <c r="GK596" s="37"/>
      <c r="GL596" s="37"/>
      <c r="GM596" s="37"/>
    </row>
    <row r="597" spans="178:195">
      <c r="FV597" s="37"/>
      <c r="FW597" s="37"/>
      <c r="FX597" s="37"/>
      <c r="FY597" s="37"/>
      <c r="FZ597" s="37"/>
      <c r="GA597" s="37"/>
      <c r="GB597" s="37"/>
      <c r="GC597" s="37"/>
      <c r="GD597" s="37"/>
      <c r="GE597" s="37"/>
      <c r="GF597" s="37"/>
      <c r="GG597" s="37"/>
      <c r="GH597" s="37"/>
      <c r="GI597" s="37"/>
      <c r="GJ597" s="37"/>
      <c r="GK597" s="37"/>
      <c r="GL597" s="37"/>
      <c r="GM597" s="37"/>
    </row>
    <row r="598" spans="178:195">
      <c r="FV598" s="37"/>
      <c r="FW598" s="37"/>
      <c r="FX598" s="37"/>
      <c r="FY598" s="37"/>
      <c r="FZ598" s="37"/>
      <c r="GA598" s="37"/>
      <c r="GB598" s="37"/>
      <c r="GC598" s="37"/>
      <c r="GD598" s="37"/>
      <c r="GE598" s="37"/>
      <c r="GF598" s="37"/>
      <c r="GG598" s="37"/>
      <c r="GH598" s="37"/>
      <c r="GI598" s="37"/>
      <c r="GJ598" s="37"/>
      <c r="GK598" s="37"/>
      <c r="GL598" s="37"/>
      <c r="GM598" s="37"/>
    </row>
    <row r="599" spans="178:195">
      <c r="FV599" s="37"/>
      <c r="FW599" s="37"/>
      <c r="FX599" s="37"/>
      <c r="FY599" s="37"/>
      <c r="FZ599" s="37"/>
      <c r="GA599" s="37"/>
      <c r="GB599" s="37"/>
      <c r="GC599" s="37"/>
      <c r="GD599" s="37"/>
      <c r="GE599" s="37"/>
      <c r="GF599" s="37"/>
      <c r="GG599" s="37"/>
      <c r="GH599" s="37"/>
      <c r="GI599" s="37"/>
      <c r="GJ599" s="37"/>
      <c r="GK599" s="37"/>
      <c r="GL599" s="37"/>
      <c r="GM599" s="37"/>
    </row>
    <row r="600" spans="178:195">
      <c r="FV600" s="37"/>
      <c r="FW600" s="37"/>
      <c r="FX600" s="37"/>
      <c r="FY600" s="37"/>
      <c r="FZ600" s="37"/>
      <c r="GA600" s="37"/>
      <c r="GB600" s="37"/>
      <c r="GC600" s="37"/>
      <c r="GD600" s="37"/>
      <c r="GE600" s="37"/>
      <c r="GF600" s="37"/>
      <c r="GG600" s="37"/>
      <c r="GH600" s="37"/>
      <c r="GI600" s="37"/>
      <c r="GJ600" s="37"/>
      <c r="GK600" s="37"/>
      <c r="GL600" s="37"/>
      <c r="GM600" s="37"/>
    </row>
    <row r="601" spans="178:195">
      <c r="FV601" s="37"/>
      <c r="FW601" s="37"/>
      <c r="FX601" s="37"/>
      <c r="FY601" s="37"/>
      <c r="FZ601" s="37"/>
      <c r="GA601" s="37"/>
      <c r="GB601" s="37"/>
      <c r="GC601" s="37"/>
      <c r="GD601" s="37"/>
      <c r="GE601" s="37"/>
      <c r="GF601" s="37"/>
      <c r="GG601" s="37"/>
      <c r="GH601" s="37"/>
      <c r="GI601" s="37"/>
      <c r="GJ601" s="37"/>
      <c r="GK601" s="37"/>
      <c r="GL601" s="37"/>
      <c r="GM601" s="37"/>
    </row>
    <row r="602" spans="178:195">
      <c r="FV602" s="37"/>
      <c r="FW602" s="37"/>
      <c r="FX602" s="37"/>
      <c r="FY602" s="37"/>
      <c r="FZ602" s="37"/>
      <c r="GA602" s="37"/>
      <c r="GB602" s="37"/>
      <c r="GC602" s="37"/>
      <c r="GD602" s="37"/>
      <c r="GE602" s="37"/>
      <c r="GF602" s="37"/>
      <c r="GG602" s="37"/>
      <c r="GH602" s="37"/>
      <c r="GI602" s="37"/>
      <c r="GJ602" s="37"/>
      <c r="GK602" s="37"/>
      <c r="GL602" s="37"/>
      <c r="GM602" s="37"/>
    </row>
    <row r="603" spans="178:195">
      <c r="FV603" s="37"/>
      <c r="FW603" s="37"/>
      <c r="FX603" s="37"/>
      <c r="FY603" s="37"/>
      <c r="FZ603" s="37"/>
      <c r="GA603" s="37"/>
      <c r="GB603" s="37"/>
      <c r="GC603" s="37"/>
      <c r="GD603" s="37"/>
      <c r="GE603" s="37"/>
      <c r="GF603" s="37"/>
      <c r="GG603" s="37"/>
      <c r="GH603" s="37"/>
      <c r="GI603" s="37"/>
      <c r="GJ603" s="37"/>
      <c r="GK603" s="37"/>
      <c r="GL603" s="37"/>
      <c r="GM603" s="37"/>
    </row>
    <row r="604" spans="178:195">
      <c r="FV604" s="37"/>
      <c r="FW604" s="37"/>
      <c r="FX604" s="37"/>
      <c r="FY604" s="37"/>
      <c r="FZ604" s="37"/>
      <c r="GA604" s="37"/>
      <c r="GB604" s="37"/>
      <c r="GC604" s="37"/>
      <c r="GD604" s="37"/>
      <c r="GE604" s="37"/>
      <c r="GF604" s="37"/>
      <c r="GG604" s="37"/>
      <c r="GH604" s="37"/>
      <c r="GI604" s="37"/>
      <c r="GJ604" s="37"/>
      <c r="GK604" s="37"/>
      <c r="GL604" s="37"/>
      <c r="GM604" s="37"/>
    </row>
    <row r="605" spans="178:195">
      <c r="FV605" s="37"/>
      <c r="FW605" s="37"/>
      <c r="FX605" s="37"/>
      <c r="FY605" s="37"/>
      <c r="FZ605" s="37"/>
      <c r="GA605" s="37"/>
      <c r="GB605" s="37"/>
      <c r="GC605" s="37"/>
      <c r="GD605" s="37"/>
      <c r="GE605" s="37"/>
      <c r="GF605" s="37"/>
      <c r="GG605" s="37"/>
      <c r="GH605" s="37"/>
      <c r="GI605" s="37"/>
      <c r="GJ605" s="37"/>
      <c r="GK605" s="37"/>
      <c r="GL605" s="37"/>
      <c r="GM605" s="37"/>
    </row>
    <row r="606" spans="178:195">
      <c r="FV606" s="37"/>
      <c r="FW606" s="37"/>
      <c r="FX606" s="37"/>
      <c r="FY606" s="37"/>
      <c r="FZ606" s="37"/>
      <c r="GA606" s="37"/>
      <c r="GB606" s="37"/>
      <c r="GC606" s="37"/>
      <c r="GD606" s="37"/>
      <c r="GE606" s="37"/>
      <c r="GF606" s="37"/>
      <c r="GG606" s="37"/>
      <c r="GH606" s="37"/>
      <c r="GI606" s="37"/>
      <c r="GJ606" s="37"/>
      <c r="GK606" s="37"/>
      <c r="GL606" s="37"/>
      <c r="GM606" s="37"/>
    </row>
    <row r="607" spans="178:195">
      <c r="FV607" s="37"/>
      <c r="FW607" s="37"/>
      <c r="FX607" s="37"/>
      <c r="FY607" s="37"/>
      <c r="FZ607" s="37"/>
      <c r="GA607" s="37"/>
      <c r="GB607" s="37"/>
      <c r="GC607" s="37"/>
      <c r="GD607" s="37"/>
      <c r="GE607" s="37"/>
      <c r="GF607" s="37"/>
      <c r="GG607" s="37"/>
      <c r="GH607" s="37"/>
      <c r="GI607" s="37"/>
      <c r="GJ607" s="37"/>
      <c r="GK607" s="37"/>
      <c r="GL607" s="37"/>
      <c r="GM607" s="37"/>
    </row>
    <row r="608" spans="178:195">
      <c r="FV608" s="37"/>
      <c r="FW608" s="37"/>
      <c r="FX608" s="37"/>
      <c r="FY608" s="37"/>
      <c r="FZ608" s="37"/>
      <c r="GA608" s="37"/>
      <c r="GB608" s="37"/>
      <c r="GC608" s="37"/>
      <c r="GD608" s="37"/>
      <c r="GE608" s="37"/>
      <c r="GF608" s="37"/>
      <c r="GG608" s="37"/>
      <c r="GH608" s="37"/>
      <c r="GI608" s="37"/>
      <c r="GJ608" s="37"/>
      <c r="GK608" s="37"/>
      <c r="GL608" s="37"/>
      <c r="GM608" s="37"/>
    </row>
    <row r="609" spans="178:195">
      <c r="FV609" s="37"/>
      <c r="FW609" s="37"/>
      <c r="FX609" s="37"/>
      <c r="FY609" s="37"/>
      <c r="FZ609" s="37"/>
      <c r="GA609" s="37"/>
      <c r="GB609" s="37"/>
      <c r="GC609" s="37"/>
      <c r="GD609" s="37"/>
      <c r="GE609" s="37"/>
      <c r="GF609" s="37"/>
      <c r="GG609" s="37"/>
      <c r="GH609" s="37"/>
      <c r="GI609" s="37"/>
      <c r="GJ609" s="37"/>
      <c r="GK609" s="37"/>
      <c r="GL609" s="37"/>
      <c r="GM609" s="37"/>
    </row>
    <row r="610" spans="178:195">
      <c r="FV610" s="37"/>
      <c r="FW610" s="37"/>
      <c r="FX610" s="37"/>
      <c r="FY610" s="37"/>
      <c r="FZ610" s="37"/>
      <c r="GA610" s="37"/>
      <c r="GB610" s="37"/>
      <c r="GC610" s="37"/>
      <c r="GD610" s="37"/>
      <c r="GE610" s="37"/>
      <c r="GF610" s="37"/>
      <c r="GG610" s="37"/>
      <c r="GH610" s="37"/>
      <c r="GI610" s="37"/>
      <c r="GJ610" s="37"/>
      <c r="GK610" s="37"/>
      <c r="GL610" s="37"/>
      <c r="GM610" s="37"/>
    </row>
    <row r="611" spans="178:195">
      <c r="FV611" s="37"/>
      <c r="FW611" s="37"/>
      <c r="FX611" s="37"/>
      <c r="FY611" s="37"/>
      <c r="FZ611" s="37"/>
      <c r="GA611" s="37"/>
      <c r="GB611" s="37"/>
      <c r="GC611" s="37"/>
      <c r="GD611" s="37"/>
      <c r="GE611" s="37"/>
      <c r="GF611" s="37"/>
      <c r="GG611" s="37"/>
      <c r="GH611" s="37"/>
      <c r="GI611" s="37"/>
      <c r="GJ611" s="37"/>
      <c r="GK611" s="37"/>
      <c r="GL611" s="37"/>
      <c r="GM611" s="37"/>
    </row>
    <row r="612" spans="178:195">
      <c r="FV612" s="37"/>
      <c r="FW612" s="37"/>
      <c r="FX612" s="37"/>
      <c r="FY612" s="37"/>
      <c r="FZ612" s="37"/>
      <c r="GA612" s="37"/>
      <c r="GB612" s="37"/>
      <c r="GC612" s="37"/>
      <c r="GD612" s="37"/>
      <c r="GE612" s="37"/>
      <c r="GF612" s="37"/>
      <c r="GG612" s="37"/>
      <c r="GH612" s="37"/>
      <c r="GI612" s="37"/>
      <c r="GJ612" s="37"/>
      <c r="GK612" s="37"/>
      <c r="GL612" s="37"/>
      <c r="GM612" s="37"/>
    </row>
    <row r="613" spans="178:195">
      <c r="FV613" s="37"/>
      <c r="FW613" s="37"/>
      <c r="FX613" s="37"/>
      <c r="FY613" s="37"/>
      <c r="FZ613" s="37"/>
      <c r="GA613" s="37"/>
      <c r="GB613" s="37"/>
      <c r="GC613" s="37"/>
      <c r="GD613" s="37"/>
      <c r="GE613" s="37"/>
      <c r="GF613" s="37"/>
      <c r="GG613" s="37"/>
      <c r="GH613" s="37"/>
      <c r="GI613" s="37"/>
      <c r="GJ613" s="37"/>
      <c r="GK613" s="37"/>
      <c r="GL613" s="37"/>
      <c r="GM613" s="37"/>
    </row>
    <row r="614" spans="178:195">
      <c r="FV614" s="37"/>
      <c r="FW614" s="37"/>
      <c r="FX614" s="37"/>
      <c r="FY614" s="37"/>
      <c r="FZ614" s="37"/>
      <c r="GA614" s="37"/>
      <c r="GB614" s="37"/>
      <c r="GC614" s="37"/>
      <c r="GD614" s="37"/>
      <c r="GE614" s="37"/>
      <c r="GF614" s="37"/>
      <c r="GG614" s="37"/>
      <c r="GH614" s="37"/>
      <c r="GI614" s="37"/>
      <c r="GJ614" s="37"/>
      <c r="GK614" s="37"/>
      <c r="GL614" s="37"/>
      <c r="GM614" s="37"/>
    </row>
    <row r="615" spans="178:195">
      <c r="FV615" s="37"/>
      <c r="FW615" s="37"/>
      <c r="FX615" s="37"/>
      <c r="FY615" s="37"/>
      <c r="FZ615" s="37"/>
      <c r="GA615" s="37"/>
      <c r="GB615" s="37"/>
      <c r="GC615" s="37"/>
      <c r="GD615" s="37"/>
      <c r="GE615" s="37"/>
      <c r="GF615" s="37"/>
      <c r="GG615" s="37"/>
      <c r="GH615" s="37"/>
      <c r="GI615" s="37"/>
      <c r="GJ615" s="37"/>
      <c r="GK615" s="37"/>
      <c r="GL615" s="37"/>
      <c r="GM615" s="37"/>
    </row>
    <row r="616" spans="178:195">
      <c r="FV616" s="37"/>
      <c r="FW616" s="37"/>
      <c r="FX616" s="37"/>
      <c r="FY616" s="37"/>
      <c r="FZ616" s="37"/>
      <c r="GA616" s="37"/>
      <c r="GB616" s="37"/>
      <c r="GC616" s="37"/>
      <c r="GD616" s="37"/>
      <c r="GE616" s="37"/>
      <c r="GF616" s="37"/>
      <c r="GG616" s="37"/>
      <c r="GH616" s="37"/>
      <c r="GI616" s="37"/>
      <c r="GJ616" s="37"/>
      <c r="GK616" s="37"/>
      <c r="GL616" s="37"/>
      <c r="GM616" s="37"/>
    </row>
    <row r="617" spans="178:195">
      <c r="FV617" s="37"/>
      <c r="FW617" s="37"/>
      <c r="FX617" s="37"/>
      <c r="FY617" s="37"/>
      <c r="FZ617" s="37"/>
      <c r="GA617" s="37"/>
      <c r="GB617" s="37"/>
      <c r="GC617" s="37"/>
      <c r="GD617" s="37"/>
      <c r="GE617" s="37"/>
      <c r="GF617" s="37"/>
      <c r="GG617" s="37"/>
      <c r="GH617" s="37"/>
      <c r="GI617" s="37"/>
      <c r="GJ617" s="37"/>
      <c r="GK617" s="37"/>
      <c r="GL617" s="37"/>
      <c r="GM617" s="37"/>
    </row>
    <row r="618" spans="178:195">
      <c r="FV618" s="37"/>
      <c r="FW618" s="37"/>
      <c r="FX618" s="37"/>
      <c r="FY618" s="37"/>
      <c r="FZ618" s="37"/>
      <c r="GA618" s="37"/>
      <c r="GB618" s="37"/>
      <c r="GC618" s="37"/>
      <c r="GD618" s="37"/>
      <c r="GE618" s="37"/>
      <c r="GF618" s="37"/>
      <c r="GG618" s="37"/>
      <c r="GH618" s="37"/>
      <c r="GI618" s="37"/>
      <c r="GJ618" s="37"/>
      <c r="GK618" s="37"/>
      <c r="GL618" s="37"/>
      <c r="GM618" s="37"/>
    </row>
    <row r="619" spans="178:195">
      <c r="FV619" s="37"/>
      <c r="FW619" s="37"/>
      <c r="FX619" s="37"/>
      <c r="FY619" s="37"/>
      <c r="FZ619" s="37"/>
      <c r="GA619" s="37"/>
      <c r="GB619" s="37"/>
      <c r="GC619" s="37"/>
      <c r="GD619" s="37"/>
      <c r="GE619" s="37"/>
      <c r="GF619" s="37"/>
      <c r="GG619" s="37"/>
      <c r="GH619" s="37"/>
      <c r="GI619" s="37"/>
      <c r="GJ619" s="37"/>
      <c r="GK619" s="37"/>
      <c r="GL619" s="37"/>
      <c r="GM619" s="37"/>
    </row>
    <row r="620" spans="178:195">
      <c r="FV620" s="37"/>
      <c r="FW620" s="37"/>
      <c r="FX620" s="37"/>
      <c r="FY620" s="37"/>
      <c r="FZ620" s="37"/>
      <c r="GA620" s="37"/>
      <c r="GB620" s="37"/>
      <c r="GC620" s="37"/>
      <c r="GD620" s="37"/>
      <c r="GE620" s="37"/>
      <c r="GF620" s="37"/>
      <c r="GG620" s="37"/>
      <c r="GH620" s="37"/>
      <c r="GI620" s="37"/>
      <c r="GJ620" s="37"/>
      <c r="GK620" s="37"/>
      <c r="GL620" s="37"/>
      <c r="GM620" s="37"/>
    </row>
    <row r="621" spans="178:195">
      <c r="FV621" s="37"/>
      <c r="FW621" s="37"/>
      <c r="FX621" s="37"/>
      <c r="FY621" s="37"/>
      <c r="FZ621" s="37"/>
      <c r="GA621" s="37"/>
      <c r="GB621" s="37"/>
      <c r="GC621" s="37"/>
      <c r="GD621" s="37"/>
      <c r="GE621" s="37"/>
      <c r="GF621" s="37"/>
      <c r="GG621" s="37"/>
      <c r="GH621" s="37"/>
      <c r="GI621" s="37"/>
      <c r="GJ621" s="37"/>
      <c r="GK621" s="37"/>
      <c r="GL621" s="37"/>
      <c r="GM621" s="37"/>
    </row>
    <row r="622" spans="178:195">
      <c r="FV622" s="37"/>
      <c r="FW622" s="37"/>
      <c r="FX622" s="37"/>
      <c r="FY622" s="37"/>
      <c r="FZ622" s="37"/>
      <c r="GA622" s="37"/>
      <c r="GB622" s="37"/>
      <c r="GC622" s="37"/>
      <c r="GD622" s="37"/>
      <c r="GE622" s="37"/>
      <c r="GF622" s="37"/>
      <c r="GG622" s="37"/>
      <c r="GH622" s="37"/>
      <c r="GI622" s="37"/>
      <c r="GJ622" s="37"/>
      <c r="GK622" s="37"/>
      <c r="GL622" s="37"/>
      <c r="GM622" s="37"/>
    </row>
    <row r="623" spans="178:195">
      <c r="FV623" s="37"/>
      <c r="FW623" s="37"/>
      <c r="FX623" s="37"/>
      <c r="FY623" s="37"/>
      <c r="FZ623" s="37"/>
      <c r="GA623" s="37"/>
      <c r="GB623" s="37"/>
      <c r="GC623" s="37"/>
      <c r="GD623" s="37"/>
      <c r="GE623" s="37"/>
      <c r="GF623" s="37"/>
      <c r="GG623" s="37"/>
      <c r="GH623" s="37"/>
      <c r="GI623" s="37"/>
      <c r="GJ623" s="37"/>
      <c r="GK623" s="37"/>
      <c r="GL623" s="37"/>
      <c r="GM623" s="37"/>
    </row>
  </sheetData>
  <mergeCells count="17">
    <mergeCell ref="BK2:BV2"/>
    <mergeCell ref="BW2:CH2"/>
    <mergeCell ref="CI2:CT2"/>
    <mergeCell ref="CU2:DF2"/>
    <mergeCell ref="DG2:DR2"/>
    <mergeCell ref="AM2:AX2"/>
    <mergeCell ref="AY2:BJ2"/>
    <mergeCell ref="A3:B4"/>
    <mergeCell ref="A1:F1"/>
    <mergeCell ref="C2:N2"/>
    <mergeCell ref="O2:Z2"/>
    <mergeCell ref="AA2:AL2"/>
    <mergeCell ref="DS2:ED2"/>
    <mergeCell ref="EE2:EP2"/>
    <mergeCell ref="EQ2:FB2"/>
    <mergeCell ref="FC2:FN2"/>
    <mergeCell ref="FO2:FZ2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9"/>
  <sheetViews>
    <sheetView topLeftCell="C185" workbookViewId="0">
      <selection activeCell="F215" sqref="F215"/>
    </sheetView>
  </sheetViews>
  <sheetFormatPr baseColWidth="10" defaultRowHeight="14" x14ac:dyDescent="0"/>
  <sheetData>
    <row r="1" spans="1:20">
      <c r="A1" s="7" t="s">
        <v>0</v>
      </c>
      <c r="B1" s="7" t="s">
        <v>303</v>
      </c>
      <c r="C1" s="7" t="s">
        <v>304</v>
      </c>
      <c r="D1" s="7" t="s">
        <v>305</v>
      </c>
      <c r="E1" s="7" t="s">
        <v>243</v>
      </c>
      <c r="F1" s="7" t="s">
        <v>306</v>
      </c>
      <c r="G1" s="7" t="s">
        <v>307</v>
      </c>
      <c r="H1" s="7" t="s">
        <v>308</v>
      </c>
      <c r="I1" s="7" t="s">
        <v>309</v>
      </c>
      <c r="J1" s="7" t="s">
        <v>310</v>
      </c>
      <c r="K1" s="7" t="s">
        <v>311</v>
      </c>
      <c r="L1" s="7" t="s">
        <v>312</v>
      </c>
      <c r="M1" s="7" t="s">
        <v>244</v>
      </c>
      <c r="N1" s="7" t="s">
        <v>313</v>
      </c>
      <c r="O1" s="7" t="s">
        <v>314</v>
      </c>
      <c r="P1" s="7" t="s">
        <v>245</v>
      </c>
      <c r="Q1" s="37"/>
      <c r="R1" s="37"/>
      <c r="S1" s="37"/>
      <c r="T1" s="37"/>
    </row>
    <row r="2" spans="1:20">
      <c r="A2" s="32">
        <v>36526</v>
      </c>
      <c r="B2" s="37">
        <v>6.2474000000000002E-2</v>
      </c>
      <c r="C2" s="37">
        <v>6.9475999999999996E-2</v>
      </c>
      <c r="D2" s="37">
        <v>6.5209999999999982E-3</v>
      </c>
      <c r="E2" s="37">
        <v>3.86E-4</v>
      </c>
      <c r="F2" s="37">
        <v>9.9999999999999995E-7</v>
      </c>
      <c r="G2" s="37">
        <v>2.8960000000000001E-3</v>
      </c>
      <c r="H2" s="37">
        <v>1.5159000000000001E-2</v>
      </c>
      <c r="I2" s="37">
        <v>3.6488E-2</v>
      </c>
      <c r="J2" s="37">
        <v>9.3749999999999997E-3</v>
      </c>
      <c r="K2" s="37">
        <v>7.6869000000000021E-2</v>
      </c>
      <c r="L2" s="37">
        <v>2.1672E-2</v>
      </c>
      <c r="M2" s="37">
        <v>7.9999999999999996E-6</v>
      </c>
      <c r="N2" s="37">
        <v>3.1986000000000007E-2</v>
      </c>
      <c r="O2" s="37">
        <v>3.0806E-2</v>
      </c>
      <c r="P2" s="37">
        <v>2.4000000000000001E-5</v>
      </c>
      <c r="Q2" s="37"/>
      <c r="R2" s="37"/>
      <c r="S2" s="37"/>
      <c r="T2" s="37"/>
    </row>
    <row r="3" spans="1:20">
      <c r="A3" s="32">
        <v>36557</v>
      </c>
      <c r="B3" s="37">
        <v>6.1797000000000019E-2</v>
      </c>
      <c r="C3" s="37">
        <v>6.964300000000001E-2</v>
      </c>
      <c r="D3" s="37">
        <v>6.6539999999999985E-3</v>
      </c>
      <c r="E3" s="37">
        <v>3.59E-4</v>
      </c>
      <c r="F3" s="37">
        <v>9.9999999999999995E-7</v>
      </c>
      <c r="G3" s="37">
        <v>3.2499999999999999E-3</v>
      </c>
      <c r="H3" s="37">
        <v>1.5018000000000004E-2</v>
      </c>
      <c r="I3" s="37">
        <v>3.7368999999999999E-2</v>
      </c>
      <c r="J3" s="37">
        <v>9.1660000000000005E-3</v>
      </c>
      <c r="K3" s="37">
        <v>7.7017000000000002E-2</v>
      </c>
      <c r="L3" s="37">
        <v>2.0327999999999999E-2</v>
      </c>
      <c r="M3" s="37">
        <v>3.0000000000000001E-6</v>
      </c>
      <c r="N3" s="37">
        <v>3.2461999999999991E-2</v>
      </c>
      <c r="O3" s="37">
        <v>3.1022000000000001E-2</v>
      </c>
      <c r="P3" s="37">
        <v>2.4000000000000001E-5</v>
      </c>
      <c r="Q3" s="37"/>
      <c r="R3" s="37"/>
      <c r="S3" s="37"/>
      <c r="T3" s="37"/>
    </row>
    <row r="4" spans="1:20">
      <c r="A4" s="32">
        <v>36586</v>
      </c>
      <c r="B4" s="37">
        <v>6.1162000000000015E-2</v>
      </c>
      <c r="C4" s="37">
        <v>6.7201999999999998E-2</v>
      </c>
      <c r="D4" s="37">
        <v>6.1679999999999999E-3</v>
      </c>
      <c r="E4" s="37">
        <v>3.3700000000000001E-4</v>
      </c>
      <c r="F4" s="37">
        <v>3.0000000000000001E-6</v>
      </c>
      <c r="G4" s="37">
        <v>2.890999999999999E-3</v>
      </c>
      <c r="H4" s="37">
        <v>1.5192000000000004E-2</v>
      </c>
      <c r="I4" s="37">
        <v>3.7760000000000002E-2</v>
      </c>
      <c r="J4" s="37">
        <v>9.0159999999999997E-3</v>
      </c>
      <c r="K4" s="37">
        <v>7.5275999999999996E-2</v>
      </c>
      <c r="L4" s="37">
        <v>1.9835999999999999E-2</v>
      </c>
      <c r="M4" s="37">
        <v>6.9999999999999999E-6</v>
      </c>
      <c r="N4" s="37">
        <v>3.2996999999999999E-2</v>
      </c>
      <c r="O4" s="37">
        <v>3.0569999999999993E-2</v>
      </c>
      <c r="P4" s="37">
        <v>2.4000000000000001E-5</v>
      </c>
      <c r="Q4" s="37"/>
      <c r="R4" s="37"/>
      <c r="S4" s="37"/>
      <c r="T4" s="37"/>
    </row>
    <row r="5" spans="1:20">
      <c r="A5" s="32">
        <v>36617</v>
      </c>
      <c r="B5" s="37">
        <v>6.0829000000000015E-2</v>
      </c>
      <c r="C5" s="37">
        <v>6.8215000000000012E-2</v>
      </c>
      <c r="D5" s="37">
        <v>6.480999999999998E-3</v>
      </c>
      <c r="E5" s="37">
        <v>3.5199999999999994E-4</v>
      </c>
      <c r="F5" s="37">
        <v>9.9999999999999995E-7</v>
      </c>
      <c r="G5" s="37">
        <v>2.9129999999999994E-3</v>
      </c>
      <c r="H5" s="37">
        <v>1.5273000000000004E-2</v>
      </c>
      <c r="I5" s="37">
        <v>4.0319000000000008E-2</v>
      </c>
      <c r="J5" s="37">
        <v>9.9360000000000004E-3</v>
      </c>
      <c r="K5" s="37">
        <v>7.5452000000000005E-2</v>
      </c>
      <c r="L5" s="37">
        <v>2.0105000000000001E-2</v>
      </c>
      <c r="M5" s="37">
        <v>3.0000000000000001E-6</v>
      </c>
      <c r="N5" s="37">
        <v>3.3109000000000006E-2</v>
      </c>
      <c r="O5" s="37">
        <v>3.0537000000000002E-2</v>
      </c>
      <c r="P5" s="37">
        <v>2.4000000000000001E-5</v>
      </c>
      <c r="Q5" s="37"/>
      <c r="R5" s="37"/>
      <c r="S5" s="37"/>
      <c r="T5" s="37"/>
    </row>
    <row r="6" spans="1:20">
      <c r="A6" s="32">
        <v>36647</v>
      </c>
      <c r="B6" s="37">
        <v>6.1114000000000002E-2</v>
      </c>
      <c r="C6" s="37">
        <v>6.6569000000000003E-2</v>
      </c>
      <c r="D6" s="37">
        <v>6.2490000000000019E-3</v>
      </c>
      <c r="E6" s="37">
        <v>3.4699999999999998E-4</v>
      </c>
      <c r="F6" s="37">
        <v>9.9999999999999995E-7</v>
      </c>
      <c r="G6" s="37">
        <v>2.7820000000000002E-3</v>
      </c>
      <c r="H6" s="37">
        <v>1.4855999999999999E-2</v>
      </c>
      <c r="I6" s="37">
        <v>3.9835000000000002E-2</v>
      </c>
      <c r="J6" s="37">
        <v>9.4590000000000021E-3</v>
      </c>
      <c r="K6" s="37">
        <v>7.4331999999999981E-2</v>
      </c>
      <c r="L6" s="37">
        <v>1.9255999999999995E-2</v>
      </c>
      <c r="M6" s="37">
        <v>5.0000000000000004E-6</v>
      </c>
      <c r="N6" s="37">
        <v>3.3135999999999999E-2</v>
      </c>
      <c r="O6" s="37">
        <v>3.0813E-2</v>
      </c>
      <c r="P6" s="37">
        <v>2.4000000000000001E-5</v>
      </c>
      <c r="Q6" s="37"/>
      <c r="R6" s="37"/>
      <c r="S6" s="37"/>
      <c r="T6" s="37"/>
    </row>
    <row r="7" spans="1:20">
      <c r="A7" s="32">
        <v>36678</v>
      </c>
      <c r="B7" s="37">
        <v>5.9760000000000001E-2</v>
      </c>
      <c r="C7" s="37">
        <v>6.5793000000000018E-2</v>
      </c>
      <c r="D7" s="37">
        <v>6.0369999999999981E-3</v>
      </c>
      <c r="E7" s="37">
        <v>3.1799999999999998E-4</v>
      </c>
      <c r="F7" s="37">
        <v>9.9999999999999995E-7</v>
      </c>
      <c r="G7" s="37">
        <v>2.7789999999999998E-3</v>
      </c>
      <c r="H7" s="37">
        <v>1.4496000000000004E-2</v>
      </c>
      <c r="I7" s="37">
        <v>3.9406999999999991E-2</v>
      </c>
      <c r="J7" s="37">
        <v>9.1760000000000001E-3</v>
      </c>
      <c r="K7" s="37">
        <v>7.3622000000000021E-2</v>
      </c>
      <c r="L7" s="37">
        <v>1.8929000000000001E-2</v>
      </c>
      <c r="M7" s="37">
        <v>5.0000000000000004E-6</v>
      </c>
      <c r="N7" s="37">
        <v>3.3352E-2</v>
      </c>
      <c r="O7" s="37">
        <v>3.0970000000000008E-2</v>
      </c>
      <c r="P7" s="37">
        <v>2.4000000000000001E-5</v>
      </c>
      <c r="Q7" s="37"/>
      <c r="R7" s="37"/>
      <c r="S7" s="37"/>
      <c r="T7" s="37"/>
    </row>
    <row r="8" spans="1:20" ht="23">
      <c r="A8" s="32">
        <v>36708</v>
      </c>
      <c r="B8" s="37">
        <v>5.8511000000000014E-2</v>
      </c>
      <c r="C8" s="37">
        <v>6.2244000000000015E-2</v>
      </c>
      <c r="D8" s="37">
        <v>6.1910000000000012E-3</v>
      </c>
      <c r="E8" s="37">
        <v>3.1100000000000002E-4</v>
      </c>
      <c r="F8" s="37">
        <v>9.9999999999999995E-7</v>
      </c>
      <c r="G8" s="37">
        <v>2.6270000000000004E-3</v>
      </c>
      <c r="H8" s="37">
        <v>1.4108000000000002E-2</v>
      </c>
      <c r="I8" s="37">
        <v>3.9720999999999999E-2</v>
      </c>
      <c r="J8" s="37">
        <v>9.7820000000000008E-3</v>
      </c>
      <c r="K8" s="37">
        <v>7.2390999999999983E-2</v>
      </c>
      <c r="L8" s="37">
        <v>1.8676999999999999E-2</v>
      </c>
      <c r="M8" s="37">
        <v>6.0000000000000002E-6</v>
      </c>
      <c r="N8" s="37">
        <v>3.2736000000000008E-2</v>
      </c>
      <c r="O8" s="37">
        <v>2.9614000000000008E-2</v>
      </c>
      <c r="P8" s="37">
        <v>2.4000000000000001E-5</v>
      </c>
      <c r="Q8" s="37"/>
      <c r="R8" s="27" t="s">
        <v>246</v>
      </c>
      <c r="S8" s="37"/>
      <c r="T8" s="37"/>
    </row>
    <row r="9" spans="1:20">
      <c r="A9" s="32">
        <v>36739</v>
      </c>
      <c r="B9" s="37">
        <v>5.8486999999999997E-2</v>
      </c>
      <c r="C9" s="37">
        <v>6.2556999999999988E-2</v>
      </c>
      <c r="D9" s="37">
        <v>6.1219999999999998E-3</v>
      </c>
      <c r="E9" s="37">
        <v>2.9399999999999999E-4</v>
      </c>
      <c r="F9" s="37">
        <v>9.9999999999999995E-7</v>
      </c>
      <c r="G9" s="37">
        <v>2.6649999999999998E-3</v>
      </c>
      <c r="H9" s="37">
        <v>1.4389000000000002E-2</v>
      </c>
      <c r="I9" s="37">
        <v>4.1348999999999997E-2</v>
      </c>
      <c r="J9" s="37">
        <v>9.2010000000000008E-3</v>
      </c>
      <c r="K9" s="37">
        <v>7.2839000000000001E-2</v>
      </c>
      <c r="L9" s="37">
        <v>1.8315000000000001E-2</v>
      </c>
      <c r="M9" s="37">
        <v>3.9999999999999998E-6</v>
      </c>
      <c r="N9" s="37">
        <v>3.2418000000000009E-2</v>
      </c>
      <c r="O9" s="37">
        <v>2.9603999999999991E-2</v>
      </c>
      <c r="P9" s="37">
        <v>2.4000000000000001E-5</v>
      </c>
      <c r="Q9" s="37"/>
      <c r="R9" s="37"/>
      <c r="S9" s="37"/>
      <c r="T9" s="37"/>
    </row>
    <row r="10" spans="1:20">
      <c r="A10" s="32">
        <v>36770</v>
      </c>
      <c r="B10" s="37">
        <v>5.8423000000000003E-2</v>
      </c>
      <c r="C10" s="37">
        <v>6.1379000000000017E-2</v>
      </c>
      <c r="D10" s="37">
        <v>5.9130000000000016E-3</v>
      </c>
      <c r="E10" s="37">
        <v>3.3799999999999998E-4</v>
      </c>
      <c r="F10" s="37">
        <v>9.9999999999999995E-7</v>
      </c>
      <c r="G10" s="37">
        <v>2.702E-3</v>
      </c>
      <c r="H10" s="37">
        <v>1.4199E-2</v>
      </c>
      <c r="I10" s="37">
        <v>4.1012E-2</v>
      </c>
      <c r="J10" s="37">
        <v>8.9529999999999992E-3</v>
      </c>
      <c r="K10" s="37">
        <v>7.3846999999999982E-2</v>
      </c>
      <c r="L10" s="37">
        <v>1.8575999999999995E-2</v>
      </c>
      <c r="M10" s="37">
        <v>3.9999999999999998E-6</v>
      </c>
      <c r="N10" s="37">
        <v>3.2922E-2</v>
      </c>
      <c r="O10" s="37">
        <v>3.0908999999999992E-2</v>
      </c>
      <c r="P10" s="37">
        <v>2.4000000000000001E-5</v>
      </c>
      <c r="Q10" s="37"/>
      <c r="R10" s="37"/>
      <c r="S10" s="37"/>
      <c r="T10" s="37"/>
    </row>
    <row r="11" spans="1:20">
      <c r="A11" s="32">
        <v>36800</v>
      </c>
      <c r="B11" s="37">
        <v>5.8545E-2</v>
      </c>
      <c r="C11" s="37">
        <v>6.2034999999999986E-2</v>
      </c>
      <c r="D11" s="37">
        <v>6.0159999999999988E-3</v>
      </c>
      <c r="E11" s="37">
        <v>3.28E-4</v>
      </c>
      <c r="F11" s="37">
        <v>9.9999999999999995E-7</v>
      </c>
      <c r="G11" s="37">
        <v>2.7569999999999999E-3</v>
      </c>
      <c r="H11" s="37">
        <v>1.5817000000000005E-2</v>
      </c>
      <c r="I11" s="37">
        <v>4.2025000000000007E-2</v>
      </c>
      <c r="J11" s="37">
        <v>9.5940000000000001E-3</v>
      </c>
      <c r="K11" s="37">
        <v>7.5396000000000019E-2</v>
      </c>
      <c r="L11" s="37">
        <v>1.8345E-2</v>
      </c>
      <c r="M11" s="37">
        <v>3.9999999999999998E-6</v>
      </c>
      <c r="N11" s="37">
        <v>3.4189999999999998E-2</v>
      </c>
      <c r="O11" s="37">
        <v>3.0658000000000001E-2</v>
      </c>
      <c r="P11" s="37">
        <v>2.4000000000000001E-5</v>
      </c>
      <c r="Q11" s="37"/>
      <c r="R11" s="37"/>
      <c r="S11" s="37"/>
      <c r="T11" s="37"/>
    </row>
    <row r="12" spans="1:20">
      <c r="A12" s="32">
        <v>36831</v>
      </c>
      <c r="B12" s="37">
        <v>5.8040999999999981E-2</v>
      </c>
      <c r="C12" s="37">
        <v>5.9437999999999998E-2</v>
      </c>
      <c r="D12" s="37">
        <v>6.073000000000002E-3</v>
      </c>
      <c r="E12" s="37">
        <v>3.3799999999999998E-4</v>
      </c>
      <c r="F12" s="37">
        <v>9.9999999999999995E-7</v>
      </c>
      <c r="G12" s="37">
        <v>2.8479999999999994E-3</v>
      </c>
      <c r="H12" s="37">
        <v>1.5567000000000004E-2</v>
      </c>
      <c r="I12" s="37">
        <v>3.8928999999999998E-2</v>
      </c>
      <c r="J12" s="37">
        <v>9.4039999999999992E-3</v>
      </c>
      <c r="K12" s="37">
        <v>7.5927999999999995E-2</v>
      </c>
      <c r="L12" s="37">
        <v>1.8461000000000002E-2</v>
      </c>
      <c r="M12" s="37">
        <v>3.9999999999999998E-6</v>
      </c>
      <c r="N12" s="37">
        <v>3.3990000000000006E-2</v>
      </c>
      <c r="O12" s="37">
        <v>3.0127999999999992E-2</v>
      </c>
      <c r="P12" s="37">
        <v>2.4000000000000001E-5</v>
      </c>
      <c r="Q12" s="37"/>
      <c r="R12" s="37"/>
      <c r="S12" s="37"/>
      <c r="T12" s="37"/>
    </row>
    <row r="13" spans="1:20">
      <c r="A13" s="32">
        <v>36861</v>
      </c>
      <c r="B13" s="37">
        <v>6.0218000000000015E-2</v>
      </c>
      <c r="C13" s="37">
        <v>5.6605000000000009E-2</v>
      </c>
      <c r="D13" s="37">
        <v>5.5290000000000001E-3</v>
      </c>
      <c r="E13" s="37">
        <v>3.0299999999999999E-4</v>
      </c>
      <c r="F13" s="37">
        <v>9.9999999999999995E-7</v>
      </c>
      <c r="G13" s="37">
        <v>2.7550000000000005E-3</v>
      </c>
      <c r="H13" s="37">
        <v>1.5325E-2</v>
      </c>
      <c r="I13" s="37">
        <v>3.8211000000000002E-2</v>
      </c>
      <c r="J13" s="37">
        <v>9.5429999999999994E-3</v>
      </c>
      <c r="K13" s="37">
        <v>7.5138999999999997E-2</v>
      </c>
      <c r="L13" s="37">
        <v>1.7734000000000003E-2</v>
      </c>
      <c r="M13" s="37">
        <v>5.0000000000000004E-6</v>
      </c>
      <c r="N13" s="37">
        <v>3.3729000000000009E-2</v>
      </c>
      <c r="O13" s="37">
        <v>3.0482999999999993E-2</v>
      </c>
      <c r="P13" s="37">
        <v>2.4000000000000001E-5</v>
      </c>
      <c r="Q13" s="37"/>
      <c r="R13" s="37"/>
      <c r="S13" s="37"/>
      <c r="T13" s="37"/>
    </row>
    <row r="14" spans="1:20">
      <c r="A14" s="32">
        <v>36892</v>
      </c>
      <c r="B14" s="37">
        <v>6.1518000000000017E-2</v>
      </c>
      <c r="C14" s="37">
        <v>5.7752999999999985E-2</v>
      </c>
      <c r="D14" s="37">
        <v>5.849E-3</v>
      </c>
      <c r="E14" s="37">
        <v>2.8200000000000002E-4</v>
      </c>
      <c r="F14" s="37">
        <v>0</v>
      </c>
      <c r="G14" s="37">
        <v>2.8300000000000001E-3</v>
      </c>
      <c r="H14" s="37">
        <v>1.6480000000000002E-2</v>
      </c>
      <c r="I14" s="37">
        <v>3.8762999999999999E-2</v>
      </c>
      <c r="J14" s="37">
        <v>9.4009999999999996E-3</v>
      </c>
      <c r="K14" s="37">
        <v>7.7692999999999998E-2</v>
      </c>
      <c r="L14" s="37">
        <v>1.7391000000000004E-2</v>
      </c>
      <c r="M14" s="37">
        <v>3.9999999999999998E-6</v>
      </c>
      <c r="N14" s="37">
        <v>3.3890999999999991E-2</v>
      </c>
      <c r="O14" s="37">
        <v>3.0317000000000007E-2</v>
      </c>
      <c r="P14" s="37">
        <v>3.9999999999999998E-6</v>
      </c>
      <c r="Q14" s="37"/>
      <c r="R14" s="37"/>
      <c r="S14" s="37"/>
      <c r="T14" s="37"/>
    </row>
    <row r="15" spans="1:20">
      <c r="A15" s="32">
        <v>36923</v>
      </c>
      <c r="B15" s="37">
        <v>6.3150999999999999E-2</v>
      </c>
      <c r="C15" s="37">
        <v>5.7903999999999997E-2</v>
      </c>
      <c r="D15" s="37">
        <v>5.9379999999999997E-3</v>
      </c>
      <c r="E15" s="37">
        <v>8.0000000000000007E-5</v>
      </c>
      <c r="F15" s="37">
        <v>0</v>
      </c>
      <c r="G15" s="37">
        <v>3.0370000000000006E-3</v>
      </c>
      <c r="H15" s="37">
        <v>1.5632000000000004E-2</v>
      </c>
      <c r="I15" s="37">
        <v>3.8360999999999999E-2</v>
      </c>
      <c r="J15" s="37">
        <v>9.3949999999999988E-3</v>
      </c>
      <c r="K15" s="37">
        <v>7.6328999999999994E-2</v>
      </c>
      <c r="L15" s="37">
        <v>1.7100000000000001E-2</v>
      </c>
      <c r="M15" s="37">
        <v>3.9999999999999998E-6</v>
      </c>
      <c r="N15" s="37">
        <v>3.476400000000001E-2</v>
      </c>
      <c r="O15" s="37">
        <v>3.0686999999999999E-2</v>
      </c>
      <c r="P15" s="37">
        <v>3.9999999999999998E-6</v>
      </c>
      <c r="Q15" s="37"/>
      <c r="R15" s="37"/>
      <c r="S15" s="37"/>
      <c r="T15" s="37"/>
    </row>
    <row r="16" spans="1:20">
      <c r="A16" s="32">
        <v>36951</v>
      </c>
      <c r="B16" s="37">
        <v>6.2567999999999985E-2</v>
      </c>
      <c r="C16" s="37">
        <v>5.6404999999999997E-2</v>
      </c>
      <c r="D16" s="37">
        <v>6.1760000000000001E-3</v>
      </c>
      <c r="E16" s="37">
        <v>3.4099999999999994E-4</v>
      </c>
      <c r="F16" s="37">
        <v>0</v>
      </c>
      <c r="G16" s="37">
        <v>3.0049999999999999E-3</v>
      </c>
      <c r="H16" s="37">
        <v>1.6435999999999999E-2</v>
      </c>
      <c r="I16" s="37">
        <v>3.8975999999999997E-2</v>
      </c>
      <c r="J16" s="37">
        <v>9.2569999999999996E-3</v>
      </c>
      <c r="K16" s="37">
        <v>7.6464000000000004E-2</v>
      </c>
      <c r="L16" s="37">
        <v>1.7474E-2</v>
      </c>
      <c r="M16" s="37">
        <v>5.0000000000000004E-6</v>
      </c>
      <c r="N16" s="37">
        <v>3.3406999999999992E-2</v>
      </c>
      <c r="O16" s="37">
        <v>3.0353000000000002E-2</v>
      </c>
      <c r="P16" s="37">
        <v>3.9999999999999998E-6</v>
      </c>
      <c r="Q16" s="37"/>
      <c r="R16" s="37"/>
      <c r="S16" s="37"/>
      <c r="T16" s="37"/>
    </row>
    <row r="17" spans="1:20">
      <c r="A17" s="32">
        <v>36982</v>
      </c>
      <c r="B17" s="37">
        <v>6.2222000000000013E-2</v>
      </c>
      <c r="C17" s="37">
        <v>5.6554E-2</v>
      </c>
      <c r="D17" s="37">
        <v>6.4189999999999985E-3</v>
      </c>
      <c r="E17" s="37">
        <v>3.3199999999999999E-4</v>
      </c>
      <c r="F17" s="37">
        <v>0</v>
      </c>
      <c r="G17" s="37">
        <v>2.8839999999999998E-3</v>
      </c>
      <c r="H17" s="37">
        <v>1.6371E-2</v>
      </c>
      <c r="I17" s="37">
        <v>3.7170000000000009E-2</v>
      </c>
      <c r="J17" s="37">
        <v>9.6919999999999992E-3</v>
      </c>
      <c r="K17" s="37">
        <v>7.4702000000000005E-2</v>
      </c>
      <c r="L17" s="37">
        <v>1.7111000000000001E-2</v>
      </c>
      <c r="M17" s="37">
        <v>1.9999999999999999E-6</v>
      </c>
      <c r="N17" s="37">
        <v>3.4315999999999999E-2</v>
      </c>
      <c r="O17" s="37">
        <v>3.0114999999999999E-2</v>
      </c>
      <c r="P17" s="37">
        <v>3.9999999999999998E-6</v>
      </c>
      <c r="Q17" s="37"/>
      <c r="R17" s="37"/>
      <c r="S17" s="37"/>
      <c r="T17" s="37"/>
    </row>
    <row r="18" spans="1:20">
      <c r="A18" s="32">
        <v>37012</v>
      </c>
      <c r="B18" s="37">
        <v>6.1212000000000003E-2</v>
      </c>
      <c r="C18" s="37">
        <v>5.6329999999999998E-2</v>
      </c>
      <c r="D18" s="37">
        <v>5.996999999999998E-3</v>
      </c>
      <c r="E18" s="37">
        <v>3.59E-4</v>
      </c>
      <c r="F18" s="37">
        <v>1.9999999999999999E-6</v>
      </c>
      <c r="G18" s="37">
        <v>2.7899999999999999E-3</v>
      </c>
      <c r="H18" s="37">
        <v>1.6462999999999998E-2</v>
      </c>
      <c r="I18" s="37">
        <v>3.6436000000000003E-2</v>
      </c>
      <c r="J18" s="37">
        <v>9.5359999999999993E-3</v>
      </c>
      <c r="K18" s="37">
        <v>7.4682999999999999E-2</v>
      </c>
      <c r="L18" s="37">
        <v>1.7105999999999996E-2</v>
      </c>
      <c r="M18" s="37">
        <v>6.9999999999999999E-6</v>
      </c>
      <c r="N18" s="37">
        <v>3.3981999999999998E-2</v>
      </c>
      <c r="O18" s="37">
        <v>3.0328999999999998E-2</v>
      </c>
      <c r="P18" s="37">
        <v>3.9999999999999998E-6</v>
      </c>
      <c r="Q18" s="37"/>
      <c r="R18" s="37"/>
      <c r="S18" s="37"/>
      <c r="T18" s="37"/>
    </row>
    <row r="19" spans="1:20">
      <c r="A19" s="32">
        <v>37043</v>
      </c>
      <c r="B19" s="37">
        <v>5.9634000000000013E-2</v>
      </c>
      <c r="C19" s="37">
        <v>5.4657999999999998E-2</v>
      </c>
      <c r="D19" s="37">
        <v>5.9659999999999999E-3</v>
      </c>
      <c r="E19" s="37">
        <v>3.6099999999999999E-4</v>
      </c>
      <c r="F19" s="37">
        <v>3.0000000000000001E-6</v>
      </c>
      <c r="G19" s="37">
        <v>2.5629999999999997E-3</v>
      </c>
      <c r="H19" s="37">
        <v>1.583E-2</v>
      </c>
      <c r="I19" s="37">
        <v>3.6480999999999993E-2</v>
      </c>
      <c r="J19" s="37">
        <v>9.2289999999999976E-3</v>
      </c>
      <c r="K19" s="37">
        <v>7.4483999999999995E-2</v>
      </c>
      <c r="L19" s="37">
        <v>1.6570999999999999E-2</v>
      </c>
      <c r="M19" s="37">
        <v>5.0000000000000004E-6</v>
      </c>
      <c r="N19" s="37">
        <v>3.4375000000000003E-2</v>
      </c>
      <c r="O19" s="37">
        <v>3.0115999999999993E-2</v>
      </c>
      <c r="P19" s="37">
        <v>3.9999999999999998E-6</v>
      </c>
      <c r="Q19" s="37"/>
      <c r="R19" s="37"/>
      <c r="S19" s="37"/>
      <c r="T19" s="37"/>
    </row>
    <row r="20" spans="1:20">
      <c r="A20" s="32">
        <v>37073</v>
      </c>
      <c r="B20" s="37">
        <v>6.1765000000000014E-2</v>
      </c>
      <c r="C20" s="37">
        <v>5.5162999999999997E-2</v>
      </c>
      <c r="D20" s="37">
        <v>5.953E-3</v>
      </c>
      <c r="E20" s="37">
        <v>3.48E-4</v>
      </c>
      <c r="F20" s="37">
        <v>0</v>
      </c>
      <c r="G20" s="37">
        <v>2.8249999999999994E-3</v>
      </c>
      <c r="H20" s="37">
        <v>1.6490999999999999E-2</v>
      </c>
      <c r="I20" s="37">
        <v>3.6567000000000009E-2</v>
      </c>
      <c r="J20" s="37">
        <v>9.3679999999999996E-3</v>
      </c>
      <c r="K20" s="37">
        <v>7.3932999999999999E-2</v>
      </c>
      <c r="L20" s="37">
        <v>1.6128E-2</v>
      </c>
      <c r="M20" s="37">
        <v>5.0000000000000004E-6</v>
      </c>
      <c r="N20" s="37">
        <v>3.4164E-2</v>
      </c>
      <c r="O20" s="37">
        <v>2.9923999999999999E-2</v>
      </c>
      <c r="P20" s="37">
        <v>3.9999999999999998E-6</v>
      </c>
      <c r="Q20" s="37"/>
      <c r="R20" s="37"/>
      <c r="S20" s="37"/>
      <c r="T20" s="37"/>
    </row>
    <row r="21" spans="1:20">
      <c r="A21" s="32">
        <v>37104</v>
      </c>
      <c r="B21" s="37">
        <v>6.2415999999999985E-2</v>
      </c>
      <c r="C21" s="37">
        <v>5.5035999999999995E-2</v>
      </c>
      <c r="D21" s="37">
        <v>6.0069999999999985E-3</v>
      </c>
      <c r="E21" s="37">
        <v>3.6200000000000002E-4</v>
      </c>
      <c r="F21" s="37">
        <v>0</v>
      </c>
      <c r="G21" s="37">
        <v>2.7659999999999998E-3</v>
      </c>
      <c r="H21" s="37">
        <v>1.6611000000000001E-2</v>
      </c>
      <c r="I21" s="37">
        <v>3.6586000000000007E-2</v>
      </c>
      <c r="J21" s="37">
        <v>1.0026E-2</v>
      </c>
      <c r="K21" s="37">
        <v>7.4189000000000019E-2</v>
      </c>
      <c r="L21" s="37">
        <v>1.6697000000000004E-2</v>
      </c>
      <c r="M21" s="37">
        <v>5.0000000000000004E-6</v>
      </c>
      <c r="N21" s="37">
        <v>3.5129000000000007E-2</v>
      </c>
      <c r="O21" s="37">
        <v>3.0258E-2</v>
      </c>
      <c r="P21" s="37">
        <v>3.9999999999999998E-6</v>
      </c>
      <c r="Q21" s="37"/>
      <c r="R21" s="37"/>
      <c r="S21" s="37"/>
      <c r="T21" s="37"/>
    </row>
    <row r="22" spans="1:20">
      <c r="A22" s="32">
        <v>37135</v>
      </c>
      <c r="B22" s="37">
        <v>6.3209999999999988E-2</v>
      </c>
      <c r="C22" s="37">
        <v>5.4450999999999999E-2</v>
      </c>
      <c r="D22" s="37">
        <v>5.8999999999999981E-3</v>
      </c>
      <c r="E22" s="37">
        <v>3.7599999999999992E-4</v>
      </c>
      <c r="F22" s="37">
        <v>0</v>
      </c>
      <c r="G22" s="37">
        <v>2.807E-3</v>
      </c>
      <c r="H22" s="37">
        <v>1.7169E-2</v>
      </c>
      <c r="I22" s="37">
        <v>3.5198E-2</v>
      </c>
      <c r="J22" s="37">
        <v>1.0118E-2</v>
      </c>
      <c r="K22" s="37">
        <v>7.418000000000001E-2</v>
      </c>
      <c r="L22" s="37">
        <v>1.6792999999999999E-2</v>
      </c>
      <c r="M22" s="37">
        <v>3.9999999999999998E-6</v>
      </c>
      <c r="N22" s="37">
        <v>3.4660999999999997E-2</v>
      </c>
      <c r="O22" s="37">
        <v>3.0981999999999999E-2</v>
      </c>
      <c r="P22" s="37">
        <v>3.9999999999999998E-6</v>
      </c>
      <c r="Q22" s="37"/>
      <c r="R22" s="37"/>
      <c r="S22" s="37"/>
      <c r="T22" s="37"/>
    </row>
    <row r="23" spans="1:20">
      <c r="A23" s="32">
        <v>37165</v>
      </c>
      <c r="B23" s="37">
        <v>6.3839000000000021E-2</v>
      </c>
      <c r="C23" s="37">
        <v>5.3704000000000002E-2</v>
      </c>
      <c r="D23" s="37">
        <v>6.1199999999999996E-3</v>
      </c>
      <c r="E23" s="37">
        <v>4.0200000000000001E-4</v>
      </c>
      <c r="F23" s="37">
        <v>0</v>
      </c>
      <c r="G23" s="37">
        <v>2.7529999999999998E-3</v>
      </c>
      <c r="H23" s="37">
        <v>1.8360000000000001E-2</v>
      </c>
      <c r="I23" s="37">
        <v>3.3949000000000007E-2</v>
      </c>
      <c r="J23" s="37">
        <v>9.7839999999999976E-3</v>
      </c>
      <c r="K23" s="37">
        <v>7.4879000000000001E-2</v>
      </c>
      <c r="L23" s="37">
        <v>1.6428000000000002E-2</v>
      </c>
      <c r="M23" s="37">
        <v>5.0000000000000004E-6</v>
      </c>
      <c r="N23" s="37">
        <v>3.5425999999999999E-2</v>
      </c>
      <c r="O23" s="37">
        <v>3.0946999999999999E-2</v>
      </c>
      <c r="P23" s="37">
        <v>3.9999999999999998E-6</v>
      </c>
      <c r="Q23" s="37"/>
      <c r="R23" s="37"/>
      <c r="S23" s="37"/>
      <c r="T23" s="37"/>
    </row>
    <row r="24" spans="1:20">
      <c r="A24" s="32">
        <v>37196</v>
      </c>
      <c r="B24" s="37">
        <v>6.2739000000000017E-2</v>
      </c>
      <c r="C24" s="37">
        <v>5.2510999999999995E-2</v>
      </c>
      <c r="D24" s="37">
        <v>5.8970000000000003E-3</v>
      </c>
      <c r="E24" s="37">
        <v>3.3100000000000008E-4</v>
      </c>
      <c r="F24" s="37">
        <v>0</v>
      </c>
      <c r="G24" s="37">
        <v>2.6440000000000005E-3</v>
      </c>
      <c r="H24" s="37">
        <v>1.9054000000000001E-2</v>
      </c>
      <c r="I24" s="37">
        <v>3.4031999999999993E-2</v>
      </c>
      <c r="J24" s="37">
        <v>9.247E-3</v>
      </c>
      <c r="K24" s="37">
        <v>7.3918999999999999E-2</v>
      </c>
      <c r="L24" s="37">
        <v>1.6749E-2</v>
      </c>
      <c r="M24" s="37">
        <v>5.0000000000000004E-6</v>
      </c>
      <c r="N24" s="37">
        <v>3.4877999999999999E-2</v>
      </c>
      <c r="O24" s="37">
        <v>3.0068000000000001E-2</v>
      </c>
      <c r="P24" s="37">
        <v>3.9999999999999998E-6</v>
      </c>
      <c r="Q24" s="37"/>
      <c r="R24" s="37"/>
      <c r="S24" s="37"/>
      <c r="T24" s="37"/>
    </row>
    <row r="25" spans="1:20">
      <c r="A25" s="32">
        <v>37226</v>
      </c>
      <c r="B25" s="37">
        <v>6.2753000000000017E-2</v>
      </c>
      <c r="C25" s="37">
        <v>5.229700000000001E-2</v>
      </c>
      <c r="D25" s="37">
        <v>5.6899999999999989E-3</v>
      </c>
      <c r="E25" s="37">
        <v>3.6699999999999998E-4</v>
      </c>
      <c r="F25" s="37">
        <v>0</v>
      </c>
      <c r="G25" s="37">
        <v>2.5479999999999995E-3</v>
      </c>
      <c r="H25" s="37">
        <v>1.9146E-2</v>
      </c>
      <c r="I25" s="37">
        <v>3.3939999999999998E-2</v>
      </c>
      <c r="J25" s="37">
        <v>9.0430000000000007E-3</v>
      </c>
      <c r="K25" s="37">
        <v>7.5000999999999998E-2</v>
      </c>
      <c r="L25" s="37">
        <v>1.6782999999999996E-2</v>
      </c>
      <c r="M25" s="37">
        <v>3.0000000000000001E-6</v>
      </c>
      <c r="N25" s="37">
        <v>3.4723999999999998E-2</v>
      </c>
      <c r="O25" s="37">
        <v>3.0112E-2</v>
      </c>
      <c r="P25" s="37">
        <v>3.9999999999999998E-6</v>
      </c>
      <c r="Q25" s="37"/>
      <c r="R25" s="37"/>
      <c r="S25" s="37"/>
      <c r="T25" s="37"/>
    </row>
    <row r="26" spans="1:20">
      <c r="A26" s="32">
        <v>37257</v>
      </c>
      <c r="B26" s="37">
        <v>6.6524E-2</v>
      </c>
      <c r="C26" s="37">
        <v>5.1604999999999998E-2</v>
      </c>
      <c r="D26" s="37">
        <v>5.6350000000000003E-3</v>
      </c>
      <c r="E26" s="37">
        <v>3.7100000000000002E-4</v>
      </c>
      <c r="F26" s="37">
        <v>0</v>
      </c>
      <c r="G26" s="37">
        <v>2.666E-3</v>
      </c>
      <c r="H26" s="37">
        <v>1.9064000000000001E-2</v>
      </c>
      <c r="I26" s="37">
        <v>3.4279999999999998E-2</v>
      </c>
      <c r="J26" s="37">
        <v>8.9090000000000003E-3</v>
      </c>
      <c r="K26" s="37">
        <v>7.5081999999999982E-2</v>
      </c>
      <c r="L26" s="37">
        <v>1.6393000000000001E-2</v>
      </c>
      <c r="M26" s="37">
        <v>7.9999999999999996E-6</v>
      </c>
      <c r="N26" s="37">
        <v>3.4599999999999999E-2</v>
      </c>
      <c r="O26" s="37">
        <v>2.9968000000000002E-2</v>
      </c>
      <c r="P26" s="37">
        <v>3.0000000000000001E-6</v>
      </c>
      <c r="Q26" s="37"/>
      <c r="R26" s="37"/>
      <c r="S26" s="37"/>
      <c r="T26" s="37"/>
    </row>
    <row r="27" spans="1:20">
      <c r="A27" s="32">
        <v>37288</v>
      </c>
      <c r="B27" s="37">
        <v>6.6597000000000003E-2</v>
      </c>
      <c r="C27" s="37">
        <v>5.0384999999999999E-2</v>
      </c>
      <c r="D27" s="37">
        <v>5.6069999999999991E-3</v>
      </c>
      <c r="E27" s="37">
        <v>3.3799999999999998E-4</v>
      </c>
      <c r="F27" s="37">
        <v>0</v>
      </c>
      <c r="G27" s="37">
        <v>2.6170000000000004E-3</v>
      </c>
      <c r="H27" s="37">
        <v>1.9175000000000001E-2</v>
      </c>
      <c r="I27" s="37">
        <v>3.4749000000000002E-2</v>
      </c>
      <c r="J27" s="37">
        <v>8.9849999999999999E-3</v>
      </c>
      <c r="K27" s="37">
        <v>7.4340000000000017E-2</v>
      </c>
      <c r="L27" s="37">
        <v>1.6414000000000002E-2</v>
      </c>
      <c r="M27" s="37">
        <v>5.0000000000000004E-6</v>
      </c>
      <c r="N27" s="37">
        <v>3.4515999999999991E-2</v>
      </c>
      <c r="O27" s="37">
        <v>2.9371000000000008E-2</v>
      </c>
      <c r="P27" s="37">
        <v>3.0000000000000001E-6</v>
      </c>
      <c r="Q27" s="37"/>
      <c r="R27" s="37"/>
      <c r="S27" s="37"/>
      <c r="T27" s="37"/>
    </row>
    <row r="28" spans="1:20">
      <c r="A28" s="32">
        <v>37316</v>
      </c>
      <c r="B28" s="37">
        <v>6.6658999999999996E-2</v>
      </c>
      <c r="C28" s="37">
        <v>4.968800000000001E-2</v>
      </c>
      <c r="D28" s="37">
        <v>5.5030000000000001E-3</v>
      </c>
      <c r="E28" s="37">
        <v>3.4600000000000001E-4</v>
      </c>
      <c r="F28" s="37">
        <v>0</v>
      </c>
      <c r="G28" s="37">
        <v>2.5990000000000006E-3</v>
      </c>
      <c r="H28" s="37">
        <v>1.9193000000000002E-2</v>
      </c>
      <c r="I28" s="37">
        <v>3.481900000000001E-2</v>
      </c>
      <c r="J28" s="37">
        <v>8.6409999999999976E-3</v>
      </c>
      <c r="K28" s="37">
        <v>7.3640999999999998E-2</v>
      </c>
      <c r="L28" s="37">
        <v>1.6195000000000001E-2</v>
      </c>
      <c r="M28" s="37">
        <v>5.0000000000000004E-6</v>
      </c>
      <c r="N28" s="37">
        <v>3.3660000000000002E-2</v>
      </c>
      <c r="O28" s="37">
        <v>2.9076000000000008E-2</v>
      </c>
      <c r="P28" s="37">
        <v>3.0000000000000001E-6</v>
      </c>
      <c r="Q28" s="37"/>
      <c r="R28" s="37"/>
      <c r="S28" s="37"/>
      <c r="T28" s="37"/>
    </row>
    <row r="29" spans="1:20">
      <c r="A29" s="32">
        <v>37347</v>
      </c>
      <c r="B29" s="37">
        <v>6.7318000000000003E-2</v>
      </c>
      <c r="C29" s="37">
        <v>4.8043000000000009E-2</v>
      </c>
      <c r="D29" s="37">
        <v>5.7340000000000004E-3</v>
      </c>
      <c r="E29" s="37">
        <v>3.700000000000001E-4</v>
      </c>
      <c r="F29" s="37">
        <v>0</v>
      </c>
      <c r="G29" s="37">
        <v>2.4429999999999999E-3</v>
      </c>
      <c r="H29" s="37">
        <v>1.9522000000000001E-2</v>
      </c>
      <c r="I29" s="37">
        <v>3.6268000000000002E-2</v>
      </c>
      <c r="J29" s="37">
        <v>8.9910000000000007E-3</v>
      </c>
      <c r="K29" s="37">
        <v>7.2496000000000005E-2</v>
      </c>
      <c r="L29" s="37">
        <v>1.6265000000000002E-2</v>
      </c>
      <c r="M29" s="37">
        <v>5.0000000000000004E-6</v>
      </c>
      <c r="N29" s="37">
        <v>3.370999999999999E-2</v>
      </c>
      <c r="O29" s="37">
        <v>2.8451000000000001E-2</v>
      </c>
      <c r="P29" s="37">
        <v>3.0000000000000001E-6</v>
      </c>
      <c r="Q29" s="37"/>
      <c r="R29" s="37"/>
      <c r="S29" s="37"/>
      <c r="T29" s="37"/>
    </row>
    <row r="30" spans="1:20">
      <c r="A30" s="32">
        <v>37377</v>
      </c>
      <c r="B30" s="37">
        <v>6.6340999999999997E-2</v>
      </c>
      <c r="C30" s="37">
        <v>4.614999999999999E-2</v>
      </c>
      <c r="D30" s="37">
        <v>5.9659999999999999E-3</v>
      </c>
      <c r="E30" s="37">
        <v>3.9500000000000006E-4</v>
      </c>
      <c r="F30" s="37">
        <v>0</v>
      </c>
      <c r="G30" s="37">
        <v>2.2899999999999999E-3</v>
      </c>
      <c r="H30" s="37">
        <v>1.9677E-2</v>
      </c>
      <c r="I30" s="37">
        <v>3.785899999999999E-2</v>
      </c>
      <c r="J30" s="37">
        <v>8.6370000000000006E-3</v>
      </c>
      <c r="K30" s="37">
        <v>7.1903999999999982E-2</v>
      </c>
      <c r="L30" s="37">
        <v>1.6432999999999996E-2</v>
      </c>
      <c r="M30" s="37">
        <v>7.9999999999999996E-6</v>
      </c>
      <c r="N30" s="37">
        <v>3.3926999999999992E-2</v>
      </c>
      <c r="O30" s="37">
        <v>2.8243000000000001E-2</v>
      </c>
      <c r="P30" s="37">
        <v>3.0000000000000001E-6</v>
      </c>
      <c r="Q30" s="37"/>
      <c r="R30" s="37"/>
      <c r="S30" s="37"/>
      <c r="T30" s="37"/>
    </row>
    <row r="31" spans="1:20">
      <c r="A31" s="32">
        <v>37408</v>
      </c>
      <c r="B31" s="37">
        <v>6.6972000000000004E-2</v>
      </c>
      <c r="C31" s="37">
        <v>4.500500000000001E-2</v>
      </c>
      <c r="D31" s="37">
        <v>5.826999999999998E-3</v>
      </c>
      <c r="E31" s="37">
        <v>4.1099999999999991E-4</v>
      </c>
      <c r="F31" s="37">
        <v>0</v>
      </c>
      <c r="G31" s="37">
        <v>2.281E-3</v>
      </c>
      <c r="H31" s="37">
        <v>1.8592999999999995E-2</v>
      </c>
      <c r="I31" s="37">
        <v>3.7343000000000008E-2</v>
      </c>
      <c r="J31" s="37">
        <v>8.3260000000000001E-3</v>
      </c>
      <c r="K31" s="37">
        <v>6.9708999999999993E-2</v>
      </c>
      <c r="L31" s="37">
        <v>1.6216999999999995E-2</v>
      </c>
      <c r="M31" s="37">
        <v>3.9999999999999998E-6</v>
      </c>
      <c r="N31" s="37">
        <v>3.3570999999999997E-2</v>
      </c>
      <c r="O31" s="37">
        <v>2.7800999999999999E-2</v>
      </c>
      <c r="P31" s="37">
        <v>3.0000000000000001E-6</v>
      </c>
      <c r="Q31" s="37"/>
      <c r="R31" s="37"/>
      <c r="S31" s="37"/>
      <c r="T31" s="37"/>
    </row>
    <row r="32" spans="1:20">
      <c r="A32" s="32">
        <v>37438</v>
      </c>
      <c r="B32" s="37">
        <v>6.5171000000000007E-2</v>
      </c>
      <c r="C32" s="37">
        <v>4.4377E-2</v>
      </c>
      <c r="D32" s="37">
        <v>5.5360000000000001E-3</v>
      </c>
      <c r="E32" s="37">
        <v>4.2499999999999992E-4</v>
      </c>
      <c r="F32" s="37">
        <v>0</v>
      </c>
      <c r="G32" s="37">
        <v>2.1570000000000001E-3</v>
      </c>
      <c r="H32" s="37">
        <v>1.8020000000000005E-2</v>
      </c>
      <c r="I32" s="37">
        <v>3.5692000000000008E-2</v>
      </c>
      <c r="J32" s="37">
        <v>8.1519999999999978E-3</v>
      </c>
      <c r="K32" s="37">
        <v>6.8995000000000001E-2</v>
      </c>
      <c r="L32" s="37">
        <v>1.6173E-2</v>
      </c>
      <c r="M32" s="37">
        <v>3.9999999999999998E-6</v>
      </c>
      <c r="N32" s="37">
        <v>3.331499999999999E-2</v>
      </c>
      <c r="O32" s="37">
        <v>2.8500999999999999E-2</v>
      </c>
      <c r="P32" s="37">
        <v>3.0000000000000001E-6</v>
      </c>
      <c r="Q32" s="37"/>
      <c r="R32" s="37"/>
      <c r="S32" s="37"/>
      <c r="T32" s="37"/>
    </row>
    <row r="33" spans="1:20">
      <c r="A33" s="32">
        <v>37469</v>
      </c>
      <c r="B33" s="37">
        <v>6.6328999999999999E-2</v>
      </c>
      <c r="C33" s="37">
        <v>4.5086000000000001E-2</v>
      </c>
      <c r="D33" s="37">
        <v>5.6030000000000003E-3</v>
      </c>
      <c r="E33" s="37">
        <v>4.1399999999999993E-4</v>
      </c>
      <c r="F33" s="37">
        <v>0</v>
      </c>
      <c r="G33" s="37">
        <v>2.1200000000000004E-3</v>
      </c>
      <c r="H33" s="37">
        <v>1.9324000000000004E-2</v>
      </c>
      <c r="I33" s="37">
        <v>3.6180999999999991E-2</v>
      </c>
      <c r="J33" s="37">
        <v>7.7899999999999983E-3</v>
      </c>
      <c r="K33" s="37">
        <v>6.8485000000000004E-2</v>
      </c>
      <c r="L33" s="37">
        <v>1.6094000000000001E-2</v>
      </c>
      <c r="M33" s="37">
        <v>3.0000000000000001E-6</v>
      </c>
      <c r="N33" s="37">
        <v>3.2946000000000003E-2</v>
      </c>
      <c r="O33" s="37">
        <v>2.8603E-2</v>
      </c>
      <c r="P33" s="37">
        <v>3.0000000000000001E-6</v>
      </c>
      <c r="Q33" s="37"/>
      <c r="R33" s="37"/>
      <c r="S33" s="37"/>
      <c r="T33" s="37"/>
    </row>
    <row r="34" spans="1:20">
      <c r="A34" s="32">
        <v>37500</v>
      </c>
      <c r="B34" s="37">
        <v>6.4614000000000019E-2</v>
      </c>
      <c r="C34" s="37">
        <v>4.388199999999999E-2</v>
      </c>
      <c r="D34" s="37">
        <v>5.5370000000000003E-3</v>
      </c>
      <c r="E34" s="37">
        <v>4.2999999999999994E-4</v>
      </c>
      <c r="F34" s="37">
        <v>0</v>
      </c>
      <c r="G34" s="37">
        <v>2.0669999999999998E-3</v>
      </c>
      <c r="H34" s="37">
        <v>2.0019999999999996E-2</v>
      </c>
      <c r="I34" s="37">
        <v>3.7166999999999999E-2</v>
      </c>
      <c r="J34" s="37">
        <v>8.1569999999999976E-3</v>
      </c>
      <c r="K34" s="37">
        <v>6.9006999999999985E-2</v>
      </c>
      <c r="L34" s="37">
        <v>1.6551E-2</v>
      </c>
      <c r="M34" s="37">
        <v>5.0000000000000004E-6</v>
      </c>
      <c r="N34" s="37">
        <v>3.289099999999999E-2</v>
      </c>
      <c r="O34" s="37">
        <v>2.8745E-2</v>
      </c>
      <c r="P34" s="37">
        <v>3.0000000000000001E-6</v>
      </c>
      <c r="Q34" s="37"/>
      <c r="R34" s="37"/>
      <c r="S34" s="37"/>
      <c r="T34" s="37"/>
    </row>
    <row r="35" spans="1:20">
      <c r="A35" s="32">
        <v>37530</v>
      </c>
      <c r="B35" s="37">
        <v>6.4963999999999994E-2</v>
      </c>
      <c r="C35" s="37">
        <v>4.3619999999999999E-2</v>
      </c>
      <c r="D35" s="37">
        <v>5.4970000000000001E-3</v>
      </c>
      <c r="E35" s="37">
        <v>3.9399999999999993E-4</v>
      </c>
      <c r="F35" s="37">
        <v>0</v>
      </c>
      <c r="G35" s="37">
        <v>1.64E-3</v>
      </c>
      <c r="H35" s="37">
        <v>1.9720000000000005E-2</v>
      </c>
      <c r="I35" s="37">
        <v>3.7177000000000009E-2</v>
      </c>
      <c r="J35" s="37">
        <v>8.0510000000000009E-3</v>
      </c>
      <c r="K35" s="37">
        <v>6.9346000000000005E-2</v>
      </c>
      <c r="L35" s="37">
        <v>1.7162E-2</v>
      </c>
      <c r="M35" s="37">
        <v>5.0000000000000004E-6</v>
      </c>
      <c r="N35" s="37">
        <v>3.2393999999999999E-2</v>
      </c>
      <c r="O35" s="37">
        <v>2.8868000000000001E-2</v>
      </c>
      <c r="P35" s="37">
        <v>3.0000000000000001E-6</v>
      </c>
      <c r="Q35" s="37"/>
      <c r="R35" s="37"/>
      <c r="S35" s="37"/>
      <c r="T35" s="37"/>
    </row>
    <row r="36" spans="1:20">
      <c r="A36" s="32">
        <v>37561</v>
      </c>
      <c r="B36" s="37">
        <v>6.4707000000000015E-2</v>
      </c>
      <c r="C36" s="37">
        <v>4.5779000000000007E-2</v>
      </c>
      <c r="D36" s="37">
        <v>5.9399999999999982E-3</v>
      </c>
      <c r="E36" s="37">
        <v>4.2000000000000007E-4</v>
      </c>
      <c r="F36" s="37">
        <v>9.9999999999999995E-7</v>
      </c>
      <c r="G36" s="37">
        <v>2.104E-3</v>
      </c>
      <c r="H36" s="37">
        <v>1.9997999999999998E-2</v>
      </c>
      <c r="I36" s="37">
        <v>3.9591000000000001E-2</v>
      </c>
      <c r="J36" s="37">
        <v>8.0359999999999997E-3</v>
      </c>
      <c r="K36" s="37">
        <v>7.0307999999999995E-2</v>
      </c>
      <c r="L36" s="37">
        <v>1.7697000000000004E-2</v>
      </c>
      <c r="M36" s="37">
        <v>3.0000000000000001E-6</v>
      </c>
      <c r="N36" s="37">
        <v>3.1893999999999999E-2</v>
      </c>
      <c r="O36" s="37">
        <v>2.9103E-2</v>
      </c>
      <c r="P36" s="37">
        <v>3.0000000000000001E-6</v>
      </c>
      <c r="Q36" s="37"/>
      <c r="R36" s="37"/>
      <c r="S36" s="37"/>
      <c r="T36" s="37"/>
    </row>
    <row r="37" spans="1:20">
      <c r="A37" s="32">
        <v>37591</v>
      </c>
      <c r="B37" s="37">
        <v>6.2604000000000021E-2</v>
      </c>
      <c r="C37" s="37">
        <v>4.4517000000000001E-2</v>
      </c>
      <c r="D37" s="37">
        <v>5.4349999999999997E-3</v>
      </c>
      <c r="E37" s="37">
        <v>4.3199999999999998E-4</v>
      </c>
      <c r="F37" s="37">
        <v>0</v>
      </c>
      <c r="G37" s="37">
        <v>2.1329999999999999E-3</v>
      </c>
      <c r="H37" s="37">
        <v>2.0723999999999999E-2</v>
      </c>
      <c r="I37" s="37">
        <v>3.9290999999999993E-2</v>
      </c>
      <c r="J37" s="37">
        <v>7.5430000000000002E-3</v>
      </c>
      <c r="K37" s="37">
        <v>7.0529999999999982E-2</v>
      </c>
      <c r="L37" s="37">
        <v>1.7743999999999999E-2</v>
      </c>
      <c r="M37" s="37">
        <v>1.9999999999999999E-6</v>
      </c>
      <c r="N37" s="37">
        <v>3.162100000000001E-2</v>
      </c>
      <c r="O37" s="37">
        <v>2.9560999999999994E-2</v>
      </c>
      <c r="P37" s="37">
        <v>3.0000000000000001E-6</v>
      </c>
      <c r="Q37" s="37"/>
      <c r="R37" s="37"/>
      <c r="S37" s="37"/>
      <c r="T37" s="37"/>
    </row>
    <row r="38" spans="1:20">
      <c r="A38" s="32">
        <v>37622</v>
      </c>
      <c r="B38" s="37">
        <v>6.2963000000000019E-2</v>
      </c>
      <c r="C38" s="37">
        <v>4.4287E-2</v>
      </c>
      <c r="D38" s="37">
        <v>5.9760000000000004E-3</v>
      </c>
      <c r="E38" s="37">
        <v>4.0000000000000002E-4</v>
      </c>
      <c r="F38" s="37">
        <v>1.9999999999999999E-6</v>
      </c>
      <c r="G38" s="37">
        <v>2.0249999999999995E-3</v>
      </c>
      <c r="H38" s="37">
        <v>2.0517000000000004E-2</v>
      </c>
      <c r="I38" s="37">
        <v>3.8052999999999997E-2</v>
      </c>
      <c r="J38" s="37">
        <v>7.5249999999999996E-3</v>
      </c>
      <c r="K38" s="37">
        <v>7.1511000000000019E-2</v>
      </c>
      <c r="L38" s="37">
        <v>1.8173999999999999E-2</v>
      </c>
      <c r="M38" s="37">
        <v>3.9999999999999998E-6</v>
      </c>
      <c r="N38" s="37">
        <v>3.1637999999999999E-2</v>
      </c>
      <c r="O38" s="37">
        <v>2.9522E-2</v>
      </c>
      <c r="P38" s="37">
        <v>5.0000000000000004E-6</v>
      </c>
      <c r="Q38" s="37"/>
      <c r="R38" s="37"/>
      <c r="S38" s="37"/>
      <c r="T38" s="37"/>
    </row>
    <row r="39" spans="1:20">
      <c r="A39" s="32">
        <v>37653</v>
      </c>
      <c r="B39" s="37">
        <v>6.3259999999999997E-2</v>
      </c>
      <c r="C39" s="37">
        <v>4.353400000000001E-2</v>
      </c>
      <c r="D39" s="37">
        <v>5.8929999999999998E-3</v>
      </c>
      <c r="E39" s="37">
        <v>6.3999999999999997E-5</v>
      </c>
      <c r="F39" s="37">
        <v>1.9999999999999999E-6</v>
      </c>
      <c r="G39" s="37">
        <v>2.0339999999999998E-3</v>
      </c>
      <c r="H39" s="37">
        <v>2.0830000000000001E-2</v>
      </c>
      <c r="I39" s="37">
        <v>3.7560000000000003E-2</v>
      </c>
      <c r="J39" s="37">
        <v>7.4079999999999997E-3</v>
      </c>
      <c r="K39" s="37">
        <v>7.1944999999999981E-2</v>
      </c>
      <c r="L39" s="37">
        <v>1.8863000000000001E-2</v>
      </c>
      <c r="M39" s="37">
        <v>3.0000000000000001E-6</v>
      </c>
      <c r="N39" s="37">
        <v>3.0869000000000001E-2</v>
      </c>
      <c r="O39" s="37">
        <v>2.9694000000000009E-2</v>
      </c>
      <c r="P39" s="37">
        <v>5.0000000000000004E-6</v>
      </c>
      <c r="Q39" s="37"/>
      <c r="R39" s="37"/>
      <c r="S39" s="37"/>
      <c r="T39" s="37"/>
    </row>
    <row r="40" spans="1:20">
      <c r="A40" s="32">
        <v>37681</v>
      </c>
      <c r="B40" s="37">
        <v>6.1619000000000014E-2</v>
      </c>
      <c r="C40" s="37">
        <v>4.3756000000000003E-2</v>
      </c>
      <c r="D40" s="37">
        <v>6.0899999999999999E-3</v>
      </c>
      <c r="E40" s="37">
        <v>8.0800000000000002E-4</v>
      </c>
      <c r="F40" s="37">
        <v>1.9999999999999999E-6</v>
      </c>
      <c r="G40" s="37">
        <v>2.0089999999999999E-3</v>
      </c>
      <c r="H40" s="37">
        <v>2.1179E-2</v>
      </c>
      <c r="I40" s="37">
        <v>3.6678000000000002E-2</v>
      </c>
      <c r="J40" s="37">
        <v>8.0090000000000022E-3</v>
      </c>
      <c r="K40" s="37">
        <v>7.1855000000000016E-2</v>
      </c>
      <c r="L40" s="37">
        <v>1.8405999999999999E-2</v>
      </c>
      <c r="M40" s="37">
        <v>5.0000000000000004E-6</v>
      </c>
      <c r="N40" s="37">
        <v>3.041E-2</v>
      </c>
      <c r="O40" s="37">
        <v>2.9638999999999992E-2</v>
      </c>
      <c r="P40" s="37">
        <v>5.0000000000000004E-6</v>
      </c>
      <c r="Q40" s="37"/>
      <c r="R40" s="37"/>
      <c r="S40" s="37"/>
      <c r="T40" s="37"/>
    </row>
    <row r="41" spans="1:20">
      <c r="A41" s="32">
        <v>37712</v>
      </c>
      <c r="B41" s="37">
        <v>6.1122000000000017E-2</v>
      </c>
      <c r="C41" s="37">
        <v>4.3074000000000008E-2</v>
      </c>
      <c r="D41" s="37">
        <v>6.2659999999999981E-3</v>
      </c>
      <c r="E41" s="37">
        <v>6.7999999999999999E-5</v>
      </c>
      <c r="F41" s="37">
        <v>1.9999999999999999E-6</v>
      </c>
      <c r="G41" s="37">
        <v>1.8720000000000004E-3</v>
      </c>
      <c r="H41" s="37">
        <v>2.1530000000000001E-2</v>
      </c>
      <c r="I41" s="37">
        <v>3.5160999999999998E-2</v>
      </c>
      <c r="J41" s="37">
        <v>8.9859999999999992E-3</v>
      </c>
      <c r="K41" s="37">
        <v>7.1278999999999995E-2</v>
      </c>
      <c r="L41" s="37">
        <v>1.8492999999999996E-2</v>
      </c>
      <c r="M41" s="37">
        <v>9.9999999999999995E-7</v>
      </c>
      <c r="N41" s="37">
        <v>3.033000000000001E-2</v>
      </c>
      <c r="O41" s="37">
        <v>2.9644E-2</v>
      </c>
      <c r="P41" s="37">
        <v>5.0000000000000004E-6</v>
      </c>
      <c r="Q41" s="37"/>
      <c r="R41" s="37"/>
      <c r="S41" s="37"/>
      <c r="T41" s="37"/>
    </row>
    <row r="42" spans="1:20">
      <c r="A42" s="32">
        <v>37742</v>
      </c>
      <c r="B42" s="37">
        <v>6.1654E-2</v>
      </c>
      <c r="C42" s="37">
        <v>4.2865E-2</v>
      </c>
      <c r="D42" s="37">
        <v>6.1370000000000001E-3</v>
      </c>
      <c r="E42" s="37">
        <v>4.2599999999999995E-4</v>
      </c>
      <c r="F42" s="37">
        <v>1.9999999999999999E-6</v>
      </c>
      <c r="G42" s="37">
        <v>1.6930000000000001E-3</v>
      </c>
      <c r="H42" s="37">
        <v>2.163E-2</v>
      </c>
      <c r="I42" s="37">
        <v>3.5559000000000007E-2</v>
      </c>
      <c r="J42" s="37">
        <v>8.652E-3</v>
      </c>
      <c r="K42" s="37">
        <v>6.9788000000000017E-2</v>
      </c>
      <c r="L42" s="37">
        <v>1.8382999999999997E-2</v>
      </c>
      <c r="M42" s="37">
        <v>0</v>
      </c>
      <c r="N42" s="37">
        <v>3.0235000000000001E-2</v>
      </c>
      <c r="O42" s="37">
        <v>2.925599999999999E-2</v>
      </c>
      <c r="P42" s="37">
        <v>5.0000000000000004E-6</v>
      </c>
      <c r="Q42" s="37"/>
      <c r="R42" s="37"/>
      <c r="S42" s="37"/>
      <c r="T42" s="37"/>
    </row>
    <row r="43" spans="1:20">
      <c r="A43" s="32">
        <v>37773</v>
      </c>
      <c r="B43" s="37">
        <v>6.0787000000000015E-2</v>
      </c>
      <c r="C43" s="37">
        <v>4.3276000000000002E-2</v>
      </c>
      <c r="D43" s="37">
        <v>6.0119999999999982E-3</v>
      </c>
      <c r="E43" s="37">
        <v>4.55E-4</v>
      </c>
      <c r="F43" s="37">
        <v>1.9999999999999999E-6</v>
      </c>
      <c r="G43" s="37">
        <v>1.6080000000000001E-3</v>
      </c>
      <c r="H43" s="37">
        <v>2.1897000000000003E-2</v>
      </c>
      <c r="I43" s="37">
        <v>3.5348999999999998E-2</v>
      </c>
      <c r="J43" s="37">
        <v>8.5990000000000007E-3</v>
      </c>
      <c r="K43" s="37">
        <v>6.9374000000000005E-2</v>
      </c>
      <c r="L43" s="37">
        <v>1.8367000000000005E-2</v>
      </c>
      <c r="M43" s="37">
        <v>9.9999999999999995E-7</v>
      </c>
      <c r="N43" s="37">
        <v>3.0661000000000008E-2</v>
      </c>
      <c r="O43" s="37">
        <v>2.9181999999999993E-2</v>
      </c>
      <c r="P43" s="37">
        <v>5.0000000000000004E-6</v>
      </c>
      <c r="Q43" s="37"/>
      <c r="R43" s="37"/>
      <c r="S43" s="37"/>
      <c r="T43" s="37"/>
    </row>
    <row r="44" spans="1:20">
      <c r="A44" s="32">
        <v>37803</v>
      </c>
      <c r="B44" s="37">
        <v>6.1486999999999986E-2</v>
      </c>
      <c r="C44" s="37">
        <v>4.2884000000000005E-2</v>
      </c>
      <c r="D44" s="37">
        <v>6.1110000000000001E-3</v>
      </c>
      <c r="E44" s="37">
        <v>4.3600000000000003E-4</v>
      </c>
      <c r="F44" s="37">
        <v>1.9999999999999999E-6</v>
      </c>
      <c r="G44" s="37">
        <v>1.611E-3</v>
      </c>
      <c r="H44" s="37">
        <v>2.0643999999999999E-2</v>
      </c>
      <c r="I44" s="37">
        <v>3.5660999999999991E-2</v>
      </c>
      <c r="J44" s="37">
        <v>9.1169999999999984E-3</v>
      </c>
      <c r="K44" s="37">
        <v>7.0071999999999995E-2</v>
      </c>
      <c r="L44" s="37">
        <v>1.9497E-2</v>
      </c>
      <c r="M44" s="37">
        <v>6.0000000000000002E-6</v>
      </c>
      <c r="N44" s="37">
        <v>3.0991999999999999E-2</v>
      </c>
      <c r="O44" s="37">
        <v>2.9905999999999999E-2</v>
      </c>
      <c r="P44" s="37">
        <v>5.0000000000000004E-6</v>
      </c>
      <c r="Q44" s="37"/>
      <c r="R44" s="37"/>
      <c r="S44" s="37"/>
      <c r="T44" s="37"/>
    </row>
    <row r="45" spans="1:20">
      <c r="A45" s="32">
        <v>37834</v>
      </c>
      <c r="B45" s="37">
        <v>6.1047000000000018E-2</v>
      </c>
      <c r="C45" s="37">
        <v>4.1593999999999999E-2</v>
      </c>
      <c r="D45" s="37">
        <v>6.4450000000000002E-3</v>
      </c>
      <c r="E45" s="37">
        <v>3.8699999999999997E-4</v>
      </c>
      <c r="F45" s="37">
        <v>5.0000000000000004E-6</v>
      </c>
      <c r="G45" s="37">
        <v>1.469E-3</v>
      </c>
      <c r="H45" s="37">
        <v>2.0847999999999995E-2</v>
      </c>
      <c r="I45" s="37">
        <v>3.5845000000000002E-2</v>
      </c>
      <c r="J45" s="37">
        <v>8.6189999999999999E-3</v>
      </c>
      <c r="K45" s="37">
        <v>6.988800000000002E-2</v>
      </c>
      <c r="L45" s="37">
        <v>1.9630999999999999E-2</v>
      </c>
      <c r="M45" s="37">
        <v>3.0000000000000001E-6</v>
      </c>
      <c r="N45" s="37">
        <v>3.1241000000000008E-2</v>
      </c>
      <c r="O45" s="37">
        <v>2.9488999999999991E-2</v>
      </c>
      <c r="P45" s="37">
        <v>5.0000000000000004E-6</v>
      </c>
      <c r="Q45" s="37"/>
      <c r="R45" s="37"/>
      <c r="S45" s="37"/>
      <c r="T45" s="37"/>
    </row>
    <row r="46" spans="1:20">
      <c r="A46" s="32">
        <v>37865</v>
      </c>
      <c r="B46" s="37">
        <v>6.1795000000000003E-2</v>
      </c>
      <c r="C46" s="37">
        <v>4.1891999999999999E-2</v>
      </c>
      <c r="D46" s="37">
        <v>6.8570000000000002E-3</v>
      </c>
      <c r="E46" s="37">
        <v>4.1800000000000008E-4</v>
      </c>
      <c r="F46" s="37">
        <v>1.9999999999999999E-6</v>
      </c>
      <c r="G46" s="37">
        <v>1.583E-3</v>
      </c>
      <c r="H46" s="37">
        <v>2.3050000000000001E-2</v>
      </c>
      <c r="I46" s="37">
        <v>3.5139999999999998E-2</v>
      </c>
      <c r="J46" s="37">
        <v>8.7939999999999997E-3</v>
      </c>
      <c r="K46" s="37">
        <v>7.1262000000000006E-2</v>
      </c>
      <c r="L46" s="37">
        <v>2.1069999999999998E-2</v>
      </c>
      <c r="M46" s="37">
        <v>9.9999999999999995E-7</v>
      </c>
      <c r="N46" s="37">
        <v>3.0713000000000001E-2</v>
      </c>
      <c r="O46" s="37">
        <v>2.9458999999999992E-2</v>
      </c>
      <c r="P46" s="37">
        <v>5.0000000000000004E-6</v>
      </c>
      <c r="Q46" s="37"/>
      <c r="R46" s="37"/>
      <c r="S46" s="37"/>
      <c r="T46" s="37"/>
    </row>
    <row r="47" spans="1:20">
      <c r="A47" s="32">
        <v>37895</v>
      </c>
      <c r="B47" s="37">
        <v>6.2756000000000006E-2</v>
      </c>
      <c r="C47" s="37">
        <v>4.1430000000000002E-2</v>
      </c>
      <c r="D47" s="37">
        <v>6.9730000000000018E-3</v>
      </c>
      <c r="E47" s="37">
        <v>4.4200000000000006E-4</v>
      </c>
      <c r="F47" s="37">
        <v>1.9999999999999999E-6</v>
      </c>
      <c r="G47" s="37">
        <v>1.56E-3</v>
      </c>
      <c r="H47" s="37">
        <v>2.2877999999999999E-2</v>
      </c>
      <c r="I47" s="37">
        <v>3.540999999999999E-2</v>
      </c>
      <c r="J47" s="37">
        <v>9.2809999999999993E-3</v>
      </c>
      <c r="K47" s="37">
        <v>7.1873000000000006E-2</v>
      </c>
      <c r="L47" s="37">
        <v>2.1838999999999997E-2</v>
      </c>
      <c r="M47" s="37">
        <v>3.0000000000000001E-6</v>
      </c>
      <c r="N47" s="37">
        <v>3.0443999999999999E-2</v>
      </c>
      <c r="O47" s="37">
        <v>2.9865999999999993E-2</v>
      </c>
      <c r="P47" s="37">
        <v>5.0000000000000004E-6</v>
      </c>
      <c r="Q47" s="37"/>
      <c r="R47" s="37"/>
      <c r="S47" s="37"/>
      <c r="T47" s="37"/>
    </row>
    <row r="48" spans="1:20">
      <c r="A48" s="32">
        <v>37926</v>
      </c>
      <c r="B48" s="37">
        <v>6.0172000000000017E-2</v>
      </c>
      <c r="C48" s="37">
        <v>4.0930999999999995E-2</v>
      </c>
      <c r="D48" s="37">
        <v>6.8599999999999998E-3</v>
      </c>
      <c r="E48" s="37">
        <v>4.1599999999999997E-4</v>
      </c>
      <c r="F48" s="37">
        <v>1.9999999999999999E-6</v>
      </c>
      <c r="G48" s="37">
        <v>1.565E-3</v>
      </c>
      <c r="H48" s="37">
        <v>2.2950000000000002E-2</v>
      </c>
      <c r="I48" s="37">
        <v>3.5376999999999999E-2</v>
      </c>
      <c r="J48" s="37">
        <v>1.0217E-2</v>
      </c>
      <c r="K48" s="37">
        <v>7.3215000000000016E-2</v>
      </c>
      <c r="L48" s="37">
        <v>2.3546000000000001E-2</v>
      </c>
      <c r="M48" s="37">
        <v>1.9999999999999999E-6</v>
      </c>
      <c r="N48" s="37">
        <v>3.0663999999999993E-2</v>
      </c>
      <c r="O48" s="37">
        <v>2.9557999999999991E-2</v>
      </c>
      <c r="P48" s="37">
        <v>5.0000000000000004E-6</v>
      </c>
      <c r="Q48" s="37"/>
      <c r="R48" s="37"/>
      <c r="S48" s="37"/>
      <c r="T48" s="37"/>
    </row>
    <row r="49" spans="1:20">
      <c r="A49" s="32">
        <v>37956</v>
      </c>
      <c r="B49" s="37">
        <v>6.0904000000000014E-2</v>
      </c>
      <c r="C49" s="37">
        <v>4.1658000000000001E-2</v>
      </c>
      <c r="D49" s="37">
        <v>7.1740000000000016E-3</v>
      </c>
      <c r="E49" s="37">
        <v>4.4000000000000002E-4</v>
      </c>
      <c r="F49" s="37">
        <v>1.9999999999999999E-6</v>
      </c>
      <c r="G49" s="37">
        <v>1.6249999999999999E-3</v>
      </c>
      <c r="H49" s="37">
        <v>2.4347999999999995E-2</v>
      </c>
      <c r="I49" s="37">
        <v>3.4535000000000003E-2</v>
      </c>
      <c r="J49" s="37">
        <v>9.2680000000000002E-3</v>
      </c>
      <c r="K49" s="37">
        <v>7.3995000000000019E-2</v>
      </c>
      <c r="L49" s="37">
        <v>2.3886999999999999E-2</v>
      </c>
      <c r="M49" s="37">
        <v>3.9999999999999998E-6</v>
      </c>
      <c r="N49" s="37">
        <v>3.0741999999999998E-2</v>
      </c>
      <c r="O49" s="37">
        <v>2.9628999999999992E-2</v>
      </c>
      <c r="P49" s="37">
        <v>5.0000000000000004E-6</v>
      </c>
      <c r="Q49" s="37"/>
      <c r="R49" s="37"/>
      <c r="S49" s="37"/>
      <c r="T49" s="37"/>
    </row>
    <row r="50" spans="1:20">
      <c r="A50" s="32">
        <v>37987</v>
      </c>
      <c r="B50" s="37">
        <v>6.0375999999999985E-2</v>
      </c>
      <c r="C50" s="37">
        <v>4.2070000000000003E-2</v>
      </c>
      <c r="D50" s="37">
        <v>7.3740000000000012E-3</v>
      </c>
      <c r="E50" s="37">
        <v>4.0000000000000002E-4</v>
      </c>
      <c r="F50" s="37">
        <v>9.9999999999999995E-7</v>
      </c>
      <c r="G50" s="37">
        <v>1.635E-3</v>
      </c>
      <c r="H50" s="37">
        <v>2.3640999999999995E-2</v>
      </c>
      <c r="I50" s="37">
        <v>3.4014000000000003E-2</v>
      </c>
      <c r="J50" s="37">
        <v>9.7820000000000008E-3</v>
      </c>
      <c r="K50" s="37">
        <v>7.2592000000000004E-2</v>
      </c>
      <c r="L50" s="37">
        <v>2.4889999999999999E-2</v>
      </c>
      <c r="M50" s="37">
        <v>3.9999999999999998E-6</v>
      </c>
      <c r="N50" s="37">
        <v>3.0349999999999999E-2</v>
      </c>
      <c r="O50" s="37">
        <v>3.0249999999999999E-2</v>
      </c>
      <c r="P50" s="37">
        <v>5.0000000000000004E-6</v>
      </c>
      <c r="Q50" s="37"/>
      <c r="R50" s="37"/>
      <c r="S50" s="37"/>
      <c r="T50" s="37"/>
    </row>
    <row r="51" spans="1:20">
      <c r="A51" s="32">
        <v>38018</v>
      </c>
      <c r="B51" s="37">
        <v>6.1463999999999998E-2</v>
      </c>
      <c r="C51" s="37">
        <v>4.141800000000001E-2</v>
      </c>
      <c r="D51" s="37">
        <v>7.7949999999999981E-3</v>
      </c>
      <c r="E51" s="37">
        <v>4.8599999999999994E-4</v>
      </c>
      <c r="F51" s="37">
        <v>1.0000000000000001E-5</v>
      </c>
      <c r="G51" s="37">
        <v>1.6639999999999999E-3</v>
      </c>
      <c r="H51" s="37">
        <v>2.5115999999999999E-2</v>
      </c>
      <c r="I51" s="37">
        <v>3.3801999999999999E-2</v>
      </c>
      <c r="J51" s="37">
        <v>9.5270000000000007E-3</v>
      </c>
      <c r="K51" s="37">
        <v>7.2195999999999996E-2</v>
      </c>
      <c r="L51" s="37">
        <v>2.4788999999999995E-2</v>
      </c>
      <c r="M51" s="37">
        <v>7.9999999999999996E-6</v>
      </c>
      <c r="N51" s="37">
        <v>3.0249000000000009E-2</v>
      </c>
      <c r="O51" s="37">
        <v>3.0321000000000001E-2</v>
      </c>
      <c r="P51" s="37">
        <v>5.0000000000000004E-6</v>
      </c>
      <c r="Q51" s="37"/>
      <c r="R51" s="37"/>
      <c r="S51" s="37"/>
      <c r="T51" s="37"/>
    </row>
    <row r="52" spans="1:20">
      <c r="A52" s="32">
        <v>38047</v>
      </c>
      <c r="B52" s="37">
        <v>5.9166999999999983E-2</v>
      </c>
      <c r="C52" s="37">
        <v>4.1404999999999997E-2</v>
      </c>
      <c r="D52" s="37">
        <v>7.8869999999999982E-3</v>
      </c>
      <c r="E52" s="37">
        <v>4.3100000000000007E-4</v>
      </c>
      <c r="F52" s="37">
        <v>1.9999999999999999E-6</v>
      </c>
      <c r="G52" s="37">
        <v>1.6559999999999997E-3</v>
      </c>
      <c r="H52" s="37">
        <v>2.6530000000000005E-2</v>
      </c>
      <c r="I52" s="37">
        <v>3.2473000000000002E-2</v>
      </c>
      <c r="J52" s="37">
        <v>9.5060000000000006E-3</v>
      </c>
      <c r="K52" s="37">
        <v>7.1369000000000002E-2</v>
      </c>
      <c r="L52" s="37">
        <v>2.7271000000000004E-2</v>
      </c>
      <c r="M52" s="37">
        <v>5.0000000000000004E-6</v>
      </c>
      <c r="N52" s="37">
        <v>3.0235000000000001E-2</v>
      </c>
      <c r="O52" s="37">
        <v>3.0786000000000008E-2</v>
      </c>
      <c r="P52" s="37">
        <v>5.0000000000000004E-6</v>
      </c>
      <c r="Q52" s="37"/>
      <c r="R52" s="37"/>
      <c r="S52" s="37"/>
      <c r="T52" s="37"/>
    </row>
    <row r="53" spans="1:20">
      <c r="A53" s="32">
        <v>38078</v>
      </c>
      <c r="B53" s="37">
        <v>6.0220000000000003E-2</v>
      </c>
      <c r="C53" s="37">
        <v>3.9760999999999991E-2</v>
      </c>
      <c r="D53" s="37">
        <v>8.0169999999999981E-3</v>
      </c>
      <c r="E53" s="37">
        <v>4.5399999999999992E-4</v>
      </c>
      <c r="F53" s="37">
        <v>9.9999999999999995E-7</v>
      </c>
      <c r="G53" s="37">
        <v>1.6299999999999995E-3</v>
      </c>
      <c r="H53" s="37">
        <v>2.6974999999999999E-2</v>
      </c>
      <c r="I53" s="37">
        <v>3.2084000000000008E-2</v>
      </c>
      <c r="J53" s="37">
        <v>9.7890000000000008E-3</v>
      </c>
      <c r="K53" s="37">
        <v>7.1720999999999993E-2</v>
      </c>
      <c r="L53" s="37">
        <v>2.7177000000000003E-2</v>
      </c>
      <c r="M53" s="37">
        <v>3.0000000000000001E-6</v>
      </c>
      <c r="N53" s="37">
        <v>3.0207000000000001E-2</v>
      </c>
      <c r="O53" s="37">
        <v>3.0758000000000001E-2</v>
      </c>
      <c r="P53" s="37">
        <v>5.0000000000000004E-6</v>
      </c>
      <c r="Q53" s="37"/>
      <c r="R53" s="37"/>
      <c r="S53" s="37"/>
      <c r="T53" s="37"/>
    </row>
    <row r="54" spans="1:20">
      <c r="A54" s="32">
        <v>38108</v>
      </c>
      <c r="B54" s="37">
        <v>6.0158000000000003E-2</v>
      </c>
      <c r="C54" s="37">
        <v>3.9562E-2</v>
      </c>
      <c r="D54" s="37">
        <v>8.1539999999999981E-3</v>
      </c>
      <c r="E54" s="37">
        <v>4.4299999999999998E-4</v>
      </c>
      <c r="F54" s="37">
        <v>9.9999999999999995E-7</v>
      </c>
      <c r="G54" s="37">
        <v>1.6809999999999996E-3</v>
      </c>
      <c r="H54" s="37">
        <v>2.6048000000000005E-2</v>
      </c>
      <c r="I54" s="37">
        <v>3.1081000000000008E-2</v>
      </c>
      <c r="J54" s="37">
        <v>9.9740000000000002E-3</v>
      </c>
      <c r="K54" s="37">
        <v>7.1421999999999999E-2</v>
      </c>
      <c r="L54" s="37">
        <v>2.9003999999999992E-2</v>
      </c>
      <c r="M54" s="37">
        <v>1.9999999999999999E-6</v>
      </c>
      <c r="N54" s="37">
        <v>2.9498E-2</v>
      </c>
      <c r="O54" s="37">
        <v>3.0089999999999999E-2</v>
      </c>
      <c r="P54" s="37">
        <v>5.0000000000000004E-6</v>
      </c>
      <c r="Q54" s="37"/>
      <c r="R54" s="37"/>
      <c r="S54" s="37"/>
      <c r="T54" s="37"/>
    </row>
    <row r="55" spans="1:20">
      <c r="A55" s="32">
        <v>38139</v>
      </c>
      <c r="B55" s="37">
        <v>6.0256999999999984E-2</v>
      </c>
      <c r="C55" s="37">
        <v>4.0260999999999991E-2</v>
      </c>
      <c r="D55" s="37">
        <v>8.1200000000000022E-3</v>
      </c>
      <c r="E55" s="37">
        <v>4.1199999999999993E-4</v>
      </c>
      <c r="F55" s="37">
        <v>1.9999999999999999E-6</v>
      </c>
      <c r="G55" s="37">
        <v>1.7680000000000005E-3</v>
      </c>
      <c r="H55" s="37">
        <v>2.7017000000000003E-2</v>
      </c>
      <c r="I55" s="37">
        <v>3.0772000000000001E-2</v>
      </c>
      <c r="J55" s="37">
        <v>9.7360000000000016E-3</v>
      </c>
      <c r="K55" s="37">
        <v>7.0896000000000015E-2</v>
      </c>
      <c r="L55" s="37">
        <v>3.0874999999999993E-2</v>
      </c>
      <c r="M55" s="37">
        <v>3.9999999999999998E-6</v>
      </c>
      <c r="N55" s="37">
        <v>2.8681000000000002E-2</v>
      </c>
      <c r="O55" s="37">
        <v>2.9666999999999999E-2</v>
      </c>
      <c r="P55" s="37">
        <v>5.0000000000000004E-6</v>
      </c>
      <c r="Q55" s="37"/>
      <c r="R55" s="37"/>
      <c r="S55" s="37"/>
      <c r="T55" s="37"/>
    </row>
    <row r="56" spans="1:20">
      <c r="A56" s="32">
        <v>38169</v>
      </c>
      <c r="B56" s="37">
        <v>5.9927000000000001E-2</v>
      </c>
      <c r="C56" s="37">
        <v>4.0001000000000002E-2</v>
      </c>
      <c r="D56" s="37">
        <v>8.345E-3</v>
      </c>
      <c r="E56" s="37">
        <v>4.0299999999999998E-4</v>
      </c>
      <c r="F56" s="37">
        <v>9.9999999999999995E-7</v>
      </c>
      <c r="G56" s="37">
        <v>1.7390000000000003E-3</v>
      </c>
      <c r="H56" s="37">
        <v>2.4900000000000005E-2</v>
      </c>
      <c r="I56" s="37">
        <v>3.1098999999999991E-2</v>
      </c>
      <c r="J56" s="37">
        <v>9.6589999999999992E-3</v>
      </c>
      <c r="K56" s="37">
        <v>7.1438000000000001E-2</v>
      </c>
      <c r="L56" s="37">
        <v>3.1137999999999999E-2</v>
      </c>
      <c r="M56" s="37">
        <v>5.0000000000000004E-6</v>
      </c>
      <c r="N56" s="37">
        <v>2.8353999999999997E-2</v>
      </c>
      <c r="O56" s="37">
        <v>2.9638999999999992E-2</v>
      </c>
      <c r="P56" s="37">
        <v>3.9999999999999998E-6</v>
      </c>
      <c r="Q56" s="37"/>
      <c r="R56" s="37"/>
      <c r="S56" s="37"/>
      <c r="T56" s="37"/>
    </row>
    <row r="57" spans="1:20">
      <c r="A57" s="32">
        <v>38200</v>
      </c>
      <c r="B57" s="37">
        <v>5.8505000000000015E-2</v>
      </c>
      <c r="C57" s="37">
        <v>3.9146E-2</v>
      </c>
      <c r="D57" s="37">
        <v>8.9269999999999992E-3</v>
      </c>
      <c r="E57" s="37">
        <v>4.17E-4</v>
      </c>
      <c r="F57" s="37">
        <v>9.9999999999999995E-7</v>
      </c>
      <c r="G57" s="37">
        <v>1.7899999999999999E-3</v>
      </c>
      <c r="H57" s="37">
        <v>2.6038999999999996E-2</v>
      </c>
      <c r="I57" s="37">
        <v>3.1759000000000009E-2</v>
      </c>
      <c r="J57" s="37">
        <v>9.6729999999999993E-3</v>
      </c>
      <c r="K57" s="37">
        <v>7.0855000000000001E-2</v>
      </c>
      <c r="L57" s="37">
        <v>3.1952000000000008E-2</v>
      </c>
      <c r="M57" s="37">
        <v>6.0000000000000002E-6</v>
      </c>
      <c r="N57" s="37">
        <v>2.8756E-2</v>
      </c>
      <c r="O57" s="37">
        <v>3.0527999999999993E-2</v>
      </c>
      <c r="P57" s="37">
        <v>3.9999999999999998E-6</v>
      </c>
      <c r="Q57" s="37"/>
      <c r="R57" s="37"/>
      <c r="S57" s="37"/>
      <c r="T57" s="37"/>
    </row>
    <row r="58" spans="1:20">
      <c r="A58" s="32">
        <v>38231</v>
      </c>
      <c r="B58" s="37">
        <v>6.0595999999999983E-2</v>
      </c>
      <c r="C58" s="37">
        <v>3.8441999999999997E-2</v>
      </c>
      <c r="D58" s="37">
        <v>9.2499999999999995E-3</v>
      </c>
      <c r="E58" s="37">
        <v>4.3399999999999998E-4</v>
      </c>
      <c r="F58" s="37">
        <v>9.9999999999999995E-7</v>
      </c>
      <c r="G58" s="37">
        <v>1.823E-3</v>
      </c>
      <c r="H58" s="37">
        <v>2.5529E-2</v>
      </c>
      <c r="I58" s="37">
        <v>3.0969E-2</v>
      </c>
      <c r="J58" s="37">
        <v>9.4310000000000001E-3</v>
      </c>
      <c r="K58" s="37">
        <v>7.312200000000002E-2</v>
      </c>
      <c r="L58" s="37">
        <v>3.526E-2</v>
      </c>
      <c r="M58" s="37">
        <v>3.0000000000000001E-6</v>
      </c>
      <c r="N58" s="37">
        <v>2.9047000000000007E-2</v>
      </c>
      <c r="O58" s="37">
        <v>3.0494E-2</v>
      </c>
      <c r="P58" s="37">
        <v>3.9999999999999998E-6</v>
      </c>
      <c r="Q58" s="37"/>
      <c r="R58" s="37"/>
      <c r="S58" s="37"/>
      <c r="T58" s="37"/>
    </row>
    <row r="59" spans="1:20">
      <c r="A59" s="32">
        <v>38261</v>
      </c>
      <c r="B59" s="37">
        <v>6.1616999999999998E-2</v>
      </c>
      <c r="C59" s="37">
        <v>4.042500000000001E-2</v>
      </c>
      <c r="D59" s="37">
        <v>8.9650000000000007E-3</v>
      </c>
      <c r="E59" s="37">
        <v>4.3600000000000003E-4</v>
      </c>
      <c r="F59" s="37">
        <v>9.9999999999999995E-7</v>
      </c>
      <c r="G59" s="37">
        <v>1.8430000000000005E-3</v>
      </c>
      <c r="H59" s="37">
        <v>2.5291000000000001E-2</v>
      </c>
      <c r="I59" s="37">
        <v>3.0842999999999992E-2</v>
      </c>
      <c r="J59" s="37">
        <v>1.0088E-2</v>
      </c>
      <c r="K59" s="37">
        <v>7.4187000000000003E-2</v>
      </c>
      <c r="L59" s="37">
        <v>3.6557000000000006E-2</v>
      </c>
      <c r="M59" s="37">
        <v>3.0000000000000001E-6</v>
      </c>
      <c r="N59" s="37">
        <v>2.8926E-2</v>
      </c>
      <c r="O59" s="37">
        <v>3.1094E-2</v>
      </c>
      <c r="P59" s="37">
        <v>3.9999999999999998E-6</v>
      </c>
      <c r="Q59" s="37"/>
      <c r="R59" s="37"/>
      <c r="S59" s="37"/>
      <c r="T59" s="37"/>
    </row>
    <row r="60" spans="1:20">
      <c r="A60" s="32">
        <v>38292</v>
      </c>
      <c r="B60" s="37">
        <v>6.2433000000000002E-2</v>
      </c>
      <c r="C60" s="37">
        <v>4.1688999999999997E-2</v>
      </c>
      <c r="D60" s="37">
        <v>8.6669999999999994E-3</v>
      </c>
      <c r="E60" s="37">
        <v>4.619999999999999E-4</v>
      </c>
      <c r="F60" s="37">
        <v>9.9999999999999995E-7</v>
      </c>
      <c r="G60" s="37">
        <v>1.7880000000000001E-3</v>
      </c>
      <c r="H60" s="37">
        <v>2.6027999999999999E-2</v>
      </c>
      <c r="I60" s="37">
        <v>3.173900000000001E-2</v>
      </c>
      <c r="J60" s="37">
        <v>9.981000000000002E-3</v>
      </c>
      <c r="K60" s="37">
        <v>7.4936000000000016E-2</v>
      </c>
      <c r="L60" s="37">
        <v>3.8745000000000009E-2</v>
      </c>
      <c r="M60" s="37">
        <v>3.0000000000000001E-6</v>
      </c>
      <c r="N60" s="37">
        <v>2.8711000000000004E-2</v>
      </c>
      <c r="O60" s="37">
        <v>3.1323999999999998E-2</v>
      </c>
      <c r="P60" s="37">
        <v>6.0000000000000002E-6</v>
      </c>
      <c r="Q60" s="37"/>
      <c r="R60" s="37"/>
      <c r="S60" s="37"/>
      <c r="T60" s="37"/>
    </row>
    <row r="61" spans="1:20">
      <c r="A61" s="32">
        <v>38322</v>
      </c>
      <c r="B61" s="37">
        <v>6.2538999999999997E-2</v>
      </c>
      <c r="C61" s="37">
        <v>4.1524999999999999E-2</v>
      </c>
      <c r="D61" s="37">
        <v>9.2519999999999981E-3</v>
      </c>
      <c r="E61" s="37">
        <v>4.2599999999999995E-4</v>
      </c>
      <c r="F61" s="37">
        <v>3.0000000000000001E-6</v>
      </c>
      <c r="G61" s="37">
        <v>1.7600000000000001E-3</v>
      </c>
      <c r="H61" s="37">
        <v>2.6107000000000005E-2</v>
      </c>
      <c r="I61" s="37">
        <v>3.2046999999999999E-2</v>
      </c>
      <c r="J61" s="37">
        <v>9.3380000000000008E-3</v>
      </c>
      <c r="K61" s="37">
        <v>7.556400000000002E-2</v>
      </c>
      <c r="L61" s="37">
        <v>3.9477999999999999E-2</v>
      </c>
      <c r="M61" s="37">
        <v>6.9999999999999999E-6</v>
      </c>
      <c r="N61" s="37">
        <v>2.8716999999999999E-2</v>
      </c>
      <c r="O61" s="37">
        <v>3.143E-2</v>
      </c>
      <c r="P61" s="37">
        <v>6.9999999999999999E-6</v>
      </c>
      <c r="Q61" s="37"/>
      <c r="R61" s="37"/>
      <c r="S61" s="37"/>
      <c r="T61" s="37"/>
    </row>
    <row r="62" spans="1:20">
      <c r="A62" s="32">
        <v>38353</v>
      </c>
      <c r="B62" s="37">
        <v>6.1044000000000001E-2</v>
      </c>
      <c r="C62" s="37">
        <v>4.1390000000000003E-2</v>
      </c>
      <c r="D62" s="37">
        <v>8.9079999999999993E-3</v>
      </c>
      <c r="E62" s="37">
        <v>4.4000000000000002E-4</v>
      </c>
      <c r="F62" s="37">
        <v>1.4E-5</v>
      </c>
      <c r="G62" s="37">
        <v>1.7719999999999999E-3</v>
      </c>
      <c r="H62" s="37">
        <v>2.6268E-2</v>
      </c>
      <c r="I62" s="37">
        <v>3.1737000000000001E-2</v>
      </c>
      <c r="J62" s="37">
        <v>9.1160000000000008E-3</v>
      </c>
      <c r="K62" s="37">
        <v>7.770100000000002E-2</v>
      </c>
      <c r="L62" s="37">
        <v>4.0955999999999999E-2</v>
      </c>
      <c r="M62" s="37">
        <v>3.9999999999999998E-6</v>
      </c>
      <c r="N62" s="37">
        <v>2.8597999999999998E-2</v>
      </c>
      <c r="O62" s="37">
        <v>3.2100999999999998E-2</v>
      </c>
      <c r="P62" s="37">
        <v>9.0000000000000019E-6</v>
      </c>
      <c r="Q62" s="37"/>
      <c r="R62" s="37"/>
      <c r="S62" s="37"/>
      <c r="T62" s="37"/>
    </row>
    <row r="63" spans="1:20">
      <c r="A63" s="32">
        <v>38384</v>
      </c>
      <c r="B63" s="37">
        <v>6.0234999999999983E-2</v>
      </c>
      <c r="C63" s="37">
        <v>4.123799999999999E-2</v>
      </c>
      <c r="D63" s="37">
        <v>1.0183999999999999E-2</v>
      </c>
      <c r="E63" s="37">
        <v>4.8799999999999999E-4</v>
      </c>
      <c r="F63" s="37">
        <v>0</v>
      </c>
      <c r="G63" s="37">
        <v>1.8129999999999999E-3</v>
      </c>
      <c r="H63" s="37">
        <v>2.7571000000000005E-2</v>
      </c>
      <c r="I63" s="37">
        <v>3.2511000000000005E-2</v>
      </c>
      <c r="J63" s="37">
        <v>9.0969999999999992E-3</v>
      </c>
      <c r="K63" s="37">
        <v>7.9149999999999998E-2</v>
      </c>
      <c r="L63" s="37">
        <v>4.7199999999999992E-2</v>
      </c>
      <c r="M63" s="37">
        <v>5.0000000000000004E-6</v>
      </c>
      <c r="N63" s="37">
        <v>2.7923E-2</v>
      </c>
      <c r="O63" s="37">
        <v>3.1594999999999991E-2</v>
      </c>
      <c r="P63" s="37">
        <v>9.0000000000000019E-6</v>
      </c>
      <c r="Q63" s="37"/>
      <c r="R63" s="37"/>
      <c r="S63" s="37"/>
      <c r="T63" s="37"/>
    </row>
    <row r="64" spans="1:20">
      <c r="A64" s="32">
        <v>38412</v>
      </c>
      <c r="B64" s="37">
        <v>6.0928000000000017E-2</v>
      </c>
      <c r="C64" s="37">
        <v>4.1249000000000001E-2</v>
      </c>
      <c r="D64" s="37">
        <v>1.0408999999999998E-2</v>
      </c>
      <c r="E64" s="37">
        <v>4.1599999999999997E-4</v>
      </c>
      <c r="F64" s="37">
        <v>5.0000000000000004E-6</v>
      </c>
      <c r="G64" s="37">
        <v>1.6009999999999996E-3</v>
      </c>
      <c r="H64" s="37">
        <v>2.7958999999999994E-2</v>
      </c>
      <c r="I64" s="37">
        <v>3.1997999999999992E-2</v>
      </c>
      <c r="J64" s="37">
        <v>9.0609999999999996E-3</v>
      </c>
      <c r="K64" s="37">
        <v>8.0347000000000002E-2</v>
      </c>
      <c r="L64" s="37">
        <v>4.8786000000000003E-2</v>
      </c>
      <c r="M64" s="37">
        <v>3.9999999999999998E-6</v>
      </c>
      <c r="N64" s="37">
        <v>2.7980000000000001E-2</v>
      </c>
      <c r="O64" s="37">
        <v>3.1959000000000008E-2</v>
      </c>
      <c r="P64" s="37">
        <v>9.0000000000000019E-6</v>
      </c>
      <c r="Q64" s="37"/>
      <c r="R64" s="37"/>
      <c r="S64" s="37"/>
      <c r="T64" s="37"/>
    </row>
    <row r="65" spans="1:20">
      <c r="A65" s="32">
        <v>38443</v>
      </c>
      <c r="B65" s="37">
        <v>5.9877E-2</v>
      </c>
      <c r="C65" s="37">
        <v>4.1112000000000003E-2</v>
      </c>
      <c r="D65" s="37">
        <v>1.0255E-2</v>
      </c>
      <c r="E65" s="37">
        <v>4.819999999999999E-4</v>
      </c>
      <c r="F65" s="37">
        <v>3.9999999999999998E-6</v>
      </c>
      <c r="G65" s="37">
        <v>1.7270000000000005E-3</v>
      </c>
      <c r="H65" s="37">
        <v>2.7555E-2</v>
      </c>
      <c r="I65" s="37">
        <v>3.1460000000000002E-2</v>
      </c>
      <c r="J65" s="37">
        <v>9.411000000000001E-3</v>
      </c>
      <c r="K65" s="37">
        <v>7.9797999999999994E-2</v>
      </c>
      <c r="L65" s="37">
        <v>5.1663000000000001E-2</v>
      </c>
      <c r="M65" s="37">
        <v>6.0000000000000002E-6</v>
      </c>
      <c r="N65" s="37">
        <v>2.7792000000000001E-2</v>
      </c>
      <c r="O65" s="37">
        <v>3.1469999999999998E-2</v>
      </c>
      <c r="P65" s="37">
        <v>9.0000000000000019E-6</v>
      </c>
      <c r="Q65" s="37"/>
      <c r="R65" s="37"/>
      <c r="S65" s="37"/>
      <c r="T65" s="37"/>
    </row>
    <row r="66" spans="1:20">
      <c r="A66" s="32">
        <v>38473</v>
      </c>
      <c r="B66" s="37">
        <v>5.7305000000000009E-2</v>
      </c>
      <c r="C66" s="37">
        <v>4.1583000000000002E-2</v>
      </c>
      <c r="D66" s="37">
        <v>1.0063000000000002E-2</v>
      </c>
      <c r="E66" s="37">
        <v>4.4799999999999999E-4</v>
      </c>
      <c r="F66" s="37">
        <v>0</v>
      </c>
      <c r="G66" s="37">
        <v>1.6629999999999995E-3</v>
      </c>
      <c r="H66" s="37">
        <v>2.9170999999999999E-2</v>
      </c>
      <c r="I66" s="37">
        <v>3.1206000000000001E-2</v>
      </c>
      <c r="J66" s="37">
        <v>9.2750000000000003E-3</v>
      </c>
      <c r="K66" s="37">
        <v>7.7888000000000013E-2</v>
      </c>
      <c r="L66" s="37">
        <v>5.2830000000000002E-2</v>
      </c>
      <c r="M66" s="37">
        <v>3.9999999999999998E-6</v>
      </c>
      <c r="N66" s="37">
        <v>2.8296000000000002E-2</v>
      </c>
      <c r="O66" s="37">
        <v>3.1195000000000001E-2</v>
      </c>
      <c r="P66" s="37">
        <v>9.0000000000000019E-6</v>
      </c>
      <c r="Q66" s="37"/>
      <c r="R66" s="37"/>
      <c r="S66" s="37"/>
      <c r="T66" s="37"/>
    </row>
    <row r="67" spans="1:20">
      <c r="A67" s="32">
        <v>38504</v>
      </c>
      <c r="B67" s="37">
        <v>5.8312999999999983E-2</v>
      </c>
      <c r="C67" s="37">
        <v>4.0572999999999991E-2</v>
      </c>
      <c r="D67" s="37">
        <v>1.0524E-2</v>
      </c>
      <c r="E67" s="37">
        <v>5.0900000000000001E-4</v>
      </c>
      <c r="F67" s="37">
        <v>6.0000000000000002E-6</v>
      </c>
      <c r="G67" s="37">
        <v>1.5259999999999996E-3</v>
      </c>
      <c r="H67" s="37">
        <v>2.8122000000000005E-2</v>
      </c>
      <c r="I67" s="37">
        <v>3.1001000000000008E-2</v>
      </c>
      <c r="J67" s="37">
        <v>9.3139999999999994E-3</v>
      </c>
      <c r="K67" s="37">
        <v>7.7184000000000016E-2</v>
      </c>
      <c r="L67" s="37">
        <v>5.3061000000000011E-2</v>
      </c>
      <c r="M67" s="37">
        <v>3.9999999999999998E-6</v>
      </c>
      <c r="N67" s="37">
        <v>2.8065000000000003E-2</v>
      </c>
      <c r="O67" s="37">
        <v>3.0888999999999993E-2</v>
      </c>
      <c r="P67" s="37">
        <v>9.0000000000000019E-6</v>
      </c>
      <c r="Q67" s="37"/>
      <c r="R67" s="37"/>
      <c r="S67" s="37"/>
      <c r="T67" s="37"/>
    </row>
    <row r="68" spans="1:20">
      <c r="A68" s="32">
        <v>38534</v>
      </c>
      <c r="B68" s="37">
        <v>5.6797000000000007E-2</v>
      </c>
      <c r="C68" s="37">
        <v>4.1154999999999997E-2</v>
      </c>
      <c r="D68" s="37">
        <v>1.1534000000000003E-2</v>
      </c>
      <c r="E68" s="37">
        <v>4.6899999999999991E-4</v>
      </c>
      <c r="F68" s="37">
        <v>5.0000000000000004E-6</v>
      </c>
      <c r="G68" s="37">
        <v>1.7199999999999995E-3</v>
      </c>
      <c r="H68" s="37">
        <v>2.7126000000000001E-2</v>
      </c>
      <c r="I68" s="37">
        <v>3.0168E-2</v>
      </c>
      <c r="J68" s="37">
        <v>8.763E-3</v>
      </c>
      <c r="K68" s="37">
        <v>7.7072000000000002E-2</v>
      </c>
      <c r="L68" s="37">
        <v>5.190199999999999E-2</v>
      </c>
      <c r="M68" s="37">
        <v>3.0000000000000001E-6</v>
      </c>
      <c r="N68" s="37">
        <v>2.7283999999999996E-2</v>
      </c>
      <c r="O68" s="37">
        <v>3.0836000000000009E-2</v>
      </c>
      <c r="P68" s="37">
        <v>9.0000000000000019E-6</v>
      </c>
      <c r="Q68" s="37"/>
      <c r="R68" s="37"/>
      <c r="S68" s="37"/>
      <c r="T68" s="37"/>
    </row>
    <row r="69" spans="1:20">
      <c r="A69" s="32">
        <v>38565</v>
      </c>
      <c r="B69" s="37">
        <v>5.6857000000000005E-2</v>
      </c>
      <c r="C69" s="37">
        <v>4.1514000000000002E-2</v>
      </c>
      <c r="D69" s="37">
        <v>1.2239E-2</v>
      </c>
      <c r="E69" s="37">
        <v>4.4900000000000007E-4</v>
      </c>
      <c r="F69" s="37">
        <v>3.0000000000000001E-6</v>
      </c>
      <c r="G69" s="37">
        <v>1.709E-3</v>
      </c>
      <c r="H69" s="37">
        <v>2.9332E-2</v>
      </c>
      <c r="I69" s="37">
        <v>3.0839999999999999E-2</v>
      </c>
      <c r="J69" s="37">
        <v>8.8610000000000008E-3</v>
      </c>
      <c r="K69" s="37">
        <v>7.6183000000000001E-2</v>
      </c>
      <c r="L69" s="37">
        <v>5.5389000000000001E-2</v>
      </c>
      <c r="M69" s="37">
        <v>6.0000000000000002E-6</v>
      </c>
      <c r="N69" s="37">
        <v>2.7153999999999998E-2</v>
      </c>
      <c r="O69" s="37">
        <v>3.1140000000000001E-2</v>
      </c>
      <c r="P69" s="37">
        <v>9.0000000000000019E-6</v>
      </c>
      <c r="Q69" s="37"/>
      <c r="R69" s="37"/>
      <c r="S69" s="37"/>
      <c r="T69" s="37"/>
    </row>
    <row r="70" spans="1:20">
      <c r="A70" s="32">
        <v>38596</v>
      </c>
      <c r="B70" s="37">
        <v>5.7731999999999985E-2</v>
      </c>
      <c r="C70" s="37">
        <v>3.7087000000000002E-2</v>
      </c>
      <c r="D70" s="37">
        <v>1.2144000000000002E-2</v>
      </c>
      <c r="E70" s="37">
        <v>3.9800000000000008E-4</v>
      </c>
      <c r="F70" s="37">
        <v>1.9999999999999999E-6</v>
      </c>
      <c r="G70" s="37">
        <v>1.4749999999999995E-3</v>
      </c>
      <c r="H70" s="37">
        <v>2.8722999999999999E-2</v>
      </c>
      <c r="I70" s="37">
        <v>3.0596999999999992E-2</v>
      </c>
      <c r="J70" s="37">
        <v>8.9820000000000004E-3</v>
      </c>
      <c r="K70" s="37">
        <v>7.6019000000000003E-2</v>
      </c>
      <c r="L70" s="37">
        <v>5.761900000000001E-2</v>
      </c>
      <c r="M70" s="37">
        <v>6.0000000000000002E-6</v>
      </c>
      <c r="N70" s="37">
        <v>2.6377999999999999E-2</v>
      </c>
      <c r="O70" s="37">
        <v>3.0928000000000001E-2</v>
      </c>
      <c r="P70" s="37">
        <v>9.0000000000000019E-6</v>
      </c>
      <c r="Q70" s="37"/>
      <c r="R70" s="37"/>
      <c r="S70" s="37"/>
      <c r="T70" s="37"/>
    </row>
    <row r="71" spans="1:20">
      <c r="A71" s="32">
        <v>38626</v>
      </c>
      <c r="B71" s="37">
        <v>5.7250000000000002E-2</v>
      </c>
      <c r="C71" s="37">
        <v>4.0545999999999999E-2</v>
      </c>
      <c r="D71" s="37">
        <v>1.2512999999999998E-2</v>
      </c>
      <c r="E71" s="37">
        <v>5.04E-4</v>
      </c>
      <c r="F71" s="37">
        <v>1.2E-5</v>
      </c>
      <c r="G71" s="37">
        <v>1.6710000000000004E-3</v>
      </c>
      <c r="H71" s="37">
        <v>2.912E-2</v>
      </c>
      <c r="I71" s="37">
        <v>3.1772000000000002E-2</v>
      </c>
      <c r="J71" s="37">
        <v>9.4870000000000024E-3</v>
      </c>
      <c r="K71" s="37">
        <v>7.8769000000000006E-2</v>
      </c>
      <c r="L71" s="37">
        <v>5.8739E-2</v>
      </c>
      <c r="M71" s="37">
        <v>5.0000000000000004E-6</v>
      </c>
      <c r="N71" s="37">
        <v>2.6991999999999999E-2</v>
      </c>
      <c r="O71" s="37">
        <v>3.2227000000000006E-2</v>
      </c>
      <c r="P71" s="37">
        <v>9.0000000000000019E-6</v>
      </c>
      <c r="Q71" s="37"/>
      <c r="R71" s="37"/>
      <c r="S71" s="37"/>
      <c r="T71" s="37"/>
    </row>
    <row r="72" spans="1:20">
      <c r="A72" s="32">
        <v>38657</v>
      </c>
      <c r="B72" s="37">
        <v>5.8594000000000014E-2</v>
      </c>
      <c r="C72" s="37">
        <v>3.9933999999999997E-2</v>
      </c>
      <c r="D72" s="37">
        <v>1.2315E-2</v>
      </c>
      <c r="E72" s="37">
        <v>4.7199999999999998E-4</v>
      </c>
      <c r="F72" s="37">
        <v>9.0000000000000019E-6</v>
      </c>
      <c r="G72" s="37">
        <v>1.794E-3</v>
      </c>
      <c r="H72" s="37">
        <v>2.9659000000000008E-2</v>
      </c>
      <c r="I72" s="37">
        <v>3.2034999999999994E-2</v>
      </c>
      <c r="J72" s="37">
        <v>9.2809999999999993E-3</v>
      </c>
      <c r="K72" s="37">
        <v>8.0423999999999982E-2</v>
      </c>
      <c r="L72" s="37">
        <v>6.0198000000000002E-2</v>
      </c>
      <c r="M72" s="37">
        <v>3.9999999999999998E-6</v>
      </c>
      <c r="N72" s="37">
        <v>2.5732999999999995E-2</v>
      </c>
      <c r="O72" s="37">
        <v>3.1390999999999995E-2</v>
      </c>
      <c r="P72" s="37">
        <v>9.0000000000000019E-6</v>
      </c>
      <c r="Q72" s="37"/>
      <c r="R72" s="37"/>
      <c r="S72" s="37"/>
      <c r="T72" s="37"/>
    </row>
    <row r="73" spans="1:20">
      <c r="A73" s="32">
        <v>38687</v>
      </c>
      <c r="B73" s="37">
        <v>5.7630999999999995E-2</v>
      </c>
      <c r="C73" s="37">
        <v>3.9287999999999997E-2</v>
      </c>
      <c r="D73" s="37">
        <v>1.2722000000000001E-2</v>
      </c>
      <c r="E73" s="37">
        <v>4.3600000000000003E-4</v>
      </c>
      <c r="F73" s="37">
        <v>2.5999999999999998E-5</v>
      </c>
      <c r="G73" s="37">
        <v>1.7329999999999995E-3</v>
      </c>
      <c r="H73" s="37">
        <v>2.8001000000000005E-2</v>
      </c>
      <c r="I73" s="37">
        <v>3.1012000000000001E-2</v>
      </c>
      <c r="J73" s="37">
        <v>9.3999999999999986E-3</v>
      </c>
      <c r="K73" s="37">
        <v>8.0215999999999996E-2</v>
      </c>
      <c r="L73" s="37">
        <v>5.9937999999999998E-2</v>
      </c>
      <c r="M73" s="37">
        <v>3.9999999999999998E-6</v>
      </c>
      <c r="N73" s="37">
        <v>2.6409999999999999E-2</v>
      </c>
      <c r="O73" s="37">
        <v>3.162100000000001E-2</v>
      </c>
      <c r="P73" s="37">
        <v>9.0000000000000019E-6</v>
      </c>
      <c r="Q73" s="37"/>
      <c r="R73" s="37"/>
      <c r="S73" s="37"/>
      <c r="T73" s="37"/>
    </row>
    <row r="74" spans="1:20">
      <c r="A74" s="32">
        <v>38718</v>
      </c>
      <c r="B74" s="37">
        <v>5.6527000000000001E-2</v>
      </c>
      <c r="C74" s="37">
        <v>4.1154999999999997E-2</v>
      </c>
      <c r="D74" s="37">
        <v>1.3718000000000003E-2</v>
      </c>
      <c r="E74" s="37">
        <v>4.57E-4</v>
      </c>
      <c r="F74" s="37">
        <v>1.9000000000000004E-5</v>
      </c>
      <c r="G74" s="37">
        <v>1.6429999999999999E-3</v>
      </c>
      <c r="H74" s="37">
        <v>3.0464999999999999E-2</v>
      </c>
      <c r="I74" s="37">
        <v>3.1919999999999997E-2</v>
      </c>
      <c r="J74" s="37">
        <v>9.4640000000000002E-3</v>
      </c>
      <c r="K74" s="37">
        <v>7.9598999999999989E-2</v>
      </c>
      <c r="L74" s="37">
        <v>5.9994000000000013E-2</v>
      </c>
      <c r="M74" s="37">
        <v>5.0000000000000004E-6</v>
      </c>
      <c r="N74" s="37">
        <v>2.6923999999999997E-2</v>
      </c>
      <c r="O74" s="37">
        <v>3.133600000000001E-2</v>
      </c>
      <c r="P74" s="37">
        <v>3.9999999999999998E-6</v>
      </c>
      <c r="Q74" s="37"/>
      <c r="R74" s="37"/>
      <c r="S74" s="37"/>
      <c r="T74" s="37"/>
    </row>
    <row r="75" spans="1:20">
      <c r="A75" s="32">
        <v>38749</v>
      </c>
      <c r="B75" s="37">
        <v>5.7406999999999993E-2</v>
      </c>
      <c r="C75" s="37">
        <v>3.9657999999999999E-2</v>
      </c>
      <c r="D75" s="37">
        <v>1.3772000000000001E-2</v>
      </c>
      <c r="E75" s="37">
        <v>4.4200000000000006E-4</v>
      </c>
      <c r="F75" s="37">
        <v>2.1999999999999996E-5</v>
      </c>
      <c r="G75" s="37">
        <v>1.585E-3</v>
      </c>
      <c r="H75" s="37">
        <v>3.0253999999999993E-2</v>
      </c>
      <c r="I75" s="37">
        <v>3.225900000000001E-2</v>
      </c>
      <c r="J75" s="37">
        <v>9.2849999999999999E-3</v>
      </c>
      <c r="K75" s="37">
        <v>7.9958000000000001E-2</v>
      </c>
      <c r="L75" s="37">
        <v>5.9442999999999982E-2</v>
      </c>
      <c r="M75" s="37">
        <v>3.0000000000000001E-6</v>
      </c>
      <c r="N75" s="37">
        <v>2.6280000000000001E-2</v>
      </c>
      <c r="O75" s="37">
        <v>3.1529000000000001E-2</v>
      </c>
      <c r="P75" s="37">
        <v>3.9999999999999998E-6</v>
      </c>
      <c r="Q75" s="37"/>
      <c r="R75" s="37"/>
      <c r="S75" s="37"/>
      <c r="T75" s="37"/>
    </row>
    <row r="76" spans="1:20">
      <c r="A76" s="32">
        <v>38777</v>
      </c>
      <c r="B76" s="37">
        <v>5.7851E-2</v>
      </c>
      <c r="C76" s="37">
        <v>4.2212E-2</v>
      </c>
      <c r="D76" s="37">
        <v>1.4585000000000004E-2</v>
      </c>
      <c r="E76" s="37">
        <v>4.3600000000000003E-4</v>
      </c>
      <c r="F76" s="37">
        <v>1.8000000000000004E-5</v>
      </c>
      <c r="G76" s="37">
        <v>1.6170000000000004E-3</v>
      </c>
      <c r="H76" s="37">
        <v>3.1845999999999999E-2</v>
      </c>
      <c r="I76" s="37">
        <v>3.2909999999999995E-2</v>
      </c>
      <c r="J76" s="37">
        <v>9.2770000000000005E-3</v>
      </c>
      <c r="K76" s="37">
        <v>8.0037999999999998E-2</v>
      </c>
      <c r="L76" s="37">
        <v>6.0532999999999983E-2</v>
      </c>
      <c r="M76" s="37">
        <v>3.0000000000000001E-6</v>
      </c>
      <c r="N76" s="37">
        <v>2.6617999999999996E-2</v>
      </c>
      <c r="O76" s="37">
        <v>3.1681999999999995E-2</v>
      </c>
      <c r="P76" s="37">
        <v>3.9999999999999998E-6</v>
      </c>
      <c r="Q76" s="37"/>
      <c r="R76" s="37"/>
      <c r="S76" s="37"/>
      <c r="T76" s="37"/>
    </row>
    <row r="77" spans="1:20">
      <c r="A77" s="32">
        <v>38808</v>
      </c>
      <c r="B77" s="37">
        <v>5.7544999999999999E-2</v>
      </c>
      <c r="C77" s="37">
        <v>4.173000000000001E-2</v>
      </c>
      <c r="D77" s="37">
        <v>1.4669E-2</v>
      </c>
      <c r="E77" s="37">
        <v>3.6000000000000008E-4</v>
      </c>
      <c r="F77" s="37">
        <v>1.4E-5</v>
      </c>
      <c r="G77" s="37">
        <v>1.6100000000000001E-3</v>
      </c>
      <c r="H77" s="37">
        <v>3.1618E-2</v>
      </c>
      <c r="I77" s="37">
        <v>3.1992E-2</v>
      </c>
      <c r="J77" s="37">
        <v>9.5999999999999992E-3</v>
      </c>
      <c r="K77" s="37">
        <v>7.8430000000000014E-2</v>
      </c>
      <c r="L77" s="37">
        <v>5.9752000000000013E-2</v>
      </c>
      <c r="M77" s="37">
        <v>3.9999999999999998E-6</v>
      </c>
      <c r="N77" s="37">
        <v>2.6037999999999999E-2</v>
      </c>
      <c r="O77" s="37">
        <v>3.1260000000000003E-2</v>
      </c>
      <c r="P77" s="37">
        <v>3.9999999999999998E-6</v>
      </c>
      <c r="Q77" s="37"/>
      <c r="R77" s="37"/>
      <c r="S77" s="37"/>
      <c r="T77" s="37"/>
    </row>
    <row r="78" spans="1:20">
      <c r="A78" s="32">
        <v>38838</v>
      </c>
      <c r="B78" s="37">
        <v>5.631499999999999E-2</v>
      </c>
      <c r="C78" s="37">
        <v>4.044600000000001E-2</v>
      </c>
      <c r="D78" s="37">
        <v>1.4931E-2</v>
      </c>
      <c r="E78" s="37">
        <v>3.8099999999999999E-4</v>
      </c>
      <c r="F78" s="37">
        <v>2.8E-5</v>
      </c>
      <c r="G78" s="37">
        <v>1.825E-3</v>
      </c>
      <c r="H78" s="37">
        <v>3.3262E-2</v>
      </c>
      <c r="I78" s="37">
        <v>3.1827000000000008E-2</v>
      </c>
      <c r="J78" s="37">
        <v>9.4579999999999994E-3</v>
      </c>
      <c r="K78" s="37">
        <v>7.9534999999999981E-2</v>
      </c>
      <c r="L78" s="37">
        <v>6.0298999999999998E-2</v>
      </c>
      <c r="M78" s="37">
        <v>3.9999999999999998E-6</v>
      </c>
      <c r="N78" s="37">
        <v>2.6574E-2</v>
      </c>
      <c r="O78" s="37">
        <v>3.0821000000000001E-2</v>
      </c>
      <c r="P78" s="37">
        <v>3.9999999999999998E-6</v>
      </c>
      <c r="Q78" s="37"/>
      <c r="R78" s="37"/>
      <c r="S78" s="37"/>
      <c r="T78" s="37"/>
    </row>
    <row r="79" spans="1:20">
      <c r="A79" s="32">
        <v>38869</v>
      </c>
      <c r="B79" s="37">
        <v>5.6115999999999992E-2</v>
      </c>
      <c r="C79" s="37">
        <v>3.9234999999999999E-2</v>
      </c>
      <c r="D79" s="37">
        <v>1.4904999999999996E-2</v>
      </c>
      <c r="E79" s="37">
        <v>3.6400000000000001E-4</v>
      </c>
      <c r="F79" s="37">
        <v>2.3E-5</v>
      </c>
      <c r="G79" s="37">
        <v>1.8509999999999996E-3</v>
      </c>
      <c r="H79" s="37">
        <v>3.1901000000000006E-2</v>
      </c>
      <c r="I79" s="37">
        <v>3.1129E-2</v>
      </c>
      <c r="J79" s="37">
        <v>9.6380000000000007E-3</v>
      </c>
      <c r="K79" s="37">
        <v>7.938000000000002E-2</v>
      </c>
      <c r="L79" s="37">
        <v>6.2012999999999999E-2</v>
      </c>
      <c r="M79" s="37">
        <v>5.0000000000000004E-6</v>
      </c>
      <c r="N79" s="37">
        <v>2.6206E-2</v>
      </c>
      <c r="O79" s="37">
        <v>3.0446999999999998E-2</v>
      </c>
      <c r="P79" s="37">
        <v>3.9999999999999998E-6</v>
      </c>
      <c r="Q79" s="37"/>
      <c r="R79" s="37"/>
      <c r="S79" s="37"/>
      <c r="T79" s="37"/>
    </row>
    <row r="80" spans="1:20">
      <c r="A80" s="32">
        <v>38899</v>
      </c>
      <c r="B80" s="37">
        <v>5.411599999999999E-2</v>
      </c>
      <c r="C80" s="37">
        <v>4.1111000000000002E-2</v>
      </c>
      <c r="D80" s="37">
        <v>1.5548000000000005E-2</v>
      </c>
      <c r="E80" s="37">
        <v>3.8499999999999998E-4</v>
      </c>
      <c r="F80" s="37">
        <v>9.0000000000000019E-5</v>
      </c>
      <c r="G80" s="37">
        <v>2.0140000000000002E-3</v>
      </c>
      <c r="H80" s="37">
        <v>3.1932999999999989E-2</v>
      </c>
      <c r="I80" s="37">
        <v>3.0902999999999993E-2</v>
      </c>
      <c r="J80" s="37">
        <v>9.5230000000000019E-3</v>
      </c>
      <c r="K80" s="37">
        <v>7.9601000000000005E-2</v>
      </c>
      <c r="L80" s="37">
        <v>6.3351000000000018E-2</v>
      </c>
      <c r="M80" s="37">
        <v>3.9999999999999998E-6</v>
      </c>
      <c r="N80" s="37">
        <v>2.6287000000000001E-2</v>
      </c>
      <c r="O80" s="37">
        <v>3.0457000000000001E-2</v>
      </c>
      <c r="P80" s="37">
        <v>3.9999999999999998E-6</v>
      </c>
      <c r="Q80" s="37"/>
      <c r="R80" s="37"/>
      <c r="S80" s="37"/>
      <c r="T80" s="37"/>
    </row>
    <row r="81" spans="1:20">
      <c r="A81" s="32">
        <v>38930</v>
      </c>
      <c r="B81" s="37">
        <v>5.2752E-2</v>
      </c>
      <c r="C81" s="37">
        <v>4.1157000000000006E-2</v>
      </c>
      <c r="D81" s="37">
        <v>1.6559999999999995E-2</v>
      </c>
      <c r="E81" s="37">
        <v>4.1800000000000008E-4</v>
      </c>
      <c r="F81" s="37">
        <v>8.5000000000000006E-5</v>
      </c>
      <c r="G81" s="37">
        <v>1.9300000000000001E-3</v>
      </c>
      <c r="H81" s="37">
        <v>3.2273000000000003E-2</v>
      </c>
      <c r="I81" s="37">
        <v>2.9326999999999999E-2</v>
      </c>
      <c r="J81" s="37">
        <v>9.6269999999999984E-3</v>
      </c>
      <c r="K81" s="37">
        <v>8.1059000000000006E-2</v>
      </c>
      <c r="L81" s="37">
        <v>6.3813999999999982E-2</v>
      </c>
      <c r="M81" s="37">
        <v>5.0000000000000004E-6</v>
      </c>
      <c r="N81" s="37">
        <v>2.5694999999999999E-2</v>
      </c>
      <c r="O81" s="37">
        <v>3.0804000000000008E-2</v>
      </c>
      <c r="P81" s="37">
        <v>3.9999999999999998E-6</v>
      </c>
      <c r="Q81" s="37"/>
      <c r="R81" s="37"/>
      <c r="S81" s="37"/>
      <c r="T81" s="37"/>
    </row>
    <row r="82" spans="1:20">
      <c r="A82" s="32">
        <v>38961</v>
      </c>
      <c r="B82" s="37">
        <v>5.6397999999999997E-2</v>
      </c>
      <c r="C82" s="37">
        <v>4.0809999999999999E-2</v>
      </c>
      <c r="D82" s="37">
        <v>1.6730999999999996E-2</v>
      </c>
      <c r="E82" s="37">
        <v>4.680000000000001E-4</v>
      </c>
      <c r="F82" s="37">
        <v>8.3999999999999982E-5</v>
      </c>
      <c r="G82" s="37">
        <v>1.83E-3</v>
      </c>
      <c r="H82" s="37">
        <v>3.194099999999999E-2</v>
      </c>
      <c r="I82" s="37">
        <v>3.0808999999999993E-2</v>
      </c>
      <c r="J82" s="37">
        <v>1.0137E-2</v>
      </c>
      <c r="K82" s="37">
        <v>8.3055000000000004E-2</v>
      </c>
      <c r="L82" s="37">
        <v>6.658699999999998E-2</v>
      </c>
      <c r="M82" s="37">
        <v>1.2400000000000001E-4</v>
      </c>
      <c r="N82" s="37">
        <v>2.7695999999999998E-2</v>
      </c>
      <c r="O82" s="37">
        <v>3.1119000000000008E-2</v>
      </c>
      <c r="P82" s="37">
        <v>3.9999999999999998E-6</v>
      </c>
      <c r="Q82" s="37"/>
      <c r="R82" s="37"/>
      <c r="S82" s="37"/>
      <c r="T82" s="37"/>
    </row>
    <row r="83" spans="1:20">
      <c r="A83" s="32">
        <v>38991</v>
      </c>
      <c r="B83" s="37">
        <v>5.6527999999999995E-2</v>
      </c>
      <c r="C83" s="37">
        <v>4.2294999999999999E-2</v>
      </c>
      <c r="D83" s="37">
        <v>1.7605999999999997E-2</v>
      </c>
      <c r="E83" s="37">
        <v>3.79E-4</v>
      </c>
      <c r="F83" s="37">
        <v>1.1299999999999998E-4</v>
      </c>
      <c r="G83" s="37">
        <v>1.6479999999999995E-3</v>
      </c>
      <c r="H83" s="37">
        <v>3.4513000000000009E-2</v>
      </c>
      <c r="I83" s="37">
        <v>3.2332999999999994E-2</v>
      </c>
      <c r="J83" s="37">
        <v>9.9579999999999998E-3</v>
      </c>
      <c r="K83" s="37">
        <v>8.3490999999999996E-2</v>
      </c>
      <c r="L83" s="37">
        <v>6.6615999999999995E-2</v>
      </c>
      <c r="M83" s="37">
        <v>1.2300000000000001E-4</v>
      </c>
      <c r="N83" s="37">
        <v>2.7480999999999998E-2</v>
      </c>
      <c r="O83" s="37">
        <v>3.1609999999999999E-2</v>
      </c>
      <c r="P83" s="37">
        <v>3.9999999999999998E-6</v>
      </c>
      <c r="Q83" s="37"/>
      <c r="R83" s="37"/>
      <c r="S83" s="37"/>
      <c r="T83" s="37"/>
    </row>
    <row r="84" spans="1:20">
      <c r="A84" s="32">
        <v>39022</v>
      </c>
      <c r="B84" s="37">
        <v>5.7218000000000005E-2</v>
      </c>
      <c r="C84" s="37">
        <v>4.3008999999999999E-2</v>
      </c>
      <c r="D84" s="37">
        <v>1.7937000000000005E-2</v>
      </c>
      <c r="E84" s="37">
        <v>4.08E-4</v>
      </c>
      <c r="F84" s="37">
        <v>8.599999999999999E-5</v>
      </c>
      <c r="G84" s="37">
        <v>1.936E-3</v>
      </c>
      <c r="H84" s="37">
        <v>3.3901000000000001E-2</v>
      </c>
      <c r="I84" s="37">
        <v>3.2586999999999998E-2</v>
      </c>
      <c r="J84" s="37">
        <v>1.0902E-2</v>
      </c>
      <c r="K84" s="37">
        <v>8.5485000000000019E-2</v>
      </c>
      <c r="L84" s="37">
        <v>6.6829E-2</v>
      </c>
      <c r="M84" s="37">
        <v>4.6E-5</v>
      </c>
      <c r="N84" s="37">
        <v>2.8867E-2</v>
      </c>
      <c r="O84" s="37">
        <v>3.2316999999999999E-2</v>
      </c>
      <c r="P84" s="37">
        <v>3.9999999999999998E-6</v>
      </c>
      <c r="Q84" s="37"/>
      <c r="R84" s="37"/>
      <c r="S84" s="37"/>
      <c r="T84" s="37"/>
    </row>
    <row r="85" spans="1:20">
      <c r="A85" s="32">
        <v>39052</v>
      </c>
      <c r="B85" s="37">
        <v>5.7079999999999999E-2</v>
      </c>
      <c r="C85" s="37">
        <v>4.188299999999999E-2</v>
      </c>
      <c r="D85" s="37">
        <v>1.7788000000000002E-2</v>
      </c>
      <c r="E85" s="37">
        <v>4.0000000000000002E-4</v>
      </c>
      <c r="F85" s="37">
        <v>8.599999999999999E-5</v>
      </c>
      <c r="G85" s="37">
        <v>1.8910000000000001E-3</v>
      </c>
      <c r="H85" s="37">
        <v>2.9835E-2</v>
      </c>
      <c r="I85" s="37">
        <v>3.2588999999999993E-2</v>
      </c>
      <c r="J85" s="37">
        <v>1.0378999999999999E-2</v>
      </c>
      <c r="K85" s="37">
        <v>8.7181999999999982E-2</v>
      </c>
      <c r="L85" s="37">
        <v>6.6961000000000007E-2</v>
      </c>
      <c r="M85" s="37">
        <v>1.1900000000000002E-4</v>
      </c>
      <c r="N85" s="37">
        <v>2.8545000000000001E-2</v>
      </c>
      <c r="O85" s="37">
        <v>3.2001000000000002E-2</v>
      </c>
      <c r="P85" s="37">
        <v>3.9999999999999998E-6</v>
      </c>
      <c r="Q85" s="37"/>
      <c r="R85" s="37"/>
      <c r="S85" s="37"/>
      <c r="T85" s="37"/>
    </row>
    <row r="86" spans="1:20">
      <c r="A86" s="32">
        <v>39083</v>
      </c>
      <c r="B86" s="37">
        <v>5.643200000000001E-2</v>
      </c>
      <c r="C86" s="37">
        <v>3.9625E-2</v>
      </c>
      <c r="D86" s="37">
        <v>1.6903999999999999E-2</v>
      </c>
      <c r="E86" s="37">
        <v>4.5399999999999992E-4</v>
      </c>
      <c r="F86" s="37">
        <v>6.3E-5</v>
      </c>
      <c r="G86" s="37">
        <v>1.82E-3</v>
      </c>
      <c r="H86" s="37">
        <v>2.7752999999999996E-2</v>
      </c>
      <c r="I86" s="37">
        <v>3.263400000000001E-2</v>
      </c>
      <c r="J86" s="37">
        <v>1.0286999999999998E-2</v>
      </c>
      <c r="K86" s="37">
        <v>8.6429000000000006E-2</v>
      </c>
      <c r="L86" s="37">
        <v>6.6881999999999997E-2</v>
      </c>
      <c r="M86" s="37">
        <v>9.2999999999999984E-5</v>
      </c>
      <c r="N86" s="37">
        <v>2.7734000000000005E-2</v>
      </c>
      <c r="O86" s="37">
        <v>3.2446000000000003E-2</v>
      </c>
      <c r="P86" s="37">
        <v>1.9999999999999999E-6</v>
      </c>
      <c r="Q86" s="37"/>
      <c r="R86" s="37"/>
      <c r="S86" s="37"/>
      <c r="T86" s="37"/>
    </row>
    <row r="87" spans="1:20">
      <c r="A87" s="32">
        <v>39114</v>
      </c>
      <c r="B87" s="37">
        <v>3.8348E-2</v>
      </c>
      <c r="C87" s="37">
        <v>4.1433999999999999E-2</v>
      </c>
      <c r="D87" s="37">
        <v>1.6999E-2</v>
      </c>
      <c r="E87" s="37">
        <v>5.1599999999999997E-4</v>
      </c>
      <c r="F87" s="37">
        <v>8.8999999999999981E-5</v>
      </c>
      <c r="G87" s="37">
        <v>1.8159999999999997E-3</v>
      </c>
      <c r="H87" s="37">
        <v>3.0171E-2</v>
      </c>
      <c r="I87" s="37">
        <v>3.3123E-2</v>
      </c>
      <c r="J87" s="37">
        <v>1.1431999999999999E-2</v>
      </c>
      <c r="K87" s="37">
        <v>8.8977000000000001E-2</v>
      </c>
      <c r="L87" s="37">
        <v>6.7065E-2</v>
      </c>
      <c r="M87" s="37">
        <v>1.0500000000000002E-4</v>
      </c>
      <c r="N87" s="37">
        <v>2.8250999999999998E-2</v>
      </c>
      <c r="O87" s="37">
        <v>3.259999999999999E-2</v>
      </c>
      <c r="P87" s="37">
        <v>1.9999999999999999E-6</v>
      </c>
      <c r="Q87" s="37"/>
      <c r="R87" s="37"/>
      <c r="S87" s="37"/>
      <c r="T87" s="37"/>
    </row>
    <row r="88" spans="1:20">
      <c r="A88" s="32">
        <v>39142</v>
      </c>
      <c r="B88" s="37">
        <v>5.447500000000001E-2</v>
      </c>
      <c r="C88" s="37">
        <v>3.9990999999999992E-2</v>
      </c>
      <c r="D88" s="37">
        <v>1.7707000000000001E-2</v>
      </c>
      <c r="E88" s="37">
        <v>4.8500000000000003E-4</v>
      </c>
      <c r="F88" s="37">
        <v>1.37E-4</v>
      </c>
      <c r="G88" s="37">
        <v>1.7160000000000003E-3</v>
      </c>
      <c r="H88" s="37">
        <v>3.5418999999999999E-2</v>
      </c>
      <c r="I88" s="37">
        <v>3.3012E-2</v>
      </c>
      <c r="J88" s="37">
        <v>1.1492000000000002E-2</v>
      </c>
      <c r="K88" s="37">
        <v>9.0495999999999979E-2</v>
      </c>
      <c r="L88" s="37">
        <v>6.8559999999999996E-2</v>
      </c>
      <c r="M88" s="37">
        <v>8.2999999999999998E-5</v>
      </c>
      <c r="N88" s="37">
        <v>2.6977999999999995E-2</v>
      </c>
      <c r="O88" s="37">
        <v>3.2442999999999993E-2</v>
      </c>
      <c r="P88" s="37">
        <v>1.9999999999999999E-6</v>
      </c>
      <c r="Q88" s="37"/>
      <c r="R88" s="37"/>
      <c r="S88" s="37"/>
      <c r="T88" s="37"/>
    </row>
    <row r="89" spans="1:20">
      <c r="A89" s="32">
        <v>39173</v>
      </c>
      <c r="B89" s="37">
        <v>5.7123E-2</v>
      </c>
      <c r="C89" s="37">
        <v>4.2887000000000002E-2</v>
      </c>
      <c r="D89" s="37">
        <v>1.8896E-2</v>
      </c>
      <c r="E89" s="37">
        <v>4.4700000000000002E-4</v>
      </c>
      <c r="F89" s="37">
        <v>1.54E-4</v>
      </c>
      <c r="G89" s="37">
        <v>1.5969999999999997E-3</v>
      </c>
      <c r="H89" s="37">
        <v>3.7489000000000001E-2</v>
      </c>
      <c r="I89" s="37">
        <v>3.3319000000000008E-2</v>
      </c>
      <c r="J89" s="37">
        <v>1.1305999999999998E-2</v>
      </c>
      <c r="K89" s="37">
        <v>9.1764000000000012E-2</v>
      </c>
      <c r="L89" s="37">
        <v>6.8813999999999986E-2</v>
      </c>
      <c r="M89" s="37">
        <v>8.5000000000000006E-5</v>
      </c>
      <c r="N89" s="37">
        <v>2.8261999999999999E-2</v>
      </c>
      <c r="O89" s="37">
        <v>3.200200000000001E-2</v>
      </c>
      <c r="P89" s="37">
        <v>1.9999999999999999E-6</v>
      </c>
      <c r="Q89" s="37"/>
      <c r="R89" s="37"/>
      <c r="S89" s="37"/>
      <c r="T89" s="37"/>
    </row>
    <row r="90" spans="1:20">
      <c r="A90" s="32">
        <v>39203</v>
      </c>
      <c r="B90" s="37">
        <v>5.7289E-2</v>
      </c>
      <c r="C90" s="37">
        <v>4.2053E-2</v>
      </c>
      <c r="D90" s="37">
        <v>2.0743000000000001E-2</v>
      </c>
      <c r="E90" s="37">
        <v>4.8100000000000009E-4</v>
      </c>
      <c r="F90" s="37">
        <v>1.36E-4</v>
      </c>
      <c r="G90" s="37">
        <v>1.6570000000000001E-3</v>
      </c>
      <c r="H90" s="37">
        <v>3.7872999999999997E-2</v>
      </c>
      <c r="I90" s="37">
        <v>3.393899999999999E-2</v>
      </c>
      <c r="J90" s="37">
        <v>1.1525000000000001E-2</v>
      </c>
      <c r="K90" s="37">
        <v>8.959499999999998E-2</v>
      </c>
      <c r="L90" s="37">
        <v>7.3633000000000018E-2</v>
      </c>
      <c r="M90" s="37">
        <v>7.8999999999999982E-5</v>
      </c>
      <c r="N90" s="37">
        <v>2.7522999999999999E-2</v>
      </c>
      <c r="O90" s="37">
        <v>3.2286000000000009E-2</v>
      </c>
      <c r="P90" s="37">
        <v>1.9999999999999999E-6</v>
      </c>
      <c r="Q90" s="37"/>
      <c r="R90" s="37"/>
      <c r="S90" s="37"/>
      <c r="T90" s="37"/>
    </row>
    <row r="91" spans="1:20">
      <c r="A91" s="32">
        <v>39234</v>
      </c>
      <c r="B91" s="37">
        <v>5.5590000000000007E-2</v>
      </c>
      <c r="C91" s="37">
        <v>4.1436000000000001E-2</v>
      </c>
      <c r="D91" s="37">
        <v>2.0308999999999997E-2</v>
      </c>
      <c r="E91" s="37">
        <v>6.1399999999999996E-4</v>
      </c>
      <c r="F91" s="37">
        <v>1.6899999999999999E-4</v>
      </c>
      <c r="G91" s="37">
        <v>1.5779999999999995E-3</v>
      </c>
      <c r="H91" s="37">
        <v>3.5886000000000001E-2</v>
      </c>
      <c r="I91" s="37">
        <v>3.373000000000001E-2</v>
      </c>
      <c r="J91" s="37">
        <v>1.1095000000000002E-2</v>
      </c>
      <c r="K91" s="37">
        <v>8.9112999999999998E-2</v>
      </c>
      <c r="L91" s="37">
        <v>7.2805000000000022E-2</v>
      </c>
      <c r="M91" s="37">
        <v>7.7999999999999999E-5</v>
      </c>
      <c r="N91" s="37">
        <v>2.6845000000000004E-2</v>
      </c>
      <c r="O91" s="37">
        <v>3.1904000000000002E-2</v>
      </c>
      <c r="P91" s="37">
        <v>1.9999999999999999E-6</v>
      </c>
      <c r="Q91" s="37"/>
      <c r="R91" s="37"/>
      <c r="S91" s="37"/>
      <c r="T91" s="37"/>
    </row>
    <row r="92" spans="1:20">
      <c r="A92" s="32">
        <v>39264</v>
      </c>
      <c r="B92" s="37">
        <v>5.6394000000000007E-2</v>
      </c>
      <c r="C92" s="37">
        <v>4.0141999999999997E-2</v>
      </c>
      <c r="D92" s="37">
        <v>1.9361E-2</v>
      </c>
      <c r="E92" s="37">
        <v>5.7499999999999999E-4</v>
      </c>
      <c r="F92" s="37">
        <v>1.7899999999999999E-4</v>
      </c>
      <c r="G92" s="37">
        <v>1.5430000000000001E-3</v>
      </c>
      <c r="H92" s="37">
        <v>3.6477000000000002E-2</v>
      </c>
      <c r="I92" s="37">
        <v>3.4138000000000009E-2</v>
      </c>
      <c r="J92" s="37">
        <v>1.2036999999999997E-2</v>
      </c>
      <c r="K92" s="37">
        <v>9.2748999999999998E-2</v>
      </c>
      <c r="L92" s="37">
        <v>7.4801999999999993E-2</v>
      </c>
      <c r="M92" s="37">
        <v>7.2000000000000015E-5</v>
      </c>
      <c r="N92" s="37">
        <v>2.7163E-2</v>
      </c>
      <c r="O92" s="37">
        <v>3.207200000000001E-2</v>
      </c>
      <c r="P92" s="37">
        <v>1.9999999999999999E-6</v>
      </c>
      <c r="Q92" s="37"/>
      <c r="R92" s="37"/>
      <c r="S92" s="37"/>
      <c r="T92" s="37"/>
    </row>
    <row r="93" spans="1:20">
      <c r="A93" s="32">
        <v>39295</v>
      </c>
      <c r="B93" s="37">
        <v>5.5632999999999995E-2</v>
      </c>
      <c r="C93" s="37">
        <v>4.1909000000000002E-2</v>
      </c>
      <c r="D93" s="37">
        <v>1.9556E-2</v>
      </c>
      <c r="E93" s="37">
        <v>9.1399999999999999E-4</v>
      </c>
      <c r="F93" s="37">
        <v>1.8900000000000004E-4</v>
      </c>
      <c r="G93" s="37">
        <v>1.5460000000000005E-3</v>
      </c>
      <c r="H93" s="37">
        <v>3.8224000000000001E-2</v>
      </c>
      <c r="I93" s="37">
        <v>3.3304E-2</v>
      </c>
      <c r="J93" s="37">
        <v>1.2806E-2</v>
      </c>
      <c r="K93" s="37">
        <v>9.2534000000000005E-2</v>
      </c>
      <c r="L93" s="37">
        <v>7.5335000000000013E-2</v>
      </c>
      <c r="M93" s="37">
        <v>5.8E-5</v>
      </c>
      <c r="N93" s="37">
        <v>2.7932000000000005E-2</v>
      </c>
      <c r="O93" s="37">
        <v>3.3115999999999993E-2</v>
      </c>
      <c r="P93" s="37">
        <v>1.9999999999999999E-6</v>
      </c>
      <c r="Q93" s="37"/>
      <c r="R93" s="37"/>
      <c r="S93" s="37"/>
      <c r="T93" s="37"/>
    </row>
    <row r="94" spans="1:20">
      <c r="A94" s="32">
        <v>39326</v>
      </c>
      <c r="B94" s="37">
        <v>5.5687E-2</v>
      </c>
      <c r="C94" s="37">
        <v>3.9723000000000001E-2</v>
      </c>
      <c r="D94" s="37">
        <v>2.1024999999999999E-2</v>
      </c>
      <c r="E94" s="37">
        <v>1.1230000000000003E-3</v>
      </c>
      <c r="F94" s="37">
        <v>1.9000000000000004E-4</v>
      </c>
      <c r="G94" s="37">
        <v>1.5299999999999999E-3</v>
      </c>
      <c r="H94" s="37">
        <v>3.6970999999999997E-2</v>
      </c>
      <c r="I94" s="37">
        <v>3.3827999999999997E-2</v>
      </c>
      <c r="J94" s="37">
        <v>1.2253E-2</v>
      </c>
      <c r="K94" s="37">
        <v>9.4202999999999995E-2</v>
      </c>
      <c r="L94" s="37">
        <v>7.6560000000000003E-2</v>
      </c>
      <c r="M94" s="37">
        <v>5.0000000000000004E-6</v>
      </c>
      <c r="N94" s="37">
        <v>2.7876999999999999E-2</v>
      </c>
      <c r="O94" s="37">
        <v>3.3043999999999997E-2</v>
      </c>
      <c r="P94" s="37">
        <v>1.9999999999999999E-6</v>
      </c>
      <c r="Q94" s="37"/>
      <c r="R94" s="37"/>
      <c r="S94" s="37"/>
      <c r="T94" s="37"/>
    </row>
    <row r="95" spans="1:20">
      <c r="A95" s="32">
        <v>39356</v>
      </c>
      <c r="B95" s="37">
        <v>5.6325E-2</v>
      </c>
      <c r="C95" s="37">
        <v>3.9723000000000001E-2</v>
      </c>
      <c r="D95" s="37">
        <v>2.1048000000000001E-2</v>
      </c>
      <c r="E95" s="37">
        <v>8.1899999999999985E-4</v>
      </c>
      <c r="F95" s="37">
        <v>2.02E-4</v>
      </c>
      <c r="G95" s="37">
        <v>1.521E-3</v>
      </c>
      <c r="H95" s="37">
        <v>3.8958E-2</v>
      </c>
      <c r="I95" s="37">
        <v>3.3522000000000003E-2</v>
      </c>
      <c r="J95" s="37">
        <v>1.2392000000000002E-2</v>
      </c>
      <c r="K95" s="37">
        <v>9.6412999999999999E-2</v>
      </c>
      <c r="L95" s="37">
        <v>8.1047999999999995E-2</v>
      </c>
      <c r="M95" s="37">
        <v>2.1999999999999996E-5</v>
      </c>
      <c r="N95" s="37">
        <v>2.885900000000001E-2</v>
      </c>
      <c r="O95" s="37">
        <v>3.3746999999999999E-2</v>
      </c>
      <c r="P95" s="37">
        <v>1.9999999999999999E-6</v>
      </c>
      <c r="Q95" s="37"/>
      <c r="R95" s="37"/>
      <c r="S95" s="37"/>
      <c r="T95" s="37"/>
    </row>
    <row r="96" spans="1:20">
      <c r="A96" s="32">
        <v>39387</v>
      </c>
      <c r="B96" s="37">
        <v>5.5769999999999993E-2</v>
      </c>
      <c r="C96" s="37">
        <v>4.1345999999999994E-2</v>
      </c>
      <c r="D96" s="37">
        <v>2.0810999999999996E-2</v>
      </c>
      <c r="E96" s="37">
        <v>1.0790000000000001E-3</v>
      </c>
      <c r="F96" s="37">
        <v>1.9100000000000001E-4</v>
      </c>
      <c r="G96" s="37">
        <v>1.5839999999999997E-3</v>
      </c>
      <c r="H96" s="37">
        <v>3.923299999999999E-2</v>
      </c>
      <c r="I96" s="37">
        <v>3.4474999999999992E-2</v>
      </c>
      <c r="J96" s="37">
        <v>1.2349999999999998E-2</v>
      </c>
      <c r="K96" s="37">
        <v>9.8776000000000003E-2</v>
      </c>
      <c r="L96" s="37">
        <v>7.9994999999999983E-2</v>
      </c>
      <c r="M96" s="37">
        <v>6.9999999999999999E-6</v>
      </c>
      <c r="N96" s="37">
        <v>2.9068E-2</v>
      </c>
      <c r="O96" s="37">
        <v>3.4349999999999992E-2</v>
      </c>
      <c r="P96" s="37">
        <v>1.9999999999999999E-6</v>
      </c>
      <c r="Q96" s="37"/>
      <c r="R96" s="37"/>
      <c r="S96" s="37"/>
      <c r="T96" s="37"/>
    </row>
    <row r="97" spans="1:20">
      <c r="A97" s="32">
        <v>39417</v>
      </c>
      <c r="B97" s="37">
        <v>5.6526E-2</v>
      </c>
      <c r="C97" s="37">
        <v>4.0280999999999997E-2</v>
      </c>
      <c r="D97" s="37">
        <v>2.0508999999999999E-2</v>
      </c>
      <c r="E97" s="37">
        <v>8.8199999999999997E-4</v>
      </c>
      <c r="F97" s="37">
        <v>2.1900000000000004E-4</v>
      </c>
      <c r="G97" s="37">
        <v>2.0200000000000001E-3</v>
      </c>
      <c r="H97" s="37">
        <v>3.6898E-2</v>
      </c>
      <c r="I97" s="37">
        <v>3.4534000000000009E-2</v>
      </c>
      <c r="J97" s="37">
        <v>1.3103999999999998E-2</v>
      </c>
      <c r="K97" s="37">
        <v>0.10043199999999998</v>
      </c>
      <c r="L97" s="37">
        <v>8.4580000000000002E-2</v>
      </c>
      <c r="M97" s="37">
        <v>2.5000000000000001E-5</v>
      </c>
      <c r="N97" s="37">
        <v>2.9094999999999999E-2</v>
      </c>
      <c r="O97" s="37">
        <v>3.515299999999999E-2</v>
      </c>
      <c r="P97" s="37">
        <v>1.9999999999999999E-6</v>
      </c>
      <c r="Q97" s="37"/>
      <c r="R97" s="37"/>
      <c r="S97" s="37"/>
      <c r="T97" s="37"/>
    </row>
    <row r="98" spans="1:20">
      <c r="A98" s="32">
        <v>39448</v>
      </c>
      <c r="B98" s="37">
        <v>5.4601999999999998E-2</v>
      </c>
      <c r="C98" s="37">
        <v>4.1499000000000008E-2</v>
      </c>
      <c r="D98" s="37">
        <v>2.1045000000000001E-2</v>
      </c>
      <c r="E98" s="37">
        <v>1.392E-3</v>
      </c>
      <c r="F98" s="37">
        <v>2.2800000000000004E-4</v>
      </c>
      <c r="G98" s="37">
        <v>2.0669999999999998E-3</v>
      </c>
      <c r="H98" s="37">
        <v>3.6488E-2</v>
      </c>
      <c r="I98" s="37">
        <v>3.4625999999999997E-2</v>
      </c>
      <c r="J98" s="37">
        <v>1.2646999999999999E-2</v>
      </c>
      <c r="K98" s="37">
        <v>0.10074900000000001</v>
      </c>
      <c r="L98" s="37">
        <v>8.5595000000000004E-2</v>
      </c>
      <c r="M98" s="37">
        <v>8.8999999999999981E-5</v>
      </c>
      <c r="N98" s="37">
        <v>2.8506E-2</v>
      </c>
      <c r="O98" s="37">
        <v>3.564500000000001E-2</v>
      </c>
      <c r="P98" s="37">
        <v>3.0000000000000001E-6</v>
      </c>
      <c r="Q98" s="37"/>
      <c r="R98" s="37"/>
      <c r="S98" s="37"/>
      <c r="T98" s="37"/>
    </row>
    <row r="99" spans="1:20">
      <c r="A99" s="32">
        <v>39479</v>
      </c>
      <c r="B99" s="37">
        <v>5.3179999999999998E-2</v>
      </c>
      <c r="C99" s="37">
        <v>4.0077000000000002E-2</v>
      </c>
      <c r="D99" s="37">
        <v>2.2682000000000004E-2</v>
      </c>
      <c r="E99" s="37">
        <v>1.289E-3</v>
      </c>
      <c r="F99" s="37">
        <v>3.0499999999999999E-4</v>
      </c>
      <c r="G99" s="37">
        <v>2.1440000000000001E-3</v>
      </c>
      <c r="H99" s="37">
        <v>4.0430999999999995E-2</v>
      </c>
      <c r="I99" s="37">
        <v>3.414699999999999E-2</v>
      </c>
      <c r="J99" s="37">
        <v>1.3098000000000002E-2</v>
      </c>
      <c r="K99" s="37">
        <v>0.10465000000000001</v>
      </c>
      <c r="L99" s="37">
        <v>8.5258000000000014E-2</v>
      </c>
      <c r="M99" s="37">
        <v>1.7000000000000001E-4</v>
      </c>
      <c r="N99" s="37">
        <v>2.9373E-2</v>
      </c>
      <c r="O99" s="37">
        <v>3.5416999999999997E-2</v>
      </c>
      <c r="P99" s="37">
        <v>3.0000000000000001E-6</v>
      </c>
      <c r="Q99" s="37"/>
      <c r="R99" s="37"/>
      <c r="S99" s="37"/>
      <c r="T99" s="37"/>
    </row>
    <row r="100" spans="1:20">
      <c r="A100" s="32">
        <v>39508</v>
      </c>
      <c r="B100" s="37">
        <v>5.2366999999999997E-2</v>
      </c>
      <c r="C100" s="37">
        <v>4.4084999999999999E-2</v>
      </c>
      <c r="D100" s="37">
        <v>2.5366E-2</v>
      </c>
      <c r="E100" s="37">
        <v>1.0809999999999999E-3</v>
      </c>
      <c r="F100" s="37">
        <v>3.0499999999999999E-4</v>
      </c>
      <c r="G100" s="37">
        <v>2.085E-3</v>
      </c>
      <c r="H100" s="37">
        <v>4.2619999999999998E-2</v>
      </c>
      <c r="I100" s="37">
        <v>3.4295000000000006E-2</v>
      </c>
      <c r="J100" s="37">
        <v>1.3724999999999998E-2</v>
      </c>
      <c r="K100" s="37">
        <v>0.107196</v>
      </c>
      <c r="L100" s="37">
        <v>9.0649999999999981E-2</v>
      </c>
      <c r="M100" s="37">
        <v>1.73E-4</v>
      </c>
      <c r="N100" s="37">
        <v>3.0287999999999999E-2</v>
      </c>
      <c r="O100" s="37">
        <v>3.500700000000001E-2</v>
      </c>
      <c r="P100" s="37">
        <v>3.0000000000000001E-6</v>
      </c>
      <c r="Q100" s="37"/>
      <c r="R100" s="37"/>
      <c r="S100" s="37"/>
      <c r="T100" s="37"/>
    </row>
    <row r="101" spans="1:20">
      <c r="A101" s="32">
        <v>39539</v>
      </c>
      <c r="B101" s="37">
        <v>5.111099999999999E-2</v>
      </c>
      <c r="C101" s="37">
        <v>4.2824000000000001E-2</v>
      </c>
      <c r="D101" s="37">
        <v>2.5057000000000003E-2</v>
      </c>
      <c r="E101" s="37">
        <v>1.8490000000000004E-3</v>
      </c>
      <c r="F101" s="37">
        <v>4.17E-4</v>
      </c>
      <c r="G101" s="37">
        <v>1.957E-3</v>
      </c>
      <c r="H101" s="37">
        <v>4.3900000000000002E-2</v>
      </c>
      <c r="I101" s="37">
        <v>3.3047E-2</v>
      </c>
      <c r="J101" s="37">
        <v>1.3253999999999998E-2</v>
      </c>
      <c r="K101" s="37">
        <v>0.107713</v>
      </c>
      <c r="L101" s="37">
        <v>9.7644000000000022E-2</v>
      </c>
      <c r="M101" s="37">
        <v>3.5399999999999999E-4</v>
      </c>
      <c r="N101" s="37">
        <v>2.8555000000000001E-2</v>
      </c>
      <c r="O101" s="37">
        <v>3.415E-2</v>
      </c>
      <c r="P101" s="37">
        <v>3.0000000000000001E-6</v>
      </c>
      <c r="Q101" s="37"/>
      <c r="R101" s="37"/>
      <c r="S101" s="37"/>
      <c r="T101" s="37"/>
    </row>
    <row r="102" spans="1:20">
      <c r="A102" s="32">
        <v>39569</v>
      </c>
      <c r="B102" s="37">
        <v>5.0037999999999999E-2</v>
      </c>
      <c r="C102" s="37">
        <v>4.1953999999999998E-2</v>
      </c>
      <c r="D102" s="37">
        <v>2.6615000000000003E-2</v>
      </c>
      <c r="E102" s="37">
        <v>2.1740000000000006E-3</v>
      </c>
      <c r="F102" s="37">
        <v>2.3800000000000004E-4</v>
      </c>
      <c r="G102" s="37">
        <v>1.7240000000000005E-3</v>
      </c>
      <c r="H102" s="37">
        <v>4.3682999999999993E-2</v>
      </c>
      <c r="I102" s="37">
        <v>3.3150000000000006E-2</v>
      </c>
      <c r="J102" s="37">
        <v>1.2555E-2</v>
      </c>
      <c r="K102" s="37">
        <v>0.10943100000000001</v>
      </c>
      <c r="L102" s="37">
        <v>0.10556699999999998</v>
      </c>
      <c r="M102" s="37">
        <v>4.9100000000000001E-4</v>
      </c>
      <c r="N102" s="37">
        <v>2.8219000000000001E-2</v>
      </c>
      <c r="O102" s="37">
        <v>3.3847000000000009E-2</v>
      </c>
      <c r="P102" s="37">
        <v>3.0000000000000001E-6</v>
      </c>
      <c r="Q102" s="37"/>
      <c r="R102" s="37"/>
      <c r="S102" s="37"/>
      <c r="T102" s="37"/>
    </row>
    <row r="103" spans="1:20">
      <c r="A103" s="32">
        <v>39600</v>
      </c>
      <c r="B103" s="37">
        <v>4.7370000000000002E-2</v>
      </c>
      <c r="C103" s="37">
        <v>4.2435E-2</v>
      </c>
      <c r="D103" s="37">
        <v>2.6152999999999996E-2</v>
      </c>
      <c r="E103" s="37">
        <v>2.075E-3</v>
      </c>
      <c r="F103" s="37">
        <v>3.6299999999999999E-4</v>
      </c>
      <c r="G103" s="37">
        <v>2.4050000000000005E-3</v>
      </c>
      <c r="H103" s="37">
        <v>4.5064E-2</v>
      </c>
      <c r="I103" s="37">
        <v>3.2603E-2</v>
      </c>
      <c r="J103" s="37">
        <v>1.2723E-2</v>
      </c>
      <c r="K103" s="37">
        <v>0.10952099999999999</v>
      </c>
      <c r="L103" s="37">
        <v>0.115507</v>
      </c>
      <c r="M103" s="37">
        <v>7.8899999999999988E-4</v>
      </c>
      <c r="N103" s="37">
        <v>3.0311999999999999E-2</v>
      </c>
      <c r="O103" s="37">
        <v>3.4696999999999999E-2</v>
      </c>
      <c r="P103" s="37">
        <v>3.0000000000000001E-6</v>
      </c>
      <c r="Q103" s="37"/>
      <c r="R103" s="37"/>
      <c r="S103" s="37"/>
      <c r="T103" s="37"/>
    </row>
    <row r="104" spans="1:20">
      <c r="A104" s="32">
        <v>39630</v>
      </c>
      <c r="B104" s="37">
        <v>4.8045999999999991E-2</v>
      </c>
      <c r="C104" s="37">
        <v>4.2932999999999999E-2</v>
      </c>
      <c r="D104" s="37">
        <v>2.7150000000000001E-2</v>
      </c>
      <c r="E104" s="37">
        <v>2.379E-3</v>
      </c>
      <c r="F104" s="37">
        <v>3.3799999999999998E-4</v>
      </c>
      <c r="G104" s="37">
        <v>2.3410000000000002E-3</v>
      </c>
      <c r="H104" s="37">
        <v>4.4109000000000009E-2</v>
      </c>
      <c r="I104" s="37">
        <v>3.3912999999999999E-2</v>
      </c>
      <c r="J104" s="37">
        <v>1.3344E-2</v>
      </c>
      <c r="K104" s="37">
        <v>0.11509999999999999</v>
      </c>
      <c r="L104" s="37">
        <v>0.120685</v>
      </c>
      <c r="M104" s="37">
        <v>3.6699999999999998E-4</v>
      </c>
      <c r="N104" s="37">
        <v>3.0940000000000009E-2</v>
      </c>
      <c r="O104" s="37">
        <v>3.359100000000001E-2</v>
      </c>
      <c r="P104" s="37">
        <v>3.0000000000000001E-6</v>
      </c>
      <c r="Q104" s="37"/>
      <c r="R104" s="37"/>
      <c r="S104" s="37"/>
      <c r="T104" s="37"/>
    </row>
    <row r="105" spans="1:20">
      <c r="A105" s="32">
        <v>39661</v>
      </c>
      <c r="B105" s="37">
        <v>4.7529000000000009E-2</v>
      </c>
      <c r="C105" s="37">
        <v>4.2760999999999993E-2</v>
      </c>
      <c r="D105" s="37">
        <v>2.1808999999999995E-2</v>
      </c>
      <c r="E105" s="37">
        <v>1.372E-3</v>
      </c>
      <c r="F105" s="37">
        <v>3.88E-4</v>
      </c>
      <c r="G105" s="37">
        <v>2.088E-3</v>
      </c>
      <c r="H105" s="37">
        <v>4.5054999999999998E-2</v>
      </c>
      <c r="I105" s="37">
        <v>3.4069000000000009E-2</v>
      </c>
      <c r="J105" s="37">
        <v>1.2951999999999998E-2</v>
      </c>
      <c r="K105" s="37">
        <v>0.11726900000000003</v>
      </c>
      <c r="L105" s="37">
        <v>0.127772</v>
      </c>
      <c r="M105" s="37">
        <v>3.0899999999999992E-4</v>
      </c>
      <c r="N105" s="37">
        <v>3.179499999999999E-2</v>
      </c>
      <c r="O105" s="37">
        <v>3.3156999999999992E-2</v>
      </c>
      <c r="P105" s="37">
        <v>3.0000000000000001E-6</v>
      </c>
      <c r="Q105" s="37"/>
      <c r="R105" s="37"/>
      <c r="S105" s="37"/>
      <c r="T105" s="37"/>
    </row>
    <row r="106" spans="1:20">
      <c r="A106" s="32">
        <v>39692</v>
      </c>
      <c r="B106" s="37">
        <v>4.5961000000000002E-2</v>
      </c>
      <c r="C106" s="37">
        <v>3.8720999999999998E-2</v>
      </c>
      <c r="D106" s="37">
        <v>2.8705999999999995E-2</v>
      </c>
      <c r="E106" s="37">
        <v>3.4099999999999994E-3</v>
      </c>
      <c r="F106" s="37">
        <v>3.28E-4</v>
      </c>
      <c r="G106" s="37">
        <v>1.9439999999999995E-3</v>
      </c>
      <c r="H106" s="37">
        <v>5.0271999999999997E-2</v>
      </c>
      <c r="I106" s="37">
        <v>3.3753999999999999E-2</v>
      </c>
      <c r="J106" s="37">
        <v>1.2900999999999999E-2</v>
      </c>
      <c r="K106" s="37">
        <v>0.11156900000000002</v>
      </c>
      <c r="L106" s="37">
        <v>0.139767</v>
      </c>
      <c r="M106" s="37">
        <v>7.3399999999999995E-4</v>
      </c>
      <c r="N106" s="37">
        <v>3.1216000000000008E-2</v>
      </c>
      <c r="O106" s="37">
        <v>3.218E-2</v>
      </c>
      <c r="P106" s="37">
        <v>3.0000000000000001E-6</v>
      </c>
      <c r="Q106" s="37"/>
      <c r="R106" s="37"/>
      <c r="S106" s="37"/>
      <c r="T106" s="37"/>
    </row>
    <row r="107" spans="1:20">
      <c r="A107" s="32">
        <v>39722</v>
      </c>
      <c r="B107" s="37">
        <v>4.6931E-2</v>
      </c>
      <c r="C107" s="37">
        <v>4.3762000000000002E-2</v>
      </c>
      <c r="D107" s="37">
        <v>2.8962000000000002E-2</v>
      </c>
      <c r="E107" s="37">
        <v>3.8110000000000006E-3</v>
      </c>
      <c r="F107" s="37">
        <v>4.75E-4</v>
      </c>
      <c r="G107" s="37">
        <v>1.9439999999999995E-3</v>
      </c>
      <c r="H107" s="37">
        <v>4.8379999999999999E-2</v>
      </c>
      <c r="I107" s="37">
        <v>3.6653999999999999E-2</v>
      </c>
      <c r="J107" s="37">
        <v>1.4165000000000001E-2</v>
      </c>
      <c r="K107" s="37">
        <v>0.12234</v>
      </c>
      <c r="L107" s="37">
        <v>0.15587400000000001</v>
      </c>
      <c r="M107" s="37">
        <v>1.1410000000000001E-3</v>
      </c>
      <c r="N107" s="37">
        <v>3.3224999999999991E-2</v>
      </c>
      <c r="O107" s="37">
        <v>3.4569000000000009E-2</v>
      </c>
      <c r="P107" s="37">
        <v>3.0000000000000001E-6</v>
      </c>
      <c r="Q107" s="37"/>
      <c r="R107" s="37"/>
      <c r="S107" s="37"/>
      <c r="T107" s="37"/>
    </row>
    <row r="108" spans="1:20">
      <c r="A108" s="32">
        <v>39753</v>
      </c>
      <c r="B108" s="37">
        <v>4.9735000000000008E-2</v>
      </c>
      <c r="C108" s="37">
        <v>4.3457000000000003E-2</v>
      </c>
      <c r="D108" s="37">
        <v>2.7904999999999999E-2</v>
      </c>
      <c r="E108" s="37">
        <v>3.834999999999999E-3</v>
      </c>
      <c r="F108" s="37">
        <v>4.1899999999999994E-4</v>
      </c>
      <c r="G108" s="37">
        <v>1.9599999999999999E-3</v>
      </c>
      <c r="H108" s="37">
        <v>4.9819000000000009E-2</v>
      </c>
      <c r="I108" s="37">
        <v>3.7612E-2</v>
      </c>
      <c r="J108" s="37">
        <v>1.4579999999999996E-2</v>
      </c>
      <c r="K108" s="37">
        <v>0.12847900000000001</v>
      </c>
      <c r="L108" s="37">
        <v>0.16762299999999999</v>
      </c>
      <c r="M108" s="37">
        <v>1.016E-3</v>
      </c>
      <c r="N108" s="37">
        <v>3.3854000000000002E-2</v>
      </c>
      <c r="O108" s="37">
        <v>3.4997E-2</v>
      </c>
      <c r="P108" s="37">
        <v>3.0000000000000001E-6</v>
      </c>
      <c r="Q108" s="37"/>
      <c r="R108" s="37"/>
      <c r="S108" s="37"/>
      <c r="T108" s="37"/>
    </row>
    <row r="109" spans="1:20">
      <c r="A109" s="32">
        <v>39783</v>
      </c>
      <c r="B109" s="37">
        <v>4.9910000000000003E-2</v>
      </c>
      <c r="C109" s="37">
        <v>4.2523999999999999E-2</v>
      </c>
      <c r="D109" s="37">
        <v>2.7331999999999999E-2</v>
      </c>
      <c r="E109" s="37">
        <v>3.13E-3</v>
      </c>
      <c r="F109" s="37">
        <v>4.2700000000000002E-4</v>
      </c>
      <c r="G109" s="37">
        <v>2.1549999999999998E-3</v>
      </c>
      <c r="H109" s="37">
        <v>4.7524999999999991E-2</v>
      </c>
      <c r="I109" s="37">
        <v>3.8709E-2</v>
      </c>
      <c r="J109" s="37">
        <v>1.4884E-2</v>
      </c>
      <c r="K109" s="37">
        <v>0.129245</v>
      </c>
      <c r="L109" s="37">
        <v>0.15740399999999999</v>
      </c>
      <c r="M109" s="37">
        <v>8.4000000000000014E-4</v>
      </c>
      <c r="N109" s="37">
        <v>3.4617000000000009E-2</v>
      </c>
      <c r="O109" s="37">
        <v>3.5075000000000002E-2</v>
      </c>
      <c r="P109" s="37">
        <v>3.0000000000000001E-6</v>
      </c>
      <c r="Q109" s="37"/>
      <c r="R109" s="37"/>
      <c r="S109" s="37"/>
      <c r="T109" s="37"/>
    </row>
    <row r="110" spans="1:20">
      <c r="A110" s="32">
        <v>39814</v>
      </c>
      <c r="B110" s="37">
        <v>4.9269E-2</v>
      </c>
      <c r="C110" s="37">
        <v>4.1340000000000002E-2</v>
      </c>
      <c r="D110" s="37">
        <v>2.9908000000000001E-2</v>
      </c>
      <c r="E110" s="37">
        <v>3.6359999999999999E-3</v>
      </c>
      <c r="F110" s="37">
        <v>4.7800000000000007E-4</v>
      </c>
      <c r="G110" s="37">
        <v>2.2109999999999994E-3</v>
      </c>
      <c r="H110" s="37">
        <v>4.8266999999999997E-2</v>
      </c>
      <c r="I110" s="37">
        <v>4.062000000000001E-2</v>
      </c>
      <c r="J110" s="37">
        <v>1.5840999999999997E-2</v>
      </c>
      <c r="K110" s="37">
        <v>0.12841300000000003</v>
      </c>
      <c r="L110" s="37">
        <v>0.14474200000000001</v>
      </c>
      <c r="M110" s="37">
        <v>8.1200000000000011E-4</v>
      </c>
      <c r="N110" s="37">
        <v>3.4233E-2</v>
      </c>
      <c r="O110" s="37">
        <v>3.4701999999999997E-2</v>
      </c>
      <c r="P110" s="37">
        <v>3.0000000000000001E-6</v>
      </c>
      <c r="Q110" s="37"/>
      <c r="R110" s="37"/>
      <c r="S110" s="37"/>
      <c r="T110" s="37"/>
    </row>
    <row r="111" spans="1:20">
      <c r="A111" s="32">
        <v>39845</v>
      </c>
      <c r="B111" s="37">
        <v>4.8721E-2</v>
      </c>
      <c r="C111" s="37">
        <v>4.0369000000000002E-2</v>
      </c>
      <c r="D111" s="37">
        <v>3.0897999999999998E-2</v>
      </c>
      <c r="E111" s="37">
        <v>3.6229999999999991E-3</v>
      </c>
      <c r="F111" s="37">
        <v>5.53E-4</v>
      </c>
      <c r="G111" s="37">
        <v>2.0279999999999994E-3</v>
      </c>
      <c r="H111" s="37">
        <v>4.9622000000000006E-2</v>
      </c>
      <c r="I111" s="37">
        <v>3.9305000000000007E-2</v>
      </c>
      <c r="J111" s="37">
        <v>1.4916999999999996E-2</v>
      </c>
      <c r="K111" s="37">
        <v>0.12887699999999999</v>
      </c>
      <c r="L111" s="37">
        <v>0.15051000000000003</v>
      </c>
      <c r="M111" s="37">
        <v>1.1199999999999999E-3</v>
      </c>
      <c r="N111" s="37">
        <v>3.6122000000000001E-2</v>
      </c>
      <c r="O111" s="37">
        <v>3.5490999999999995E-2</v>
      </c>
      <c r="P111" s="37">
        <v>3.0000000000000001E-6</v>
      </c>
      <c r="Q111" s="37"/>
      <c r="R111" s="37"/>
      <c r="S111" s="37"/>
      <c r="T111" s="37"/>
    </row>
    <row r="112" spans="1:20">
      <c r="A112" s="32">
        <v>39873</v>
      </c>
      <c r="B112" s="37">
        <v>4.7586000000000003E-2</v>
      </c>
      <c r="C112" s="37">
        <v>3.8287000000000009E-2</v>
      </c>
      <c r="D112" s="37">
        <v>3.0140999999999991E-2</v>
      </c>
      <c r="E112" s="37">
        <v>3.5240000000000007E-3</v>
      </c>
      <c r="F112" s="37">
        <v>6.2299999999999996E-4</v>
      </c>
      <c r="G112" s="37">
        <v>1.9729999999999995E-3</v>
      </c>
      <c r="H112" s="37">
        <v>5.017499999999999E-2</v>
      </c>
      <c r="I112" s="37">
        <v>3.7592999999999994E-2</v>
      </c>
      <c r="J112" s="37">
        <v>1.5966000000000004E-2</v>
      </c>
      <c r="K112" s="37">
        <v>0.12963599999999997</v>
      </c>
      <c r="L112" s="37">
        <v>0.15482699999999999</v>
      </c>
      <c r="M112" s="37">
        <v>1.2830000000000003E-3</v>
      </c>
      <c r="N112" s="37">
        <v>3.6047999999999997E-2</v>
      </c>
      <c r="O112" s="37">
        <v>3.4579999999999993E-2</v>
      </c>
      <c r="P112" s="37">
        <v>3.0000000000000001E-6</v>
      </c>
      <c r="Q112" s="37"/>
      <c r="R112" s="37"/>
      <c r="S112" s="37"/>
      <c r="T112" s="37"/>
    </row>
    <row r="113" spans="1:20">
      <c r="A113" s="32">
        <v>39904</v>
      </c>
      <c r="B113" s="37">
        <v>4.7209000000000008E-2</v>
      </c>
      <c r="C113" s="37">
        <v>3.8286000000000001E-2</v>
      </c>
      <c r="D113" s="37">
        <v>3.1126999999999998E-2</v>
      </c>
      <c r="E113" s="37">
        <v>4.3550000000000012E-3</v>
      </c>
      <c r="F113" s="37">
        <v>6.9200000000000002E-4</v>
      </c>
      <c r="G113" s="37">
        <v>1.9980000000000002E-3</v>
      </c>
      <c r="H113" s="37">
        <v>4.5539000000000003E-2</v>
      </c>
      <c r="I113" s="37">
        <v>3.6450000000000003E-2</v>
      </c>
      <c r="J113" s="37">
        <v>1.5242000000000004E-2</v>
      </c>
      <c r="K113" s="37">
        <v>0.12701899999999999</v>
      </c>
      <c r="L113" s="37">
        <v>0.15691100000000005</v>
      </c>
      <c r="M113" s="37">
        <v>1.6299999999999995E-3</v>
      </c>
      <c r="N113" s="37">
        <v>3.4769000000000001E-2</v>
      </c>
      <c r="O113" s="37">
        <v>3.3793999999999998E-2</v>
      </c>
      <c r="P113" s="37">
        <v>3.0000000000000001E-6</v>
      </c>
      <c r="Q113" s="37"/>
      <c r="R113" s="37"/>
      <c r="S113" s="37"/>
      <c r="T113" s="37"/>
    </row>
    <row r="114" spans="1:20">
      <c r="A114" s="32">
        <v>39934</v>
      </c>
      <c r="B114" s="37">
        <v>4.6135000000000002E-2</v>
      </c>
      <c r="C114" s="37">
        <v>3.7303000000000003E-2</v>
      </c>
      <c r="D114" s="37">
        <v>3.1904000000000002E-2</v>
      </c>
      <c r="E114" s="37">
        <v>4.1999999999999989E-3</v>
      </c>
      <c r="F114" s="37">
        <v>8.0400000000000003E-4</v>
      </c>
      <c r="G114" s="37">
        <v>1.7289999999999996E-3</v>
      </c>
      <c r="H114" s="37">
        <v>4.6392000000000003E-2</v>
      </c>
      <c r="I114" s="37">
        <v>3.5972999999999998E-2</v>
      </c>
      <c r="J114" s="37">
        <v>1.532E-2</v>
      </c>
      <c r="K114" s="37">
        <v>0.124172</v>
      </c>
      <c r="L114" s="37">
        <v>0.16505100000000003</v>
      </c>
      <c r="M114" s="37">
        <v>1.714E-3</v>
      </c>
      <c r="N114" s="37">
        <v>3.5281999999999994E-2</v>
      </c>
      <c r="O114" s="37">
        <v>3.3030999999999998E-2</v>
      </c>
      <c r="P114" s="37">
        <v>3.0000000000000001E-6</v>
      </c>
      <c r="Q114" s="37"/>
      <c r="R114" s="37"/>
      <c r="S114" s="37"/>
      <c r="T114" s="37"/>
    </row>
    <row r="115" spans="1:20">
      <c r="A115" s="32">
        <v>39965</v>
      </c>
      <c r="B115" s="37">
        <v>4.6136999999999997E-2</v>
      </c>
      <c r="C115" s="37">
        <v>3.5379000000000001E-2</v>
      </c>
      <c r="D115" s="37">
        <v>3.0467000000000001E-2</v>
      </c>
      <c r="E115" s="37">
        <v>3.8909999999999991E-3</v>
      </c>
      <c r="F115" s="37">
        <v>8.7300000000000019E-4</v>
      </c>
      <c r="G115" s="37">
        <v>1.6379999999999997E-3</v>
      </c>
      <c r="H115" s="37">
        <v>4.7029000000000001E-2</v>
      </c>
      <c r="I115" s="37">
        <v>3.4081E-2</v>
      </c>
      <c r="J115" s="37">
        <v>1.4581999999999996E-2</v>
      </c>
      <c r="K115" s="37">
        <v>0.122873</v>
      </c>
      <c r="L115" s="37">
        <v>0.17327899999999999</v>
      </c>
      <c r="M115" s="37">
        <v>1.3569999999999997E-3</v>
      </c>
      <c r="N115" s="37">
        <v>3.4768E-2</v>
      </c>
      <c r="O115" s="37">
        <v>3.3099999999999991E-2</v>
      </c>
      <c r="P115" s="37">
        <v>3.0000000000000001E-6</v>
      </c>
      <c r="Q115" s="37"/>
      <c r="R115" s="37"/>
      <c r="S115" s="37"/>
      <c r="T115" s="37"/>
    </row>
    <row r="116" spans="1:20">
      <c r="A116" s="32">
        <v>39995</v>
      </c>
      <c r="B116" s="37">
        <v>4.4347999999999999E-2</v>
      </c>
      <c r="C116" s="37">
        <v>3.4564999999999999E-2</v>
      </c>
      <c r="D116" s="37">
        <v>2.9522E-2</v>
      </c>
      <c r="E116" s="37">
        <v>3.7000000000000006E-3</v>
      </c>
      <c r="F116" s="37">
        <v>1.668E-3</v>
      </c>
      <c r="G116" s="37">
        <v>1.57E-3</v>
      </c>
      <c r="H116" s="37">
        <v>4.5546999999999997E-2</v>
      </c>
      <c r="I116" s="37">
        <v>3.3411999999999997E-2</v>
      </c>
      <c r="J116" s="37">
        <v>1.4765999999999996E-2</v>
      </c>
      <c r="K116" s="37">
        <v>0.12163800000000002</v>
      </c>
      <c r="L116" s="37">
        <v>0.185805</v>
      </c>
      <c r="M116" s="37">
        <v>1.9009999999999997E-3</v>
      </c>
      <c r="N116" s="37">
        <v>3.4049999999999997E-2</v>
      </c>
      <c r="O116" s="37">
        <v>3.1434999999999991E-2</v>
      </c>
      <c r="P116" s="37">
        <v>3.0000000000000001E-6</v>
      </c>
      <c r="Q116" s="37"/>
      <c r="R116" s="37"/>
      <c r="S116" s="37"/>
      <c r="T116" s="37"/>
    </row>
    <row r="117" spans="1:20">
      <c r="A117" s="32">
        <v>40026</v>
      </c>
      <c r="B117" s="37">
        <v>4.531799999999999E-2</v>
      </c>
      <c r="C117" s="37">
        <v>3.3716999999999997E-2</v>
      </c>
      <c r="D117" s="37">
        <v>2.9363999999999991E-2</v>
      </c>
      <c r="E117" s="37">
        <v>3.49E-3</v>
      </c>
      <c r="F117" s="37">
        <v>1.8730000000000001E-3</v>
      </c>
      <c r="G117" s="37">
        <v>1.596E-3</v>
      </c>
      <c r="H117" s="37">
        <v>4.7139E-2</v>
      </c>
      <c r="I117" s="37">
        <v>3.359800000000001E-2</v>
      </c>
      <c r="J117" s="37">
        <v>1.5313E-2</v>
      </c>
      <c r="K117" s="37">
        <v>0.12258899999999998</v>
      </c>
      <c r="L117" s="37">
        <v>0.18876300000000004</v>
      </c>
      <c r="M117" s="37">
        <v>2.111E-3</v>
      </c>
      <c r="N117" s="37">
        <v>3.4620999999999999E-2</v>
      </c>
      <c r="O117" s="37">
        <v>3.2414999999999999E-2</v>
      </c>
      <c r="P117" s="37">
        <v>3.0000000000000001E-6</v>
      </c>
      <c r="Q117" s="37"/>
      <c r="R117" s="37"/>
      <c r="S117" s="37"/>
      <c r="T117" s="37"/>
    </row>
    <row r="118" spans="1:20">
      <c r="A118" s="32">
        <v>40057</v>
      </c>
      <c r="B118" s="37">
        <v>4.5529E-2</v>
      </c>
      <c r="C118" s="37">
        <v>3.4577999999999998E-2</v>
      </c>
      <c r="D118" s="37">
        <v>2.9980000000000007E-2</v>
      </c>
      <c r="E118" s="37">
        <v>3.4889999999999999E-3</v>
      </c>
      <c r="F118" s="37">
        <v>1.918E-3</v>
      </c>
      <c r="G118" s="37">
        <v>1.554E-3</v>
      </c>
      <c r="H118" s="37">
        <v>4.7287000000000003E-2</v>
      </c>
      <c r="I118" s="37">
        <v>3.4567000000000007E-2</v>
      </c>
      <c r="J118" s="37">
        <v>1.444E-2</v>
      </c>
      <c r="K118" s="37">
        <v>0.12453500000000002</v>
      </c>
      <c r="L118" s="37">
        <v>0.19516600000000001</v>
      </c>
      <c r="M118" s="37">
        <v>2.9770000000000009E-3</v>
      </c>
      <c r="N118" s="37">
        <v>3.5665000000000009E-2</v>
      </c>
      <c r="O118" s="37">
        <v>3.2565999999999991E-2</v>
      </c>
      <c r="P118" s="37">
        <v>3.0000000000000001E-6</v>
      </c>
      <c r="Q118" s="37"/>
      <c r="R118" s="37"/>
      <c r="S118" s="37"/>
      <c r="T118" s="37"/>
    </row>
    <row r="119" spans="1:20">
      <c r="A119" s="32">
        <v>40087</v>
      </c>
      <c r="B119" s="37">
        <v>4.4968000000000008E-2</v>
      </c>
      <c r="C119" s="37">
        <v>3.4038999999999993E-2</v>
      </c>
      <c r="D119" s="37">
        <v>3.0550999999999998E-2</v>
      </c>
      <c r="E119" s="37">
        <v>2.8420000000000003E-3</v>
      </c>
      <c r="F119" s="37">
        <v>1.8090000000000005E-3</v>
      </c>
      <c r="G119" s="37">
        <v>1.5579999999999997E-3</v>
      </c>
      <c r="H119" s="37">
        <v>4.562299999999999E-2</v>
      </c>
      <c r="I119" s="37">
        <v>3.4175999999999991E-2</v>
      </c>
      <c r="J119" s="37">
        <v>1.4546000000000003E-2</v>
      </c>
      <c r="K119" s="37">
        <v>0.12779499999999999</v>
      </c>
      <c r="L119" s="37">
        <v>0.19774600000000001</v>
      </c>
      <c r="M119" s="37">
        <v>4.8339999999999998E-3</v>
      </c>
      <c r="N119" s="37">
        <v>3.5581000000000002E-2</v>
      </c>
      <c r="O119" s="37">
        <v>3.3472000000000002E-2</v>
      </c>
      <c r="P119" s="37">
        <v>3.0000000000000001E-6</v>
      </c>
      <c r="Q119" s="37"/>
      <c r="R119" s="37"/>
      <c r="S119" s="37"/>
      <c r="T119" s="37"/>
    </row>
    <row r="120" spans="1:20">
      <c r="A120" s="32">
        <v>40118</v>
      </c>
      <c r="B120" s="37">
        <v>4.5938E-2</v>
      </c>
      <c r="C120" s="37">
        <v>3.4519000000000008E-2</v>
      </c>
      <c r="D120" s="37">
        <v>3.0542000000000007E-2</v>
      </c>
      <c r="E120" s="37">
        <v>3.0040000000000002E-3</v>
      </c>
      <c r="F120" s="37">
        <v>1.8120000000000005E-3</v>
      </c>
      <c r="G120" s="37">
        <v>1.5969999999999997E-3</v>
      </c>
      <c r="H120" s="37">
        <v>4.8550999999999997E-2</v>
      </c>
      <c r="I120" s="37">
        <v>3.5970000000000009E-2</v>
      </c>
      <c r="J120" s="37">
        <v>1.6112000000000001E-2</v>
      </c>
      <c r="K120" s="37">
        <v>0.13195200000000001</v>
      </c>
      <c r="L120" s="37">
        <v>0.20166699999999996</v>
      </c>
      <c r="M120" s="37">
        <v>6.5310000000000003E-3</v>
      </c>
      <c r="N120" s="37">
        <v>3.6706000000000003E-2</v>
      </c>
      <c r="O120" s="37">
        <v>3.4243999999999997E-2</v>
      </c>
      <c r="P120" s="37">
        <v>3.0000000000000001E-6</v>
      </c>
      <c r="Q120" s="37"/>
      <c r="R120" s="37"/>
      <c r="S120" s="37"/>
      <c r="T120" s="37"/>
    </row>
    <row r="121" spans="1:20">
      <c r="A121" s="32">
        <v>40148</v>
      </c>
      <c r="B121" s="37">
        <v>4.290900000000001E-2</v>
      </c>
      <c r="C121" s="37">
        <v>3.5572999999999994E-2</v>
      </c>
      <c r="D121" s="37">
        <v>3.0986000000000007E-2</v>
      </c>
      <c r="E121" s="37">
        <v>2.745E-3</v>
      </c>
      <c r="F121" s="37">
        <v>1.7030000000000001E-3</v>
      </c>
      <c r="G121" s="37">
        <v>1.838E-3</v>
      </c>
      <c r="H121" s="37">
        <v>4.5892000000000002E-2</v>
      </c>
      <c r="I121" s="37">
        <v>3.568700000000001E-2</v>
      </c>
      <c r="J121" s="37">
        <v>1.6299000000000001E-2</v>
      </c>
      <c r="K121" s="37">
        <v>0.13347500000000001</v>
      </c>
      <c r="L121" s="37">
        <v>0.19980800000000004</v>
      </c>
      <c r="M121" s="37">
        <v>7.058E-3</v>
      </c>
      <c r="N121" s="37">
        <v>3.7123999999999997E-2</v>
      </c>
      <c r="O121" s="37">
        <v>3.3267999999999992E-2</v>
      </c>
      <c r="P121" s="37">
        <v>3.0000000000000001E-6</v>
      </c>
      <c r="Q121" s="37"/>
      <c r="R121" s="37"/>
      <c r="S121" s="37"/>
      <c r="T121" s="37"/>
    </row>
    <row r="122" spans="1:20">
      <c r="A122" s="32">
        <v>40179</v>
      </c>
      <c r="B122" s="37">
        <v>4.3874000000000003E-2</v>
      </c>
      <c r="C122" s="37">
        <v>3.5685000000000001E-2</v>
      </c>
      <c r="D122" s="37">
        <v>3.0797000000000008E-2</v>
      </c>
      <c r="E122" s="37">
        <v>3.2590000000000006E-3</v>
      </c>
      <c r="F122" s="37">
        <v>1.8259999999999995E-3</v>
      </c>
      <c r="G122" s="37">
        <v>1.5939999999999995E-3</v>
      </c>
      <c r="H122" s="37">
        <v>4.9578999999999998E-2</v>
      </c>
      <c r="I122" s="37">
        <v>3.4762000000000001E-2</v>
      </c>
      <c r="J122" s="37">
        <v>1.7668E-2</v>
      </c>
      <c r="K122" s="37">
        <v>0.13666700000000001</v>
      </c>
      <c r="L122" s="37">
        <v>0.20126300000000005</v>
      </c>
      <c r="M122" s="37">
        <v>7.7230000000000016E-3</v>
      </c>
      <c r="N122" s="37">
        <v>3.836500000000001E-2</v>
      </c>
      <c r="O122" s="37">
        <v>3.3953999999999998E-2</v>
      </c>
      <c r="P122" s="37">
        <v>3.9999999999999998E-6</v>
      </c>
      <c r="Q122" s="37"/>
      <c r="R122" s="37"/>
      <c r="S122" s="37"/>
      <c r="T122" s="37"/>
    </row>
    <row r="123" spans="1:20">
      <c r="A123" s="32">
        <v>40210</v>
      </c>
      <c r="B123" s="37">
        <v>4.2509000000000005E-2</v>
      </c>
      <c r="C123" s="37">
        <v>3.5244999999999999E-2</v>
      </c>
      <c r="D123" s="37">
        <v>3.432000000000001E-2</v>
      </c>
      <c r="E123" s="37">
        <v>3.5829999999999994E-3</v>
      </c>
      <c r="F123" s="37">
        <v>1.9650000000000006E-3</v>
      </c>
      <c r="G123" s="37">
        <v>1.6960000000000005E-3</v>
      </c>
      <c r="H123" s="37">
        <v>5.0831999999999995E-2</v>
      </c>
      <c r="I123" s="37">
        <v>3.6250999999999999E-2</v>
      </c>
      <c r="J123" s="37">
        <v>1.8748000000000001E-2</v>
      </c>
      <c r="K123" s="37">
        <v>0.14106899999999997</v>
      </c>
      <c r="L123" s="37">
        <v>0.22010899999999997</v>
      </c>
      <c r="M123" s="37">
        <v>7.489E-3</v>
      </c>
      <c r="N123" s="37">
        <v>3.9924000000000008E-2</v>
      </c>
      <c r="O123" s="37">
        <v>3.4756000000000002E-2</v>
      </c>
      <c r="P123" s="37">
        <v>3.9999999999999998E-6</v>
      </c>
      <c r="Q123" s="37"/>
      <c r="R123" s="37"/>
      <c r="S123" s="37"/>
      <c r="T123" s="37"/>
    </row>
    <row r="124" spans="1:20">
      <c r="A124" s="32">
        <v>40238</v>
      </c>
      <c r="B124" s="37">
        <v>4.41E-2</v>
      </c>
      <c r="C124" s="37">
        <v>3.5347999999999997E-2</v>
      </c>
      <c r="D124" s="37">
        <v>3.6497000000000002E-2</v>
      </c>
      <c r="E124" s="37">
        <v>3.582000000000001E-3</v>
      </c>
      <c r="F124" s="37">
        <v>2.1810000000000002E-3</v>
      </c>
      <c r="G124" s="37">
        <v>1.6589999999999997E-3</v>
      </c>
      <c r="H124" s="37">
        <v>5.1125999999999998E-2</v>
      </c>
      <c r="I124" s="37">
        <v>3.6433E-2</v>
      </c>
      <c r="J124" s="37">
        <v>1.9123000000000001E-2</v>
      </c>
      <c r="K124" s="37">
        <v>0.14277899999999999</v>
      </c>
      <c r="L124" s="37">
        <v>0.23585500000000001</v>
      </c>
      <c r="M124" s="37">
        <v>1.2198000000000001E-2</v>
      </c>
      <c r="N124" s="37">
        <v>4.1144E-2</v>
      </c>
      <c r="O124" s="37">
        <v>3.4438999999999997E-2</v>
      </c>
      <c r="P124" s="37">
        <v>5.0000000000000004E-6</v>
      </c>
      <c r="Q124" s="37"/>
      <c r="R124" s="37"/>
      <c r="S124" s="37"/>
      <c r="T124" s="37"/>
    </row>
    <row r="125" spans="1:20">
      <c r="A125" s="32">
        <v>40269</v>
      </c>
      <c r="B125" s="37">
        <v>4.2911999999999999E-2</v>
      </c>
      <c r="C125" s="37">
        <v>3.4627999999999999E-2</v>
      </c>
      <c r="D125" s="37">
        <v>3.7553000000000003E-2</v>
      </c>
      <c r="E125" s="37">
        <v>3.9319999999999989E-3</v>
      </c>
      <c r="F125" s="37">
        <v>2.2000000000000001E-3</v>
      </c>
      <c r="G125" s="37">
        <v>1.5779999999999995E-3</v>
      </c>
      <c r="H125" s="37">
        <v>5.049E-2</v>
      </c>
      <c r="I125" s="37">
        <v>3.6360000000000003E-2</v>
      </c>
      <c r="J125" s="37">
        <v>1.9132E-2</v>
      </c>
      <c r="K125" s="37">
        <v>0.14608699999999999</v>
      </c>
      <c r="L125" s="37">
        <v>0.243307</v>
      </c>
      <c r="M125" s="37">
        <v>1.5325999999999999E-2</v>
      </c>
      <c r="N125" s="37">
        <v>3.9196000000000002E-2</v>
      </c>
      <c r="O125" s="37">
        <v>3.506900000000001E-2</v>
      </c>
      <c r="P125" s="37">
        <v>5.0000000000000004E-6</v>
      </c>
      <c r="Q125" s="37"/>
      <c r="R125" s="37"/>
      <c r="S125" s="37"/>
      <c r="T125" s="37"/>
    </row>
    <row r="126" spans="1:20">
      <c r="A126" s="32">
        <v>40299</v>
      </c>
      <c r="B126" s="37">
        <v>4.3248000000000002E-2</v>
      </c>
      <c r="C126" s="37">
        <v>3.5774E-2</v>
      </c>
      <c r="D126" s="37">
        <v>3.9305999999999994E-2</v>
      </c>
      <c r="E126" s="37">
        <v>4.1929999999999997E-3</v>
      </c>
      <c r="F126" s="37">
        <v>2.7950000000000002E-3</v>
      </c>
      <c r="G126" s="37">
        <v>1.4039999999999999E-3</v>
      </c>
      <c r="H126" s="37">
        <v>5.1142E-2</v>
      </c>
      <c r="I126" s="37">
        <v>3.7732000000000002E-2</v>
      </c>
      <c r="J126" s="37">
        <v>2.0292000000000004E-2</v>
      </c>
      <c r="K126" s="37">
        <v>0.15212999999999999</v>
      </c>
      <c r="L126" s="37">
        <v>0.25863799999999998</v>
      </c>
      <c r="M126" s="37">
        <v>1.9205E-2</v>
      </c>
      <c r="N126" s="37">
        <v>4.2202999999999997E-2</v>
      </c>
      <c r="O126" s="37">
        <v>3.4204999999999992E-2</v>
      </c>
      <c r="P126" s="37">
        <v>5.0000000000000004E-6</v>
      </c>
      <c r="Q126" s="37"/>
      <c r="R126" s="37"/>
      <c r="S126" s="37"/>
      <c r="T126" s="37"/>
    </row>
    <row r="127" spans="1:20">
      <c r="A127" s="32">
        <v>40330</v>
      </c>
      <c r="B127" s="37">
        <v>4.1755E-2</v>
      </c>
      <c r="C127" s="37">
        <v>3.5756000000000003E-2</v>
      </c>
      <c r="D127" s="37">
        <v>3.8719000000000003E-2</v>
      </c>
      <c r="E127" s="37">
        <v>6.1279999999999998E-3</v>
      </c>
      <c r="F127" s="37">
        <v>2.975999999999999E-3</v>
      </c>
      <c r="G127" s="37">
        <v>1.2840000000000002E-3</v>
      </c>
      <c r="H127" s="37">
        <v>4.9561000000000001E-2</v>
      </c>
      <c r="I127" s="37">
        <v>3.9009000000000009E-2</v>
      </c>
      <c r="J127" s="37">
        <v>1.9102000000000001E-2</v>
      </c>
      <c r="K127" s="37">
        <v>0.15414600000000001</v>
      </c>
      <c r="L127" s="37">
        <v>0.27479599999999998</v>
      </c>
      <c r="M127" s="37">
        <v>2.6131000000000001E-2</v>
      </c>
      <c r="N127" s="37">
        <v>4.2011E-2</v>
      </c>
      <c r="O127" s="37">
        <v>3.3742999999999995E-2</v>
      </c>
      <c r="P127" s="37">
        <v>5.0000000000000004E-6</v>
      </c>
      <c r="Q127" s="37"/>
      <c r="R127" s="37"/>
      <c r="S127" s="37"/>
      <c r="T127" s="37"/>
    </row>
    <row r="128" spans="1:20">
      <c r="A128" s="32">
        <v>40360</v>
      </c>
      <c r="B128" s="37">
        <v>4.2595000000000001E-2</v>
      </c>
      <c r="C128" s="37">
        <v>3.5945999999999999E-2</v>
      </c>
      <c r="D128" s="37">
        <v>3.8776999999999999E-2</v>
      </c>
      <c r="E128" s="37">
        <v>5.9740000000000001E-3</v>
      </c>
      <c r="F128" s="37">
        <v>2.2740000000000004E-3</v>
      </c>
      <c r="G128" s="37">
        <v>1.261E-3</v>
      </c>
      <c r="H128" s="37">
        <v>4.5261000000000003E-2</v>
      </c>
      <c r="I128" s="37">
        <v>4.0418000000000009E-2</v>
      </c>
      <c r="J128" s="37">
        <v>1.9911999999999999E-2</v>
      </c>
      <c r="K128" s="37">
        <v>0.16068199999999996</v>
      </c>
      <c r="L128" s="37">
        <v>0.28328100000000001</v>
      </c>
      <c r="M128" s="37">
        <v>3.0861000000000006E-2</v>
      </c>
      <c r="N128" s="37">
        <v>4.2726E-2</v>
      </c>
      <c r="O128" s="37">
        <v>3.5240000000000007E-2</v>
      </c>
      <c r="P128" s="37">
        <v>3.9999999999999998E-6</v>
      </c>
      <c r="Q128" s="37"/>
      <c r="R128" s="37"/>
      <c r="S128" s="37"/>
      <c r="T128" s="37"/>
    </row>
    <row r="129" spans="1:20">
      <c r="A129" s="32">
        <v>40391</v>
      </c>
      <c r="B129" s="37">
        <v>4.365299999999999E-2</v>
      </c>
      <c r="C129" s="37">
        <v>3.5725E-2</v>
      </c>
      <c r="D129" s="37">
        <v>4.117500000000001E-2</v>
      </c>
      <c r="E129" s="37">
        <v>6.2690000000000003E-3</v>
      </c>
      <c r="F129" s="37">
        <v>2.1640000000000001E-3</v>
      </c>
      <c r="G129" s="37">
        <v>1.4270000000000001E-3</v>
      </c>
      <c r="H129" s="37">
        <v>5.3276999999999998E-2</v>
      </c>
      <c r="I129" s="37">
        <v>4.0315999999999991E-2</v>
      </c>
      <c r="J129" s="37">
        <v>2.1513999999999995E-2</v>
      </c>
      <c r="K129" s="37">
        <v>0.16612199999999996</v>
      </c>
      <c r="L129" s="37">
        <v>0.29135299999999992</v>
      </c>
      <c r="M129" s="37">
        <v>3.4852000000000001E-2</v>
      </c>
      <c r="N129" s="37">
        <v>4.2826999999999997E-2</v>
      </c>
      <c r="O129" s="37">
        <v>3.5511000000000001E-2</v>
      </c>
      <c r="P129" s="37">
        <v>3.9999999999999998E-6</v>
      </c>
      <c r="Q129" s="37"/>
      <c r="R129" s="37"/>
      <c r="S129" s="37"/>
      <c r="T129" s="37"/>
    </row>
    <row r="130" spans="1:20">
      <c r="A130" s="32">
        <v>40422</v>
      </c>
      <c r="B130" s="37">
        <v>4.4247000000000009E-2</v>
      </c>
      <c r="C130" s="37">
        <v>3.5948000000000001E-2</v>
      </c>
      <c r="D130" s="37">
        <v>4.6694000000000006E-2</v>
      </c>
      <c r="E130" s="37">
        <v>6.2579999999999997E-3</v>
      </c>
      <c r="F130" s="37">
        <v>2.6610000000000002E-3</v>
      </c>
      <c r="G130" s="37">
        <v>1.207E-3</v>
      </c>
      <c r="H130" s="37">
        <v>5.4518999999999998E-2</v>
      </c>
      <c r="I130" s="37">
        <v>4.2893000000000008E-2</v>
      </c>
      <c r="J130" s="37">
        <v>2.3016999999999999E-2</v>
      </c>
      <c r="K130" s="37">
        <v>0.16997199999999996</v>
      </c>
      <c r="L130" s="37">
        <v>0.30542000000000008</v>
      </c>
      <c r="M130" s="37">
        <v>4.3286999999999992E-2</v>
      </c>
      <c r="N130" s="37">
        <v>4.2242000000000002E-2</v>
      </c>
      <c r="O130" s="37">
        <v>3.4533000000000001E-2</v>
      </c>
      <c r="P130" s="37">
        <v>3.9999999999999998E-6</v>
      </c>
      <c r="Q130" s="37"/>
      <c r="R130" s="37"/>
      <c r="S130" s="37"/>
      <c r="T130" s="37"/>
    </row>
    <row r="131" spans="1:20">
      <c r="A131" s="32">
        <v>40452</v>
      </c>
      <c r="B131" s="37">
        <v>4.3952999999999992E-2</v>
      </c>
      <c r="C131" s="37">
        <v>3.681100000000001E-2</v>
      </c>
      <c r="D131" s="37">
        <v>4.8365999999999992E-2</v>
      </c>
      <c r="E131" s="37">
        <v>7.0080000000000012E-3</v>
      </c>
      <c r="F131" s="37">
        <v>3.0049999999999999E-3</v>
      </c>
      <c r="G131" s="37">
        <v>1.2729999999999998E-3</v>
      </c>
      <c r="H131" s="37">
        <v>5.370599999999999E-2</v>
      </c>
      <c r="I131" s="37">
        <v>4.3806999999999992E-2</v>
      </c>
      <c r="J131" s="37">
        <v>2.5824999999999997E-2</v>
      </c>
      <c r="K131" s="37">
        <v>0.17436599999999999</v>
      </c>
      <c r="L131" s="37">
        <v>0.30591900000000011</v>
      </c>
      <c r="M131" s="37">
        <v>5.0277000000000002E-2</v>
      </c>
      <c r="N131" s="37">
        <v>4.3901999999999997E-2</v>
      </c>
      <c r="O131" s="37">
        <v>3.6471000000000003E-2</v>
      </c>
      <c r="P131" s="37">
        <v>3.9999999999999998E-6</v>
      </c>
      <c r="Q131" s="37"/>
      <c r="R131" s="37"/>
      <c r="S131" s="37"/>
      <c r="T131" s="37"/>
    </row>
    <row r="132" spans="1:20">
      <c r="A132" s="32">
        <v>40483</v>
      </c>
      <c r="B132" s="37">
        <v>4.4509000000000007E-2</v>
      </c>
      <c r="C132" s="37">
        <v>3.8582999999999999E-2</v>
      </c>
      <c r="D132" s="37">
        <v>5.1864E-2</v>
      </c>
      <c r="E132" s="37">
        <v>7.5740000000000017E-3</v>
      </c>
      <c r="F132" s="37">
        <v>3.0690000000000001E-3</v>
      </c>
      <c r="G132" s="37">
        <v>1.253E-3</v>
      </c>
      <c r="H132" s="37">
        <v>5.5995999999999997E-2</v>
      </c>
      <c r="I132" s="37">
        <v>4.3490999999999995E-2</v>
      </c>
      <c r="J132" s="37">
        <v>2.6745999999999999E-2</v>
      </c>
      <c r="K132" s="37">
        <v>0.18251300000000004</v>
      </c>
      <c r="L132" s="37">
        <v>0.32089299999999993</v>
      </c>
      <c r="M132" s="37">
        <v>6.6437999999999997E-2</v>
      </c>
      <c r="N132" s="37">
        <v>4.453E-2</v>
      </c>
      <c r="O132" s="37">
        <v>3.6715999999999992E-2</v>
      </c>
      <c r="P132" s="37">
        <v>3.9999999999999998E-6</v>
      </c>
      <c r="Q132" s="37"/>
      <c r="R132" s="37"/>
      <c r="S132" s="37"/>
      <c r="T132" s="37"/>
    </row>
    <row r="133" spans="1:20">
      <c r="A133" s="32">
        <v>40513</v>
      </c>
      <c r="B133" s="37">
        <v>4.3001999999999999E-2</v>
      </c>
      <c r="C133" s="37">
        <v>3.8694000000000006E-2</v>
      </c>
      <c r="D133" s="37">
        <v>5.0935000000000001E-2</v>
      </c>
      <c r="E133" s="37">
        <v>7.6090000000000012E-3</v>
      </c>
      <c r="F133" s="37">
        <v>2.8920000000000009E-3</v>
      </c>
      <c r="G133" s="37">
        <v>1.271E-3</v>
      </c>
      <c r="H133" s="37">
        <v>6.0692999999999983E-2</v>
      </c>
      <c r="I133" s="37">
        <v>4.442900000000001E-2</v>
      </c>
      <c r="J133" s="37">
        <v>2.3557999999999996E-2</v>
      </c>
      <c r="K133" s="37">
        <v>0.19190499999999999</v>
      </c>
      <c r="L133" s="37">
        <v>0.30938399999999999</v>
      </c>
      <c r="M133" s="37">
        <v>8.7856999999999991E-2</v>
      </c>
      <c r="N133" s="37">
        <v>4.3305999999999997E-2</v>
      </c>
      <c r="O133" s="37">
        <v>3.6928999999999997E-2</v>
      </c>
      <c r="P133" s="37">
        <v>3.9999999999999998E-6</v>
      </c>
      <c r="Q133" s="37"/>
      <c r="R133" s="37"/>
      <c r="S133" s="37"/>
      <c r="T133" s="37"/>
    </row>
    <row r="134" spans="1:20">
      <c r="A134" s="32">
        <v>40544</v>
      </c>
      <c r="B134" s="37">
        <v>4.309000000000001E-2</v>
      </c>
      <c r="C134" s="37">
        <v>3.7613000000000001E-2</v>
      </c>
      <c r="D134" s="37">
        <v>5.0647999999999992E-2</v>
      </c>
      <c r="E134" s="37">
        <v>7.2779999999999997E-3</v>
      </c>
      <c r="F134" s="37">
        <v>3.4689999999999999E-3</v>
      </c>
      <c r="G134" s="37">
        <v>1.3260000000000001E-3</v>
      </c>
      <c r="H134" s="37">
        <v>5.7203999999999998E-2</v>
      </c>
      <c r="I134" s="37">
        <v>4.5360999999999992E-2</v>
      </c>
      <c r="J134" s="37">
        <v>2.6065000000000005E-2</v>
      </c>
      <c r="K134" s="37">
        <v>0.19733800000000004</v>
      </c>
      <c r="L134" s="37">
        <v>0.30836200000000008</v>
      </c>
      <c r="M134" s="37">
        <v>9.3130000000000004E-2</v>
      </c>
      <c r="N134" s="37">
        <v>4.6939000000000002E-2</v>
      </c>
      <c r="O134" s="37">
        <v>3.682400000000001E-2</v>
      </c>
      <c r="P134" s="37">
        <v>3.0000000000000001E-6</v>
      </c>
      <c r="Q134" s="37"/>
      <c r="R134" s="37"/>
      <c r="S134" s="37"/>
      <c r="T134" s="37"/>
    </row>
    <row r="135" spans="1:20">
      <c r="A135" s="32">
        <v>40575</v>
      </c>
      <c r="B135" s="37">
        <v>4.3406999999999994E-2</v>
      </c>
      <c r="C135" s="37">
        <v>3.6811999999999998E-2</v>
      </c>
      <c r="D135" s="37">
        <v>4.9744999999999991E-2</v>
      </c>
      <c r="E135" s="37">
        <v>7.1239999999999984E-3</v>
      </c>
      <c r="F135" s="37">
        <v>3.9680000000000002E-3</v>
      </c>
      <c r="G135" s="37">
        <v>1.212E-3</v>
      </c>
      <c r="H135" s="37">
        <v>5.7247000000000006E-2</v>
      </c>
      <c r="I135" s="37">
        <v>4.264699999999999E-2</v>
      </c>
      <c r="J135" s="37">
        <v>2.3608000000000001E-2</v>
      </c>
      <c r="K135" s="37">
        <v>0.18684000000000001</v>
      </c>
      <c r="L135" s="37">
        <v>0.317137</v>
      </c>
      <c r="M135" s="37">
        <v>0.10511800000000002</v>
      </c>
      <c r="N135" s="37">
        <v>4.0305000000000001E-2</v>
      </c>
      <c r="O135" s="37">
        <v>3.4748000000000001E-2</v>
      </c>
      <c r="P135" s="37">
        <v>3.0000000000000001E-6</v>
      </c>
      <c r="Q135" s="37"/>
      <c r="R135" s="37"/>
      <c r="S135" s="37"/>
      <c r="T135" s="37"/>
    </row>
    <row r="136" spans="1:20">
      <c r="A136" s="32">
        <v>40603</v>
      </c>
      <c r="B136" s="37">
        <v>4.260400000000001E-2</v>
      </c>
      <c r="C136" s="37">
        <v>3.9522000000000002E-2</v>
      </c>
      <c r="D136" s="37">
        <v>5.8159000000000016E-2</v>
      </c>
      <c r="E136" s="37">
        <v>7.9369999999999979E-3</v>
      </c>
      <c r="F136" s="37">
        <v>4.1840000000000002E-3</v>
      </c>
      <c r="G136" s="37">
        <v>1.2549999999999998E-3</v>
      </c>
      <c r="H136" s="37">
        <v>6.3571000000000003E-2</v>
      </c>
      <c r="I136" s="37">
        <v>4.8209000000000009E-2</v>
      </c>
      <c r="J136" s="37">
        <v>2.9218999999999998E-2</v>
      </c>
      <c r="K136" s="37">
        <v>0.20324400000000001</v>
      </c>
      <c r="L136" s="37">
        <v>0.32776499999999997</v>
      </c>
      <c r="M136" s="37">
        <v>0.12173999999999997</v>
      </c>
      <c r="N136" s="37">
        <v>4.5548999999999999E-2</v>
      </c>
      <c r="O136" s="37">
        <v>3.6359000000000009E-2</v>
      </c>
      <c r="P136" s="37">
        <v>3.0000000000000001E-6</v>
      </c>
      <c r="Q136" s="37"/>
      <c r="R136" s="37"/>
      <c r="S136" s="37"/>
      <c r="T136" s="37"/>
    </row>
    <row r="137" spans="1:20">
      <c r="A137" s="32">
        <v>40634</v>
      </c>
      <c r="B137" s="37">
        <v>4.310400000000001E-2</v>
      </c>
      <c r="C137" s="37">
        <v>3.8494E-2</v>
      </c>
      <c r="D137" s="37">
        <v>6.1194999999999999E-2</v>
      </c>
      <c r="E137" s="37">
        <v>9.3220000000000004E-3</v>
      </c>
      <c r="F137" s="37">
        <v>4.3200000000000001E-3</v>
      </c>
      <c r="G137" s="37">
        <v>1.23E-3</v>
      </c>
      <c r="H137" s="37">
        <v>6.5074000000000021E-2</v>
      </c>
      <c r="I137" s="37">
        <v>4.9994999999999998E-2</v>
      </c>
      <c r="J137" s="37">
        <v>2.8940000000000007E-2</v>
      </c>
      <c r="K137" s="37">
        <v>0.20668900000000001</v>
      </c>
      <c r="L137" s="37">
        <v>0.31947700000000007</v>
      </c>
      <c r="M137" s="37">
        <v>0.135375</v>
      </c>
      <c r="N137" s="37">
        <v>4.6977999999999999E-2</v>
      </c>
      <c r="O137" s="37">
        <v>3.682400000000001E-2</v>
      </c>
      <c r="P137" s="37">
        <v>3.0000000000000001E-6</v>
      </c>
      <c r="Q137" s="37"/>
      <c r="R137" s="37"/>
      <c r="S137" s="37"/>
      <c r="T137" s="37"/>
    </row>
    <row r="138" spans="1:20">
      <c r="A138" s="32">
        <v>40664</v>
      </c>
      <c r="B138" s="37">
        <v>4.1949000000000007E-2</v>
      </c>
      <c r="C138" s="37">
        <v>3.8880999999999999E-2</v>
      </c>
      <c r="D138" s="37">
        <v>6.453200000000002E-2</v>
      </c>
      <c r="E138" s="37">
        <v>1.0807000000000001E-2</v>
      </c>
      <c r="F138" s="37">
        <v>4.814999999999999E-3</v>
      </c>
      <c r="G138" s="37">
        <v>1.2759999999999998E-3</v>
      </c>
      <c r="H138" s="37">
        <v>6.3905000000000003E-2</v>
      </c>
      <c r="I138" s="37">
        <v>5.0253999999999993E-2</v>
      </c>
      <c r="J138" s="37">
        <v>2.9517000000000009E-2</v>
      </c>
      <c r="K138" s="37">
        <v>0.21459000000000003</v>
      </c>
      <c r="L138" s="37">
        <v>0.33383299999999999</v>
      </c>
      <c r="M138" s="37">
        <v>0.15858899999999995</v>
      </c>
      <c r="N138" s="37">
        <v>4.7713999999999999E-2</v>
      </c>
      <c r="O138" s="37">
        <v>3.7984999999999998E-2</v>
      </c>
      <c r="P138" s="37">
        <v>3.0000000000000001E-6</v>
      </c>
      <c r="Q138" s="37"/>
      <c r="R138" s="37"/>
      <c r="S138" s="37"/>
      <c r="T138" s="37"/>
    </row>
    <row r="139" spans="1:20">
      <c r="A139" s="32">
        <v>40695</v>
      </c>
      <c r="B139" s="37">
        <v>4.1336999999999999E-2</v>
      </c>
      <c r="C139" s="37">
        <v>3.7691000000000002E-2</v>
      </c>
      <c r="D139" s="37">
        <v>6.3500000000000001E-2</v>
      </c>
      <c r="E139" s="37">
        <v>1.1001999999999998E-2</v>
      </c>
      <c r="F139" s="37">
        <v>4.8910000000000004E-3</v>
      </c>
      <c r="G139" s="37">
        <v>1.2260000000000001E-3</v>
      </c>
      <c r="H139" s="37">
        <v>6.5692E-2</v>
      </c>
      <c r="I139" s="37">
        <v>5.1805000000000011E-2</v>
      </c>
      <c r="J139" s="37">
        <v>3.4062000000000002E-2</v>
      </c>
      <c r="K139" s="37">
        <v>0.21760499999999999</v>
      </c>
      <c r="L139" s="37">
        <v>0.3549500000000001</v>
      </c>
      <c r="M139" s="37">
        <v>0.17759100000000003</v>
      </c>
      <c r="N139" s="37">
        <v>4.7566999999999998E-2</v>
      </c>
      <c r="O139" s="37">
        <v>3.7370999999999995E-2</v>
      </c>
      <c r="P139" s="37">
        <v>6.6000000000000005E-5</v>
      </c>
      <c r="Q139" s="37"/>
      <c r="R139" s="37"/>
      <c r="S139" s="37"/>
      <c r="T139" s="37"/>
    </row>
    <row r="140" spans="1:20">
      <c r="A140" s="32">
        <v>40725</v>
      </c>
      <c r="B140" s="37">
        <v>3.9560999999999999E-2</v>
      </c>
      <c r="C140" s="37">
        <v>3.5480999999999992E-2</v>
      </c>
      <c r="D140" s="37">
        <v>6.2319999999999987E-2</v>
      </c>
      <c r="E140" s="37">
        <v>1.1109000000000001E-2</v>
      </c>
      <c r="F140" s="37">
        <v>3.9150000000000009E-3</v>
      </c>
      <c r="G140" s="37">
        <v>1.1999999999999999E-3</v>
      </c>
      <c r="H140" s="37">
        <v>6.5992999999999996E-2</v>
      </c>
      <c r="I140" s="37">
        <v>5.2429000000000003E-2</v>
      </c>
      <c r="J140" s="37">
        <v>3.5105999999999991E-2</v>
      </c>
      <c r="K140" s="37">
        <v>0.22313100000000005</v>
      </c>
      <c r="L140" s="37">
        <v>0.39574999999999999</v>
      </c>
      <c r="M140" s="37">
        <v>0.20972099999999999</v>
      </c>
      <c r="N140" s="37">
        <v>4.9840000000000002E-2</v>
      </c>
      <c r="O140" s="37">
        <v>3.8395000000000006E-2</v>
      </c>
      <c r="P140" s="37">
        <v>1.37E-4</v>
      </c>
      <c r="Q140" s="37"/>
      <c r="R140" s="37"/>
      <c r="S140" s="37"/>
      <c r="T140" s="37"/>
    </row>
    <row r="141" spans="1:20">
      <c r="A141" s="32">
        <v>40756</v>
      </c>
      <c r="B141" s="37">
        <v>4.0321999999999997E-2</v>
      </c>
      <c r="C141" s="37">
        <v>3.6395999999999998E-2</v>
      </c>
      <c r="D141" s="37">
        <v>6.5101999999999979E-2</v>
      </c>
      <c r="E141" s="37">
        <v>7.1819999999999983E-3</v>
      </c>
      <c r="F141" s="37">
        <v>4.1469999999999988E-3</v>
      </c>
      <c r="G141" s="37">
        <v>1.199E-3</v>
      </c>
      <c r="H141" s="37">
        <v>6.8330000000000002E-2</v>
      </c>
      <c r="I141" s="37">
        <v>5.7612999999999998E-2</v>
      </c>
      <c r="J141" s="37">
        <v>3.8509000000000009E-2</v>
      </c>
      <c r="K141" s="37">
        <v>0.22866500000000001</v>
      </c>
      <c r="L141" s="37">
        <v>0.41418199999999999</v>
      </c>
      <c r="M141" s="37">
        <v>0.24217200000000003</v>
      </c>
      <c r="N141" s="37">
        <v>4.8481000000000003E-2</v>
      </c>
      <c r="O141" s="37">
        <v>3.8024000000000002E-2</v>
      </c>
      <c r="P141" s="37">
        <v>1.9900000000000004E-4</v>
      </c>
      <c r="Q141" s="37"/>
      <c r="R141" s="37"/>
      <c r="S141" s="37"/>
      <c r="T141" s="37"/>
    </row>
    <row r="142" spans="1:20">
      <c r="A142" s="32">
        <v>40787</v>
      </c>
      <c r="B142" s="37">
        <v>3.9403000000000001E-2</v>
      </c>
      <c r="C142" s="37">
        <v>3.8307000000000008E-2</v>
      </c>
      <c r="D142" s="37">
        <v>6.5504000000000021E-2</v>
      </c>
      <c r="E142" s="37">
        <v>9.9489999999999978E-3</v>
      </c>
      <c r="F142" s="37">
        <v>4.5820000000000001E-3</v>
      </c>
      <c r="G142" s="37">
        <v>1.147E-3</v>
      </c>
      <c r="H142" s="37">
        <v>6.8203E-2</v>
      </c>
      <c r="I142" s="37">
        <v>6.0665999999999984E-2</v>
      </c>
      <c r="J142" s="37">
        <v>3.9100999999999997E-2</v>
      </c>
      <c r="K142" s="37">
        <v>0.23651100000000003</v>
      </c>
      <c r="L142" s="37">
        <v>0.43305299999999991</v>
      </c>
      <c r="M142" s="37">
        <v>0.27471099999999998</v>
      </c>
      <c r="N142" s="37">
        <v>5.0277999999999989E-2</v>
      </c>
      <c r="O142" s="37">
        <v>3.8483000000000003E-2</v>
      </c>
      <c r="P142" s="37">
        <v>2.4900000000000004E-4</v>
      </c>
      <c r="Q142" s="37"/>
      <c r="R142" s="37"/>
      <c r="S142" s="37"/>
      <c r="T142" s="37"/>
    </row>
    <row r="143" spans="1:20">
      <c r="A143" s="32">
        <v>40817</v>
      </c>
      <c r="B143" s="37">
        <v>4.0874000000000001E-2</v>
      </c>
      <c r="C143" s="37">
        <v>3.8068999999999999E-2</v>
      </c>
      <c r="D143" s="37">
        <v>7.1288000000000018E-2</v>
      </c>
      <c r="E143" s="37">
        <v>1.0406999999999998E-2</v>
      </c>
      <c r="F143" s="37">
        <v>4.6020000000000002E-3</v>
      </c>
      <c r="G143" s="37">
        <v>1.1640000000000001E-3</v>
      </c>
      <c r="H143" s="37">
        <v>6.9330000000000003E-2</v>
      </c>
      <c r="I143" s="37">
        <v>6.0829000000000015E-2</v>
      </c>
      <c r="J143" s="37">
        <v>3.963400000000001E-2</v>
      </c>
      <c r="K143" s="37">
        <v>0.24851500000000001</v>
      </c>
      <c r="L143" s="37">
        <v>0.46087399999999989</v>
      </c>
      <c r="M143" s="37">
        <v>0.298767</v>
      </c>
      <c r="N143" s="37">
        <v>5.1495999999999993E-2</v>
      </c>
      <c r="O143" s="37">
        <v>3.8300000000000001E-2</v>
      </c>
      <c r="P143" s="37">
        <v>2.72E-4</v>
      </c>
      <c r="Q143" s="37"/>
      <c r="R143" s="37"/>
      <c r="S143" s="37"/>
      <c r="T143" s="37"/>
    </row>
    <row r="144" spans="1:20">
      <c r="A144" s="32">
        <v>40848</v>
      </c>
      <c r="B144" s="37">
        <v>4.2263000000000002E-2</v>
      </c>
      <c r="C144" s="37">
        <v>3.9871999999999998E-2</v>
      </c>
      <c r="D144" s="37">
        <v>7.0469000000000004E-2</v>
      </c>
      <c r="E144" s="37">
        <v>9.4800000000000023E-3</v>
      </c>
      <c r="F144" s="37">
        <v>5.0009999999999994E-3</v>
      </c>
      <c r="G144" s="37">
        <v>1.916E-3</v>
      </c>
      <c r="H144" s="37">
        <v>7.7006000000000005E-2</v>
      </c>
      <c r="I144" s="37">
        <v>6.421300000000002E-2</v>
      </c>
      <c r="J144" s="37">
        <v>4.6759000000000009E-2</v>
      </c>
      <c r="K144" s="37">
        <v>0.25838999999999995</v>
      </c>
      <c r="L144" s="37">
        <v>0.48117599999999994</v>
      </c>
      <c r="M144" s="37">
        <v>0.336563</v>
      </c>
      <c r="N144" s="37">
        <v>5.1895999999999991E-2</v>
      </c>
      <c r="O144" s="37">
        <v>3.932299999999999E-2</v>
      </c>
      <c r="P144" s="37">
        <v>2.72E-4</v>
      </c>
      <c r="Q144" s="37"/>
      <c r="R144" s="37"/>
      <c r="S144" s="37"/>
      <c r="T144" s="37"/>
    </row>
    <row r="145" spans="1:20">
      <c r="A145" s="32">
        <v>40878</v>
      </c>
      <c r="B145" s="37">
        <v>4.2728000000000002E-2</v>
      </c>
      <c r="C145" s="37">
        <v>3.8983999999999991E-2</v>
      </c>
      <c r="D145" s="37">
        <v>6.8096000000000004E-2</v>
      </c>
      <c r="E145" s="37">
        <v>9.3389999999999983E-3</v>
      </c>
      <c r="F145" s="37">
        <v>5.5310000000000003E-3</v>
      </c>
      <c r="G145" s="37">
        <v>2.0470000000000002E-3</v>
      </c>
      <c r="H145" s="37">
        <v>7.4806999999999998E-2</v>
      </c>
      <c r="I145" s="37">
        <v>6.7326999999999998E-2</v>
      </c>
      <c r="J145" s="37">
        <v>4.6569000000000006E-2</v>
      </c>
      <c r="K145" s="37">
        <v>0.26119799999999999</v>
      </c>
      <c r="L145" s="37">
        <v>0.50628799999999996</v>
      </c>
      <c r="M145" s="37">
        <v>0.36328100000000002</v>
      </c>
      <c r="N145" s="37">
        <v>4.9977999999999995E-2</v>
      </c>
      <c r="O145" s="37">
        <v>3.9459000000000008E-2</v>
      </c>
      <c r="P145" s="37">
        <v>3.39E-4</v>
      </c>
      <c r="Q145" s="37"/>
      <c r="R145" s="37"/>
      <c r="S145" s="37"/>
      <c r="T145" s="37"/>
    </row>
    <row r="146" spans="1:20">
      <c r="A146" s="32">
        <v>40909</v>
      </c>
      <c r="B146" s="37">
        <v>4.5012000000000003E-2</v>
      </c>
      <c r="C146" s="37">
        <v>3.8297999999999999E-2</v>
      </c>
      <c r="D146" s="37">
        <v>7.8249000000000013E-2</v>
      </c>
      <c r="E146" s="37">
        <v>1.1269E-2</v>
      </c>
      <c r="F146" s="37">
        <v>5.1630000000000009E-3</v>
      </c>
      <c r="G146" s="37">
        <v>1.9289999999999995E-3</v>
      </c>
      <c r="H146" s="37">
        <v>7.5739000000000015E-2</v>
      </c>
      <c r="I146" s="37">
        <v>6.6978999999999997E-2</v>
      </c>
      <c r="J146" s="37">
        <v>4.9547000000000001E-2</v>
      </c>
      <c r="K146" s="37">
        <v>0.26760899999999999</v>
      </c>
      <c r="L146" s="37">
        <v>0.51798</v>
      </c>
      <c r="M146" s="37">
        <v>0.39134200000000008</v>
      </c>
      <c r="N146" s="37">
        <v>5.1748000000000002E-2</v>
      </c>
      <c r="O146" s="37">
        <v>4.0266999999999997E-2</v>
      </c>
      <c r="P146" s="37">
        <v>2.92E-4</v>
      </c>
      <c r="Q146" s="37"/>
      <c r="R146" s="37"/>
      <c r="S146" s="37"/>
      <c r="T146" s="37"/>
    </row>
    <row r="147" spans="1:20">
      <c r="A147" s="32">
        <v>40940</v>
      </c>
      <c r="B147" s="37">
        <v>4.5718000000000009E-2</v>
      </c>
      <c r="C147" s="37">
        <v>3.8265999999999994E-2</v>
      </c>
      <c r="D147" s="37">
        <v>8.1235000000000002E-2</v>
      </c>
      <c r="E147" s="37">
        <v>1.2667000000000001E-2</v>
      </c>
      <c r="F147" s="37">
        <v>5.4630000000000008E-3</v>
      </c>
      <c r="G147" s="37">
        <v>1.7179999999999999E-3</v>
      </c>
      <c r="H147" s="37">
        <v>7.8302999999999998E-2</v>
      </c>
      <c r="I147" s="37">
        <v>6.8700999999999998E-2</v>
      </c>
      <c r="J147" s="37">
        <v>5.2925E-2</v>
      </c>
      <c r="K147" s="37">
        <v>0.27708199999999999</v>
      </c>
      <c r="L147" s="37">
        <v>0.53242400000000001</v>
      </c>
      <c r="M147" s="37">
        <v>0.416292</v>
      </c>
      <c r="N147" s="37">
        <v>5.3950999999999999E-2</v>
      </c>
      <c r="O147" s="37">
        <v>4.1506000000000001E-2</v>
      </c>
      <c r="P147" s="37">
        <v>4.2999999999999994E-4</v>
      </c>
      <c r="Q147" s="37"/>
      <c r="R147" s="37"/>
      <c r="S147" s="37"/>
      <c r="T147" s="37"/>
    </row>
    <row r="148" spans="1:20">
      <c r="A148" s="32">
        <v>40969</v>
      </c>
      <c r="B148" s="37">
        <v>4.3013000000000003E-2</v>
      </c>
      <c r="C148" s="37">
        <v>3.5746E-2</v>
      </c>
      <c r="D148" s="37">
        <v>7.2867000000000001E-2</v>
      </c>
      <c r="E148" s="37">
        <v>9.8569999999999994E-3</v>
      </c>
      <c r="F148" s="37">
        <v>6.295000000000002E-3</v>
      </c>
      <c r="G148" s="37">
        <v>1.5229999999999996E-3</v>
      </c>
      <c r="H148" s="37">
        <v>8.0928E-2</v>
      </c>
      <c r="I148" s="37">
        <v>7.1548999999999988E-2</v>
      </c>
      <c r="J148" s="37">
        <v>5.689000000000001E-2</v>
      </c>
      <c r="K148" s="37">
        <v>0.282275</v>
      </c>
      <c r="L148" s="37">
        <v>0.55273700000000003</v>
      </c>
      <c r="M148" s="37">
        <v>0.44253700000000007</v>
      </c>
      <c r="N148" s="37">
        <v>5.4303999999999998E-2</v>
      </c>
      <c r="O148" s="37">
        <v>4.1550999999999998E-2</v>
      </c>
      <c r="P148" s="37">
        <v>5.5599999999999996E-4</v>
      </c>
      <c r="Q148" s="37"/>
      <c r="R148" s="37"/>
      <c r="S148" s="37"/>
      <c r="T148" s="37"/>
    </row>
    <row r="149" spans="1:20">
      <c r="A149" s="32">
        <v>41000</v>
      </c>
      <c r="B149" s="37">
        <v>4.4843000000000008E-2</v>
      </c>
      <c r="C149" s="37">
        <v>3.6417999999999999E-2</v>
      </c>
      <c r="D149" s="37">
        <v>8.6465E-2</v>
      </c>
      <c r="E149" s="37">
        <v>1.4057999999999998E-2</v>
      </c>
      <c r="F149" s="37">
        <v>6.084E-3</v>
      </c>
      <c r="G149" s="37">
        <v>1.6980000000000001E-3</v>
      </c>
      <c r="H149" s="37">
        <v>7.7269000000000004E-2</v>
      </c>
      <c r="I149" s="37">
        <v>7.0583999999999994E-2</v>
      </c>
      <c r="J149" s="37">
        <v>6.3018000000000018E-2</v>
      </c>
      <c r="K149" s="37">
        <v>0.29265099999999999</v>
      </c>
      <c r="L149" s="37">
        <v>0.58695299999999984</v>
      </c>
      <c r="M149" s="37">
        <v>0.48724400000000007</v>
      </c>
      <c r="N149" s="37">
        <v>5.3630999999999991E-2</v>
      </c>
      <c r="O149" s="37">
        <v>4.3726000000000001E-2</v>
      </c>
      <c r="P149" s="37">
        <v>6.6600000000000003E-4</v>
      </c>
      <c r="Q149" s="37"/>
      <c r="R149" s="37"/>
      <c r="S149" s="37"/>
      <c r="T149" s="37"/>
    </row>
    <row r="150" spans="1:20">
      <c r="A150" s="32">
        <v>41030</v>
      </c>
      <c r="B150" s="37">
        <v>4.4479999999999999E-2</v>
      </c>
      <c r="C150" s="37">
        <v>3.6429000000000003E-2</v>
      </c>
      <c r="D150" s="37">
        <v>8.876400000000001E-2</v>
      </c>
      <c r="E150" s="37">
        <v>1.6310000000000005E-2</v>
      </c>
      <c r="F150" s="37">
        <v>5.8450000000000004E-3</v>
      </c>
      <c r="G150" s="37">
        <v>1.8020000000000004E-3</v>
      </c>
      <c r="H150" s="37">
        <v>8.8703000000000004E-2</v>
      </c>
      <c r="I150" s="37">
        <v>7.352199999999999E-2</v>
      </c>
      <c r="J150" s="37">
        <v>6.5338999999999994E-2</v>
      </c>
      <c r="K150" s="37">
        <v>0.29496499999999992</v>
      </c>
      <c r="L150" s="37">
        <v>0.61715299999999995</v>
      </c>
      <c r="M150" s="37">
        <v>0.51968300000000001</v>
      </c>
      <c r="N150" s="37">
        <v>5.3400999999999997E-2</v>
      </c>
      <c r="O150" s="37">
        <v>4.3464000000000003E-2</v>
      </c>
      <c r="P150" s="37">
        <v>7.3300000000000014E-4</v>
      </c>
      <c r="Q150" s="37"/>
      <c r="R150" s="37"/>
      <c r="S150" s="37"/>
      <c r="T150" s="37"/>
    </row>
    <row r="151" spans="1:20">
      <c r="A151" s="32">
        <v>41061</v>
      </c>
      <c r="B151" s="37">
        <v>4.467900000000001E-2</v>
      </c>
      <c r="C151" s="37">
        <v>3.6103999999999997E-2</v>
      </c>
      <c r="D151" s="37">
        <v>9.1840000000000005E-2</v>
      </c>
      <c r="E151" s="37">
        <v>1.7964999999999995E-2</v>
      </c>
      <c r="F151" s="37">
        <v>7.5240000000000003E-3</v>
      </c>
      <c r="G151" s="37">
        <v>1.575E-3</v>
      </c>
      <c r="H151" s="37">
        <v>8.2369000000000012E-2</v>
      </c>
      <c r="I151" s="37">
        <v>7.709199999999998E-2</v>
      </c>
      <c r="J151" s="37">
        <v>6.6231999999999985E-2</v>
      </c>
      <c r="K151" s="37">
        <v>0.29907299999999992</v>
      </c>
      <c r="L151" s="37">
        <v>0.63771999999999984</v>
      </c>
      <c r="M151" s="37">
        <v>0.544346</v>
      </c>
      <c r="N151" s="37">
        <v>5.3222000000000005E-2</v>
      </c>
      <c r="O151" s="37">
        <v>4.3288E-2</v>
      </c>
      <c r="P151" s="37">
        <v>9.6299999999999988E-4</v>
      </c>
      <c r="Q151" s="37"/>
      <c r="R151" s="37"/>
      <c r="S151" s="37"/>
      <c r="T151" s="37"/>
    </row>
    <row r="152" spans="1:20">
      <c r="A152" s="32">
        <v>41091</v>
      </c>
      <c r="B152" s="37">
        <v>4.4468000000000008E-2</v>
      </c>
      <c r="C152" s="37">
        <v>3.4040000000000008E-2</v>
      </c>
      <c r="D152" s="37">
        <v>9.4520000000000007E-2</v>
      </c>
      <c r="E152" s="37">
        <v>2.2287000000000001E-2</v>
      </c>
      <c r="F152" s="37">
        <v>5.2590000000000007E-3</v>
      </c>
      <c r="G152" s="37">
        <v>1.508E-3</v>
      </c>
      <c r="H152" s="37">
        <v>8.0893999999999994E-2</v>
      </c>
      <c r="I152" s="37">
        <v>8.0635999999999985E-2</v>
      </c>
      <c r="J152" s="37">
        <v>7.2930999999999982E-2</v>
      </c>
      <c r="K152" s="37">
        <v>0.30732500000000007</v>
      </c>
      <c r="L152" s="37">
        <v>0.65576400000000012</v>
      </c>
      <c r="M152" s="37">
        <v>0.57949799999999996</v>
      </c>
      <c r="N152" s="37">
        <v>5.4662000000000002E-2</v>
      </c>
      <c r="O152" s="37">
        <v>4.5522E-2</v>
      </c>
      <c r="P152" s="37">
        <v>1.3710000000000003E-3</v>
      </c>
      <c r="Q152" s="37"/>
      <c r="R152" s="37"/>
      <c r="S152" s="37"/>
      <c r="T152" s="37"/>
    </row>
    <row r="153" spans="1:20">
      <c r="A153" s="32">
        <v>41122</v>
      </c>
      <c r="B153" s="37">
        <v>4.5441000000000002E-2</v>
      </c>
      <c r="C153" s="37">
        <v>3.4959999999999991E-2</v>
      </c>
      <c r="D153" s="37">
        <v>9.3419000000000016E-2</v>
      </c>
      <c r="E153" s="37">
        <v>2.1608999999999996E-2</v>
      </c>
      <c r="F153" s="37">
        <v>6.7309999999999983E-3</v>
      </c>
      <c r="G153" s="37">
        <v>1.5949999999999996E-3</v>
      </c>
      <c r="H153" s="37">
        <v>7.3108000000000006E-2</v>
      </c>
      <c r="I153" s="37">
        <v>8.2601999999999981E-2</v>
      </c>
      <c r="J153" s="37">
        <v>7.6278000000000012E-2</v>
      </c>
      <c r="K153" s="37">
        <v>0.31252600000000008</v>
      </c>
      <c r="L153" s="37">
        <v>0.68305700000000003</v>
      </c>
      <c r="M153" s="37">
        <v>0.62081600000000003</v>
      </c>
      <c r="N153" s="37">
        <v>5.5654000000000009E-2</v>
      </c>
      <c r="O153" s="37">
        <v>4.5768000000000003E-2</v>
      </c>
      <c r="P153" s="37">
        <v>1.8450000000000001E-3</v>
      </c>
      <c r="Q153" s="37"/>
      <c r="R153" s="37"/>
      <c r="S153" s="37"/>
      <c r="T153" s="37"/>
    </row>
    <row r="154" spans="1:20">
      <c r="A154" s="32">
        <v>41153</v>
      </c>
      <c r="B154" s="37">
        <v>4.3478000000000003E-2</v>
      </c>
      <c r="C154" s="37">
        <v>3.4597999999999997E-2</v>
      </c>
      <c r="D154" s="37">
        <v>0.10217</v>
      </c>
      <c r="E154" s="37">
        <v>2.3497000000000004E-2</v>
      </c>
      <c r="F154" s="37">
        <v>8.5030000000000001E-3</v>
      </c>
      <c r="G154" s="37">
        <v>1.6819999999999999E-3</v>
      </c>
      <c r="H154" s="37">
        <v>0.08</v>
      </c>
      <c r="I154" s="37">
        <v>8.6774000000000004E-2</v>
      </c>
      <c r="J154" s="37">
        <v>8.0055000000000001E-2</v>
      </c>
      <c r="K154" s="37">
        <v>0.32121699999999997</v>
      </c>
      <c r="L154" s="37">
        <v>0.708874</v>
      </c>
      <c r="M154" s="37">
        <v>0.62800999999999985</v>
      </c>
      <c r="N154" s="37">
        <v>5.7489999999999999E-2</v>
      </c>
      <c r="O154" s="37">
        <v>4.7260999999999991E-2</v>
      </c>
      <c r="P154" s="37">
        <v>2.5820000000000005E-3</v>
      </c>
      <c r="Q154" s="37"/>
      <c r="R154" s="37"/>
      <c r="S154" s="37"/>
      <c r="T154" s="37"/>
    </row>
    <row r="155" spans="1:20">
      <c r="A155" s="32">
        <v>41183</v>
      </c>
      <c r="B155" s="37">
        <v>4.6754999999999998E-2</v>
      </c>
      <c r="C155" s="37">
        <v>3.4440999999999992E-2</v>
      </c>
      <c r="D155" s="37">
        <v>0.10973800000000002</v>
      </c>
      <c r="E155" s="37">
        <v>2.4264000000000004E-2</v>
      </c>
      <c r="F155" s="37">
        <v>1.0555E-2</v>
      </c>
      <c r="G155" s="37">
        <v>1.7789999999999995E-3</v>
      </c>
      <c r="H155" s="37">
        <v>8.1693999999999989E-2</v>
      </c>
      <c r="I155" s="37">
        <v>8.723199999999999E-2</v>
      </c>
      <c r="J155" s="37">
        <v>8.3277000000000004E-2</v>
      </c>
      <c r="K155" s="37">
        <v>0.33198399999999995</v>
      </c>
      <c r="L155" s="37">
        <v>0.73492500000000016</v>
      </c>
      <c r="M155" s="37">
        <v>0.66819300000000004</v>
      </c>
      <c r="N155" s="37">
        <v>5.8084999999999984E-2</v>
      </c>
      <c r="O155" s="37">
        <v>5.0226E-2</v>
      </c>
      <c r="P155" s="37">
        <v>2.7279999999999995E-3</v>
      </c>
      <c r="Q155" s="37"/>
      <c r="R155" s="37"/>
      <c r="S155" s="37"/>
      <c r="T155" s="37"/>
    </row>
    <row r="156" spans="1:20">
      <c r="A156" s="5">
        <v>41214</v>
      </c>
      <c r="B156" s="37">
        <v>4.6097000000000006E-2</v>
      </c>
      <c r="C156" s="37">
        <v>3.5353000000000002E-2</v>
      </c>
      <c r="D156" s="37">
        <v>0.10757999999999998</v>
      </c>
      <c r="E156" s="37">
        <v>1.6707E-2</v>
      </c>
      <c r="F156" s="37">
        <v>1.2075000000000001E-2</v>
      </c>
      <c r="G156" s="37">
        <v>1.817E-3</v>
      </c>
      <c r="H156" s="37">
        <v>0.10309799999999998</v>
      </c>
      <c r="I156" s="37">
        <v>9.4859000000000013E-2</v>
      </c>
      <c r="J156" s="37">
        <v>8.8330000000000006E-2</v>
      </c>
      <c r="K156" s="37">
        <v>0.33384399999999997</v>
      </c>
      <c r="L156" s="37">
        <v>0.72193300000000005</v>
      </c>
      <c r="M156" s="37">
        <v>0.70071799999999984</v>
      </c>
      <c r="N156" s="37">
        <v>5.5104E-2</v>
      </c>
      <c r="O156" s="37">
        <v>5.1067999999999995E-2</v>
      </c>
      <c r="P156" s="37">
        <v>3.4550000000000002E-3</v>
      </c>
      <c r="Q156" s="37"/>
      <c r="R156" s="37"/>
      <c r="S156" s="37"/>
      <c r="T156" s="37"/>
    </row>
    <row r="157" spans="1:20">
      <c r="A157" s="5">
        <v>41244</v>
      </c>
      <c r="B157" s="37">
        <v>4.7086000000000003E-2</v>
      </c>
      <c r="C157" s="37">
        <v>3.4901000000000001E-2</v>
      </c>
      <c r="D157" s="37">
        <v>0.100885</v>
      </c>
      <c r="E157" s="37">
        <v>2.2880999999999999E-2</v>
      </c>
      <c r="F157" s="37">
        <v>1.3653000000000002E-2</v>
      </c>
      <c r="G157" s="37">
        <v>1.8320000000000001E-3</v>
      </c>
      <c r="H157" s="37">
        <v>0.10391900000000003</v>
      </c>
      <c r="I157" s="37">
        <v>9.1082999999999997E-2</v>
      </c>
      <c r="J157" s="37">
        <v>9.0628E-2</v>
      </c>
      <c r="K157" s="37">
        <v>0.33822400000000008</v>
      </c>
      <c r="L157" s="37">
        <v>0.7535320000000002</v>
      </c>
      <c r="M157" s="37">
        <v>0.73881300000000016</v>
      </c>
      <c r="N157" s="37">
        <v>5.6257000000000008E-2</v>
      </c>
      <c r="O157" s="37">
        <v>5.2295999999999995E-2</v>
      </c>
      <c r="P157" s="37">
        <v>4.3499999999999997E-3</v>
      </c>
      <c r="Q157" s="37"/>
      <c r="R157" s="37"/>
      <c r="S157" s="37"/>
      <c r="T157" s="37"/>
    </row>
    <row r="158" spans="1:20">
      <c r="A158" s="4">
        <v>41275</v>
      </c>
      <c r="B158" s="37">
        <v>4.7546999999999999E-2</v>
      </c>
      <c r="C158" s="37">
        <v>3.5715999999999991E-2</v>
      </c>
      <c r="D158" s="37">
        <v>0.10673800000000001</v>
      </c>
      <c r="E158" s="37">
        <v>2.8829999999999991E-2</v>
      </c>
      <c r="F158" s="37">
        <v>1.1369000000000002E-2</v>
      </c>
      <c r="G158" s="37">
        <v>1.7470000000000001E-3</v>
      </c>
      <c r="H158" s="37">
        <v>0.10727100000000001</v>
      </c>
      <c r="I158" s="37">
        <v>9.0793000000000013E-2</v>
      </c>
      <c r="J158" s="37">
        <v>9.0700000000000003E-2</v>
      </c>
      <c r="K158" s="37">
        <v>0.33906599999999998</v>
      </c>
      <c r="L158" s="37">
        <v>0.72438499999999983</v>
      </c>
      <c r="M158" s="37">
        <v>0.77340900000000012</v>
      </c>
      <c r="N158" s="37">
        <v>5.6209000000000002E-2</v>
      </c>
      <c r="O158" s="37">
        <v>5.355300000000001E-2</v>
      </c>
      <c r="P158" s="37">
        <v>2.722E-3</v>
      </c>
      <c r="Q158" s="37"/>
      <c r="R158" s="37"/>
      <c r="S158" s="37"/>
      <c r="T158" s="37"/>
    </row>
    <row r="159" spans="1:20">
      <c r="A159" s="5">
        <v>41306</v>
      </c>
      <c r="B159" s="37">
        <v>4.7611000000000001E-2</v>
      </c>
      <c r="C159" s="37">
        <v>3.5042999999999998E-2</v>
      </c>
      <c r="D159" s="37">
        <v>9.5875000000000002E-2</v>
      </c>
      <c r="E159" s="37">
        <v>2.2686999999999999E-2</v>
      </c>
      <c r="F159" s="37">
        <v>1.3202E-2</v>
      </c>
      <c r="G159" s="37">
        <v>1.6080000000000001E-3</v>
      </c>
      <c r="H159" s="37">
        <v>0.10979399999999997</v>
      </c>
      <c r="I159" s="37">
        <v>9.6925999999999998E-2</v>
      </c>
      <c r="J159" s="37">
        <v>9.3175999999999981E-2</v>
      </c>
      <c r="K159" s="37">
        <v>0.34369399999999994</v>
      </c>
      <c r="L159" s="37">
        <v>0.76988599999999985</v>
      </c>
      <c r="M159" s="37">
        <v>0.82241500000000001</v>
      </c>
      <c r="N159" s="37">
        <v>5.7572999999999999E-2</v>
      </c>
      <c r="O159" s="37">
        <v>5.3222999999999999E-2</v>
      </c>
      <c r="P159" s="37">
        <v>3.4150000000000001E-3</v>
      </c>
      <c r="Q159" s="37"/>
      <c r="R159" s="37"/>
      <c r="S159" s="37"/>
      <c r="T159" s="37"/>
    </row>
    <row r="160" spans="1:20">
      <c r="A160" s="4">
        <v>41334</v>
      </c>
      <c r="B160" s="37">
        <v>4.8680000000000008E-2</v>
      </c>
      <c r="C160" s="37">
        <v>3.4351E-2</v>
      </c>
      <c r="D160" s="37">
        <v>0.102102</v>
      </c>
      <c r="E160" s="37">
        <v>3.0704999999999993E-2</v>
      </c>
      <c r="F160" s="37">
        <v>1.6216999999999995E-2</v>
      </c>
      <c r="G160" s="37">
        <v>1.653E-3</v>
      </c>
      <c r="H160" s="37">
        <v>0.11743800000000001</v>
      </c>
      <c r="I160" s="37">
        <v>9.8322999999999994E-2</v>
      </c>
      <c r="J160" s="37">
        <v>9.801E-2</v>
      </c>
      <c r="K160" s="37">
        <v>0.34724299999999991</v>
      </c>
      <c r="L160" s="37">
        <v>0.77810900000000005</v>
      </c>
      <c r="M160" s="37">
        <v>0.86103099999999988</v>
      </c>
      <c r="N160" s="37">
        <v>5.5599000000000003E-2</v>
      </c>
      <c r="O160" s="37">
        <v>5.2214999999999998E-2</v>
      </c>
      <c r="P160" s="37">
        <v>4.255000000000001E-3</v>
      </c>
      <c r="Q160" s="37"/>
      <c r="R160" s="37"/>
      <c r="S160" s="37"/>
      <c r="T160" s="37"/>
    </row>
    <row r="161" spans="1:20">
      <c r="A161" s="5">
        <v>41365</v>
      </c>
      <c r="B161" s="37">
        <v>4.7721E-2</v>
      </c>
      <c r="C161" s="37">
        <v>3.3035000000000002E-2</v>
      </c>
      <c r="D161" s="37">
        <v>0.11395200000000003</v>
      </c>
      <c r="E161" s="37">
        <v>3.1098999999999991E-2</v>
      </c>
      <c r="F161" s="37">
        <v>1.6903000000000001E-2</v>
      </c>
      <c r="G161" s="37">
        <v>1.5770000000000001E-3</v>
      </c>
      <c r="H161" s="37">
        <v>0.11837200000000002</v>
      </c>
      <c r="I161" s="37">
        <v>0.10303600000000002</v>
      </c>
      <c r="J161" s="37">
        <v>0.111345</v>
      </c>
      <c r="K161" s="37">
        <v>0.34942200000000007</v>
      </c>
      <c r="L161" s="37">
        <v>0.78266899999999995</v>
      </c>
      <c r="M161" s="37">
        <v>0.87392299999999989</v>
      </c>
      <c r="N161" s="37">
        <v>5.7729999999999997E-2</v>
      </c>
      <c r="O161" s="37">
        <v>5.246300000000001E-2</v>
      </c>
      <c r="P161" s="37">
        <v>4.9639999999999988E-3</v>
      </c>
      <c r="Q161" s="37"/>
      <c r="R161" s="37"/>
      <c r="S161" s="37"/>
      <c r="T161" s="37"/>
    </row>
    <row r="162" spans="1:20">
      <c r="A162" s="4">
        <v>41395</v>
      </c>
      <c r="B162" s="37">
        <v>4.7753999999999991E-2</v>
      </c>
      <c r="C162" s="37">
        <v>3.4743000000000003E-2</v>
      </c>
      <c r="D162" s="37">
        <v>0.108532</v>
      </c>
      <c r="E162" s="37">
        <v>3.2764000000000008E-2</v>
      </c>
      <c r="F162" s="37">
        <v>2.0364E-2</v>
      </c>
      <c r="G162" s="37">
        <v>1.4170000000000001E-3</v>
      </c>
      <c r="H162" s="37">
        <v>0.12015099999999998</v>
      </c>
      <c r="I162" s="37">
        <v>0.112027</v>
      </c>
      <c r="J162" s="37">
        <v>0.11830100000000002</v>
      </c>
      <c r="K162" s="37">
        <v>0.35657699999999998</v>
      </c>
      <c r="L162" s="37">
        <v>0.80103200000000019</v>
      </c>
      <c r="M162" s="37">
        <v>0.92852400000000002</v>
      </c>
      <c r="N162" s="37">
        <v>5.7576000000000002E-2</v>
      </c>
      <c r="O162" s="37">
        <v>4.9151E-2</v>
      </c>
      <c r="P162" s="37">
        <v>5.2610000000000001E-3</v>
      </c>
      <c r="Q162" s="37"/>
      <c r="R162" s="37"/>
      <c r="S162" s="37"/>
      <c r="T162" s="37"/>
    </row>
    <row r="163" spans="1:20">
      <c r="A163" s="5">
        <v>41426</v>
      </c>
      <c r="B163" s="37">
        <v>4.6300000000000001E-2</v>
      </c>
      <c r="C163" s="37">
        <v>3.3918999999999998E-2</v>
      </c>
      <c r="D163" s="37">
        <v>0.10348599999999998</v>
      </c>
      <c r="E163" s="37">
        <v>3.1842000000000009E-2</v>
      </c>
      <c r="F163" s="37">
        <v>2.3328999999999999E-2</v>
      </c>
      <c r="G163" s="37">
        <v>1.4159999999999999E-3</v>
      </c>
      <c r="H163" s="37">
        <v>0.12592200000000001</v>
      </c>
      <c r="I163" s="37">
        <v>0.11289300000000002</v>
      </c>
      <c r="J163" s="37">
        <v>0.12135899999999999</v>
      </c>
      <c r="K163" s="37">
        <v>0.35584199999999999</v>
      </c>
      <c r="L163" s="37">
        <v>0.81402399999999997</v>
      </c>
      <c r="M163" s="37">
        <v>0.977657</v>
      </c>
      <c r="N163" s="37">
        <v>5.6279999999999997E-2</v>
      </c>
      <c r="O163" s="37">
        <v>5.0519000000000001E-2</v>
      </c>
      <c r="P163" s="37">
        <v>8.2489999999999977E-3</v>
      </c>
      <c r="Q163" s="37"/>
      <c r="R163" s="37"/>
      <c r="S163" s="37"/>
      <c r="T163" s="37"/>
    </row>
    <row r="164" spans="1:20">
      <c r="A164" s="4">
        <v>41456</v>
      </c>
      <c r="B164" s="37">
        <v>4.5565000000000001E-2</v>
      </c>
      <c r="C164" s="37">
        <v>3.3645000000000008E-2</v>
      </c>
      <c r="D164" s="37">
        <v>0.10244499999999998</v>
      </c>
      <c r="E164" s="37">
        <v>3.4086999999999999E-2</v>
      </c>
      <c r="F164" s="37">
        <v>2.2897000000000001E-2</v>
      </c>
      <c r="G164" s="37">
        <v>1.632E-3</v>
      </c>
      <c r="H164" s="37">
        <v>0.13288600000000003</v>
      </c>
      <c r="I164" s="37">
        <v>0.1179</v>
      </c>
      <c r="J164" s="37">
        <v>0.12145000000000002</v>
      </c>
      <c r="K164" s="37">
        <v>0.36377500000000002</v>
      </c>
      <c r="L164" s="37">
        <v>0.8661270000000002</v>
      </c>
      <c r="M164" s="37">
        <v>1.0073059999999998</v>
      </c>
      <c r="N164" s="37">
        <v>5.6805999999999995E-2</v>
      </c>
      <c r="O164" s="37">
        <v>5.0340000000000003E-2</v>
      </c>
      <c r="P164" s="37">
        <v>1.1818E-2</v>
      </c>
      <c r="Q164" s="37"/>
      <c r="R164" s="37"/>
      <c r="S164" s="37"/>
      <c r="T164" s="37"/>
    </row>
    <row r="165" spans="1:20">
      <c r="A165" s="5">
        <v>41487</v>
      </c>
      <c r="B165" s="37">
        <v>4.5425E-2</v>
      </c>
      <c r="C165" s="37">
        <v>3.2920999999999999E-2</v>
      </c>
      <c r="D165" s="37">
        <v>0.102252</v>
      </c>
      <c r="E165" s="37">
        <v>3.8170999999999997E-2</v>
      </c>
      <c r="F165" s="37">
        <v>2.138E-2</v>
      </c>
      <c r="G165" s="37">
        <v>1.5060000000000004E-3</v>
      </c>
      <c r="H165" s="37">
        <v>0.14447199999999996</v>
      </c>
      <c r="I165" s="37">
        <v>0.122849</v>
      </c>
      <c r="J165" s="37">
        <v>0.131742</v>
      </c>
      <c r="K165" s="37">
        <v>0.36732100000000001</v>
      </c>
      <c r="L165" s="37">
        <v>0.90268900000000019</v>
      </c>
      <c r="M165" s="37">
        <v>1.0255080000000001</v>
      </c>
      <c r="N165" s="37">
        <v>5.9635999999999981E-2</v>
      </c>
      <c r="O165" s="37">
        <v>4.9466999999999997E-2</v>
      </c>
      <c r="P165" s="37">
        <v>1.4649000000000001E-2</v>
      </c>
      <c r="Q165" s="37"/>
      <c r="R165" s="37"/>
      <c r="S165" s="37"/>
      <c r="T165" s="37"/>
    </row>
    <row r="166" spans="1:20">
      <c r="A166" s="4">
        <v>41518</v>
      </c>
      <c r="B166" s="37">
        <v>4.4920000000000009E-2</v>
      </c>
      <c r="C166" s="37">
        <v>3.2677999999999992E-2</v>
      </c>
      <c r="D166" s="37">
        <v>0.10584899999999998</v>
      </c>
      <c r="E166" s="37">
        <v>3.485499999999999E-2</v>
      </c>
      <c r="F166" s="37">
        <v>2.0884E-2</v>
      </c>
      <c r="G166" s="37">
        <v>1.289E-3</v>
      </c>
      <c r="H166" s="37">
        <v>0.12733800000000001</v>
      </c>
      <c r="I166" s="37">
        <v>0.126522</v>
      </c>
      <c r="J166" s="37">
        <v>0.13919300000000001</v>
      </c>
      <c r="K166" s="37">
        <v>0.37410199999999999</v>
      </c>
      <c r="L166" s="37">
        <v>0.92386100000000004</v>
      </c>
      <c r="M166" s="37">
        <v>1.051312</v>
      </c>
      <c r="N166" s="37">
        <v>6.0516E-2</v>
      </c>
      <c r="O166" s="37">
        <v>5.0507000000000003E-2</v>
      </c>
      <c r="P166" s="37">
        <v>1.6913000000000001E-2</v>
      </c>
      <c r="Q166" s="37"/>
      <c r="R166" s="37"/>
      <c r="S166" s="37"/>
      <c r="T166" s="37"/>
    </row>
    <row r="167" spans="1:20">
      <c r="A167" s="5">
        <v>41548</v>
      </c>
      <c r="B167" s="37">
        <v>4.4268000000000002E-2</v>
      </c>
      <c r="C167" s="37">
        <v>3.2340000000000008E-2</v>
      </c>
      <c r="D167" s="37">
        <v>0.10614400000000002</v>
      </c>
      <c r="E167" s="37">
        <v>3.1341000000000008E-2</v>
      </c>
      <c r="F167" s="37">
        <v>3.0183000000000001E-2</v>
      </c>
      <c r="G167" s="37">
        <v>1.7039999999999996E-3</v>
      </c>
      <c r="H167" s="37">
        <v>0.16935900000000001</v>
      </c>
      <c r="I167" s="37">
        <v>0.131134</v>
      </c>
      <c r="J167" s="37">
        <v>0.135606</v>
      </c>
      <c r="K167" s="37">
        <v>0.38632</v>
      </c>
      <c r="L167" s="37">
        <v>0.93403899999999995</v>
      </c>
      <c r="M167" s="37">
        <v>1.040659</v>
      </c>
      <c r="N167" s="37">
        <v>5.9082000000000016E-2</v>
      </c>
      <c r="O167" s="37">
        <v>5.3292999999999993E-2</v>
      </c>
      <c r="P167" s="37">
        <v>1.282E-2</v>
      </c>
      <c r="Q167" s="37"/>
      <c r="R167" s="37"/>
      <c r="S167" s="37"/>
      <c r="T167" s="37"/>
    </row>
    <row r="168" spans="1:20">
      <c r="A168" s="4">
        <v>41579</v>
      </c>
      <c r="B168" s="37">
        <v>4.5941000000000003E-2</v>
      </c>
      <c r="C168" s="37">
        <v>3.195499999999999E-2</v>
      </c>
      <c r="D168" s="37">
        <v>0.10643899999999998</v>
      </c>
      <c r="E168" s="37">
        <v>3.1719999999999998E-2</v>
      </c>
      <c r="F168" s="37">
        <v>3.2715000000000008E-2</v>
      </c>
      <c r="G168" s="37">
        <v>1.7600000000000001E-3</v>
      </c>
      <c r="H168" s="37">
        <v>0.18091199999999996</v>
      </c>
      <c r="I168" s="37">
        <v>0.12773399999999999</v>
      </c>
      <c r="J168" s="37">
        <v>0.13147800000000001</v>
      </c>
      <c r="K168" s="37">
        <v>0.380604</v>
      </c>
      <c r="L168" s="37">
        <v>0.96705300000000005</v>
      </c>
      <c r="M168" s="37">
        <v>1.067879</v>
      </c>
      <c r="N168" s="37">
        <v>5.5430999999999994E-2</v>
      </c>
      <c r="O168" s="37">
        <v>5.099900000000001E-2</v>
      </c>
      <c r="P168" s="37">
        <v>1.5383000000000004E-2</v>
      </c>
      <c r="Q168" s="37"/>
      <c r="R168" s="37"/>
      <c r="S168" s="37"/>
      <c r="T168" s="37"/>
    </row>
    <row r="169" spans="1:20">
      <c r="A169" s="5">
        <v>41609</v>
      </c>
      <c r="B169" s="37">
        <v>4.5504999999999997E-2</v>
      </c>
      <c r="C169" s="37">
        <v>3.2891999999999998E-2</v>
      </c>
      <c r="D169" s="37">
        <v>0.106734</v>
      </c>
      <c r="E169" s="37">
        <v>2.2512000000000004E-2</v>
      </c>
      <c r="F169" s="37">
        <v>3.5623000000000002E-2</v>
      </c>
      <c r="G169" s="37">
        <v>1.6949999999999999E-3</v>
      </c>
      <c r="H169" s="37">
        <v>0.17403199999999996</v>
      </c>
      <c r="I169" s="37">
        <v>0.140768</v>
      </c>
      <c r="J169" s="37">
        <v>0.13902400000000001</v>
      </c>
      <c r="K169" s="37">
        <v>0.39765499999999998</v>
      </c>
      <c r="L169" s="37">
        <v>0.92111200000000015</v>
      </c>
      <c r="M169" s="37">
        <v>1.1278050000000002</v>
      </c>
      <c r="N169" s="37">
        <v>5.5555000000000007E-2</v>
      </c>
      <c r="O169" s="37">
        <v>5.1997000000000008E-2</v>
      </c>
      <c r="P169" s="37">
        <v>1.6282999999999995E-2</v>
      </c>
      <c r="Q169" s="37"/>
      <c r="R169" s="37"/>
      <c r="S169" s="37"/>
      <c r="T169" s="37"/>
    </row>
    <row r="170" spans="1:20">
      <c r="A170" s="5">
        <v>41640</v>
      </c>
      <c r="B170" s="37">
        <v>4.4944999999999999E-2</v>
      </c>
      <c r="C170" s="37">
        <v>3.2129999999999992E-2</v>
      </c>
      <c r="D170" s="37">
        <v>0.107029</v>
      </c>
      <c r="E170" s="37">
        <v>2.8076E-2</v>
      </c>
      <c r="F170" s="37">
        <v>3.6750999999999999E-2</v>
      </c>
      <c r="G170" s="37">
        <v>1.688E-3</v>
      </c>
      <c r="H170" s="37">
        <v>0.17790899999999996</v>
      </c>
      <c r="I170" s="37">
        <v>0.14884300000000003</v>
      </c>
      <c r="J170" s="37">
        <v>0.150279</v>
      </c>
      <c r="K170" s="37">
        <v>0.41197699999999998</v>
      </c>
      <c r="L170" s="37">
        <v>0.92744300000000002</v>
      </c>
      <c r="M170" s="37">
        <v>1.159543</v>
      </c>
      <c r="N170" s="37">
        <v>5.6077000000000002E-2</v>
      </c>
      <c r="O170" s="37">
        <v>5.1927000000000008E-2</v>
      </c>
      <c r="P170" s="37">
        <v>1.8542000000000003E-2</v>
      </c>
      <c r="Q170" s="37"/>
      <c r="R170" s="37"/>
      <c r="S170" s="37"/>
      <c r="T170" s="37"/>
    </row>
    <row r="171" spans="1:20">
      <c r="A171" s="30">
        <v>41671</v>
      </c>
      <c r="B171" s="37">
        <v>4.515799999999999E-2</v>
      </c>
      <c r="C171" s="37">
        <v>3.1986999999999995E-2</v>
      </c>
      <c r="D171" s="37">
        <v>0.107325</v>
      </c>
      <c r="E171" s="37">
        <v>2.869E-2</v>
      </c>
      <c r="F171" s="37">
        <v>3.7872999999999997E-2</v>
      </c>
      <c r="G171" s="37">
        <v>1.761E-3</v>
      </c>
      <c r="H171" s="37">
        <v>0.18174000000000001</v>
      </c>
      <c r="I171" s="37">
        <v>0.150922</v>
      </c>
      <c r="J171" s="37">
        <v>0.15989900000000001</v>
      </c>
      <c r="K171" s="37">
        <v>0.4221049999999999</v>
      </c>
      <c r="L171" s="37">
        <v>0.94448399999999999</v>
      </c>
      <c r="M171" s="37">
        <v>1.213492</v>
      </c>
      <c r="N171" s="37">
        <v>5.6755E-2</v>
      </c>
      <c r="O171" s="37">
        <v>5.1577999999999992E-2</v>
      </c>
      <c r="P171" s="37">
        <v>2.0802000000000001E-2</v>
      </c>
      <c r="Q171" s="37"/>
      <c r="R171" s="37"/>
      <c r="S171" s="37"/>
      <c r="T171" s="37"/>
    </row>
    <row r="172" spans="1:20">
      <c r="A172" s="30">
        <v>41699</v>
      </c>
      <c r="B172" s="37">
        <v>4.5256999999999999E-2</v>
      </c>
      <c r="C172" s="37">
        <v>3.130200000000001E-2</v>
      </c>
      <c r="D172" s="37">
        <v>0.10761999999999999</v>
      </c>
      <c r="E172" s="37">
        <v>2.3658999999999996E-2</v>
      </c>
      <c r="F172" s="37">
        <v>3.8995000000000009E-2</v>
      </c>
      <c r="G172" s="37">
        <v>1.9029999999999995E-3</v>
      </c>
      <c r="H172" s="37">
        <v>0.19514799999999996</v>
      </c>
      <c r="I172" s="37">
        <v>0.16582</v>
      </c>
      <c r="J172" s="37">
        <v>0.16785700000000001</v>
      </c>
      <c r="K172" s="37">
        <v>0.433892</v>
      </c>
      <c r="L172" s="37">
        <v>0.96692800000000001</v>
      </c>
      <c r="M172" s="37">
        <v>1.2330380000000003</v>
      </c>
      <c r="N172" s="37">
        <v>5.5879000000000005E-2</v>
      </c>
      <c r="O172" s="37">
        <v>5.1736999999999998E-2</v>
      </c>
      <c r="P172" s="37">
        <v>2.3338999999999995E-2</v>
      </c>
      <c r="Q172" s="37"/>
      <c r="R172" s="37"/>
      <c r="S172" s="37"/>
      <c r="T172" s="37"/>
    </row>
    <row r="173" spans="1:20">
      <c r="A173" s="30">
        <v>41730</v>
      </c>
      <c r="B173" s="37">
        <v>4.5162000000000008E-2</v>
      </c>
      <c r="C173" s="37">
        <v>3.237099999999999E-2</v>
      </c>
      <c r="D173" s="37">
        <v>0.107915</v>
      </c>
      <c r="E173" s="37">
        <v>3.8635000000000003E-2</v>
      </c>
      <c r="F173" s="37">
        <v>3.9985999999999994E-2</v>
      </c>
      <c r="G173" s="37">
        <v>2.0210000000000002E-3</v>
      </c>
      <c r="H173" s="37">
        <v>0.20332</v>
      </c>
      <c r="I173" s="37">
        <v>0.17410600000000004</v>
      </c>
      <c r="J173" s="37">
        <v>0.17442899999999997</v>
      </c>
      <c r="K173" s="37">
        <v>0.43845000000000001</v>
      </c>
      <c r="L173" s="37">
        <v>0.99312299999999987</v>
      </c>
      <c r="M173" s="37">
        <v>1.3059650000000003</v>
      </c>
      <c r="N173" s="37">
        <v>5.9792000000000019E-2</v>
      </c>
      <c r="O173" s="37">
        <v>5.0927E-2</v>
      </c>
      <c r="P173" s="37">
        <v>2.6288999999999996E-2</v>
      </c>
      <c r="Q173" s="37"/>
      <c r="R173" s="37"/>
      <c r="S173" s="37"/>
      <c r="T173" s="37"/>
    </row>
    <row r="174" spans="1:20">
      <c r="A174" s="30">
        <v>41760</v>
      </c>
      <c r="B174" s="37">
        <v>4.506799999999999E-2</v>
      </c>
      <c r="C174" s="37">
        <v>3.2836999999999998E-2</v>
      </c>
      <c r="D174" s="37">
        <v>0.10821000000000001</v>
      </c>
      <c r="E174" s="37">
        <v>4.0947999999999991E-2</v>
      </c>
      <c r="F174" s="37">
        <v>4.0840000000000001E-2</v>
      </c>
      <c r="G174" s="37">
        <v>1.787E-3</v>
      </c>
      <c r="H174" s="37">
        <v>0.21899299999999999</v>
      </c>
      <c r="I174" s="37">
        <v>0.18892600000000004</v>
      </c>
      <c r="J174" s="37">
        <v>0.180783</v>
      </c>
      <c r="K174" s="37">
        <v>0.4443970000000001</v>
      </c>
      <c r="L174" s="37">
        <v>1.0267229999999998</v>
      </c>
      <c r="M174" s="37">
        <v>1.3067310000000001</v>
      </c>
      <c r="N174" s="37">
        <v>5.9393000000000015E-2</v>
      </c>
      <c r="O174" s="37">
        <v>5.2163000000000001E-2</v>
      </c>
      <c r="P174" s="37">
        <v>2.9163999999999992E-2</v>
      </c>
      <c r="Q174" s="37"/>
      <c r="R174" s="37"/>
      <c r="S174" s="37"/>
      <c r="T174" s="37"/>
    </row>
    <row r="175" spans="1:20">
      <c r="A175" s="30">
        <v>41791</v>
      </c>
      <c r="B175" s="37">
        <v>4.4974E-2</v>
      </c>
      <c r="C175" s="37">
        <v>3.1874E-2</v>
      </c>
      <c r="D175" s="37">
        <v>0.108505</v>
      </c>
      <c r="E175" s="37">
        <v>3.5153999999999998E-2</v>
      </c>
      <c r="F175" s="37">
        <v>4.1718000000000005E-2</v>
      </c>
      <c r="G175" s="37">
        <v>1.9650000000000006E-3</v>
      </c>
      <c r="H175" s="37">
        <v>0.216257</v>
      </c>
      <c r="I175" s="37">
        <v>0.19172699999999995</v>
      </c>
      <c r="J175" s="37">
        <v>0.18677199999999997</v>
      </c>
      <c r="K175" s="37">
        <v>0.45256800000000003</v>
      </c>
      <c r="L175" s="37">
        <v>1.0844929999999999</v>
      </c>
      <c r="M175" s="37">
        <v>1.3694369999999998</v>
      </c>
      <c r="N175" s="37">
        <v>5.9776999999999983E-2</v>
      </c>
      <c r="O175" s="37">
        <v>5.1598999999999999E-2</v>
      </c>
      <c r="P175" s="37">
        <v>3.0499999999999999E-2</v>
      </c>
      <c r="Q175" s="37"/>
      <c r="R175" s="37"/>
      <c r="S175" s="37"/>
      <c r="T175" s="37"/>
    </row>
    <row r="176" spans="1:20">
      <c r="A176" s="30">
        <v>41821</v>
      </c>
      <c r="B176" s="37">
        <v>4.4879000000000002E-2</v>
      </c>
      <c r="C176" s="37">
        <v>3.225999999999999E-2</v>
      </c>
      <c r="D176" s="37">
        <v>0.10879999999999998</v>
      </c>
      <c r="E176" s="37">
        <v>3.5668999999999999E-2</v>
      </c>
      <c r="F176" s="37">
        <v>4.2706000000000001E-2</v>
      </c>
      <c r="G176" s="37">
        <v>1.9109999999999999E-3</v>
      </c>
      <c r="H176" s="37">
        <v>0.228154</v>
      </c>
      <c r="I176" s="37">
        <v>0.20552200000000004</v>
      </c>
      <c r="J176" s="37">
        <v>0.19826300000000005</v>
      </c>
      <c r="K176" s="37">
        <v>0.47421299999999994</v>
      </c>
      <c r="L176" s="37">
        <v>1.1073379999999999</v>
      </c>
      <c r="M176" s="37">
        <v>1.394382</v>
      </c>
      <c r="N176" s="37">
        <v>6.0838999999999997E-2</v>
      </c>
      <c r="O176" s="37">
        <v>5.2291999999999998E-2</v>
      </c>
      <c r="P176" s="37">
        <v>3.2336999999999991E-2</v>
      </c>
      <c r="Q176" s="37"/>
      <c r="R176" s="37"/>
      <c r="S176" s="37"/>
      <c r="T176" s="37"/>
    </row>
    <row r="177" spans="1:20">
      <c r="A177" s="30">
        <v>41852</v>
      </c>
      <c r="B177" s="37">
        <v>4.4784999999999998E-2</v>
      </c>
      <c r="C177" s="37">
        <v>3.4275000000000007E-2</v>
      </c>
      <c r="D177" s="37">
        <v>0.10909499999999998</v>
      </c>
      <c r="E177" s="37">
        <v>3.6182999999999993E-2</v>
      </c>
      <c r="F177" s="37">
        <v>4.3552E-2</v>
      </c>
      <c r="G177" s="37">
        <v>1.9E-3</v>
      </c>
      <c r="H177" s="37">
        <v>0.234648</v>
      </c>
      <c r="I177" s="37">
        <v>0.212505</v>
      </c>
      <c r="J177" s="37">
        <v>0.20128499999999999</v>
      </c>
      <c r="K177" s="37">
        <v>0.49501600000000001</v>
      </c>
      <c r="L177" s="37">
        <v>1.123761</v>
      </c>
      <c r="M177" s="37">
        <v>1.4081469999999998</v>
      </c>
      <c r="N177" s="37">
        <v>6.0176E-2</v>
      </c>
      <c r="O177" s="37">
        <v>5.2712000000000002E-2</v>
      </c>
      <c r="P177" s="37">
        <v>3.5046000000000001E-2</v>
      </c>
      <c r="Q177" s="37"/>
      <c r="R177" s="37"/>
      <c r="S177" s="37"/>
      <c r="T177" s="37"/>
    </row>
    <row r="178" spans="1:20">
      <c r="A178" s="30">
        <v>41883</v>
      </c>
      <c r="B178" s="37">
        <v>4.4691000000000002E-2</v>
      </c>
      <c r="C178" s="37">
        <v>3.6277999999999998E-2</v>
      </c>
      <c r="D178" s="37">
        <v>0.10939099999999997</v>
      </c>
      <c r="E178" s="37">
        <v>4.3036999999999999E-2</v>
      </c>
      <c r="F178" s="37">
        <v>4.4276999999999997E-2</v>
      </c>
      <c r="G178" s="37">
        <v>1.977E-3</v>
      </c>
      <c r="H178" s="37">
        <v>0.24156100000000005</v>
      </c>
      <c r="I178" s="37">
        <v>0.20272899999999999</v>
      </c>
      <c r="J178" s="37">
        <v>0.18695100000000001</v>
      </c>
      <c r="K178" s="37">
        <v>0.50604799999999994</v>
      </c>
      <c r="L178" s="37">
        <v>1.1770929999999999</v>
      </c>
      <c r="M178" s="37">
        <v>1.4000640000000002</v>
      </c>
      <c r="N178" s="37">
        <v>6.0989000000000015E-2</v>
      </c>
      <c r="O178" s="37">
        <v>5.3141000000000001E-2</v>
      </c>
      <c r="P178" s="37">
        <v>3.8600000000000002E-2</v>
      </c>
      <c r="Q178" s="37"/>
      <c r="R178" s="37"/>
      <c r="S178" s="37"/>
      <c r="T178" s="37"/>
    </row>
    <row r="179" spans="1:20">
      <c r="A179" s="30">
        <v>41913</v>
      </c>
      <c r="B179" s="37">
        <v>4.4595999999999997E-2</v>
      </c>
      <c r="C179" s="37">
        <v>3.6457999999999997E-2</v>
      </c>
      <c r="D179" s="37">
        <v>0.10968599999999998</v>
      </c>
      <c r="E179" s="37">
        <v>3.9418000000000002E-2</v>
      </c>
      <c r="F179" s="37">
        <v>4.494900000000001E-2</v>
      </c>
      <c r="G179" s="37">
        <v>2.0089999999999999E-3</v>
      </c>
      <c r="H179" s="37">
        <v>0.24867600000000004</v>
      </c>
      <c r="I179" s="37">
        <v>0.22073300000000004</v>
      </c>
      <c r="J179" s="37">
        <v>0.21410699999999996</v>
      </c>
      <c r="K179" s="37">
        <v>0.52431599999999989</v>
      </c>
      <c r="L179" s="37">
        <v>1.179619</v>
      </c>
      <c r="M179" s="37">
        <v>1.4639850000000003</v>
      </c>
      <c r="N179" s="37">
        <v>6.1784999999999986E-2</v>
      </c>
      <c r="O179" s="37">
        <v>5.5058000000000003E-2</v>
      </c>
      <c r="P179" s="37">
        <v>4.2215000000000003E-2</v>
      </c>
      <c r="Q179" s="37"/>
      <c r="R179" s="37"/>
      <c r="S179" s="37"/>
      <c r="T179" s="37"/>
    </row>
    <row r="180" spans="1:20">
      <c r="A180" s="30">
        <v>41944</v>
      </c>
      <c r="B180" s="37">
        <v>4.4502E-2</v>
      </c>
      <c r="C180" s="37">
        <v>3.6518000000000002E-2</v>
      </c>
      <c r="D180" s="37">
        <v>0.10998099999999998</v>
      </c>
      <c r="E180" s="37">
        <v>4.3851000000000001E-2</v>
      </c>
      <c r="F180" s="37">
        <v>4.571999999999999E-2</v>
      </c>
      <c r="G180" s="37">
        <v>2.1299999999999995E-3</v>
      </c>
      <c r="H180" s="37">
        <v>0.25661800000000001</v>
      </c>
      <c r="I180" s="37">
        <v>0.230877</v>
      </c>
      <c r="J180" s="37">
        <v>0.21874699999999997</v>
      </c>
      <c r="K180" s="37">
        <v>0.53894500000000012</v>
      </c>
      <c r="L180" s="37">
        <v>1.182043</v>
      </c>
      <c r="M180" s="37">
        <v>1.4890939999999999</v>
      </c>
      <c r="N180" s="37">
        <v>6.2580999999999984E-2</v>
      </c>
      <c r="O180" s="37">
        <v>5.392700000000001E-2</v>
      </c>
      <c r="P180" s="37">
        <v>4.5848E-2</v>
      </c>
      <c r="Q180" s="37"/>
      <c r="R180" s="37"/>
      <c r="S180" s="37"/>
      <c r="T180" s="37"/>
    </row>
    <row r="181" spans="1:20">
      <c r="A181" s="30">
        <v>41974</v>
      </c>
      <c r="B181" s="37">
        <v>4.4408000000000003E-2</v>
      </c>
      <c r="C181" s="37">
        <v>3.7717000000000001E-2</v>
      </c>
      <c r="D181" s="37">
        <v>0.110276</v>
      </c>
      <c r="E181" s="37">
        <v>3.824000000000001E-2</v>
      </c>
      <c r="F181" s="37">
        <v>4.6471999999999992E-2</v>
      </c>
      <c r="G181" s="37">
        <v>2.0690000000000001E-3</v>
      </c>
      <c r="H181" s="37">
        <v>0.26555899999999999</v>
      </c>
      <c r="I181" s="37">
        <v>0.22992099999999999</v>
      </c>
      <c r="J181" s="37">
        <v>0.22155100000000005</v>
      </c>
      <c r="K181" s="37">
        <v>0.54555299999999995</v>
      </c>
      <c r="L181" s="37">
        <v>1.2187889999999999</v>
      </c>
      <c r="M181" s="37">
        <v>1.5210920000000001</v>
      </c>
      <c r="N181" s="37">
        <v>6.3357999999999998E-2</v>
      </c>
      <c r="O181" s="37">
        <v>5.4282999999999991E-2</v>
      </c>
      <c r="P181" s="37">
        <v>5.0050999999999998E-2</v>
      </c>
      <c r="Q181" s="37"/>
      <c r="R181" s="37"/>
      <c r="S181" s="37"/>
      <c r="T181" s="37"/>
    </row>
    <row r="182" spans="1:20">
      <c r="A182" s="30">
        <v>42005</v>
      </c>
      <c r="B182" s="37">
        <v>4.4312999999999991E-2</v>
      </c>
      <c r="C182" s="37">
        <v>3.4771999999999997E-2</v>
      </c>
      <c r="D182" s="37">
        <v>0.110571</v>
      </c>
      <c r="E182" s="37">
        <v>3.8753999999999997E-2</v>
      </c>
      <c r="F182" s="37">
        <v>4.7204999999999997E-2</v>
      </c>
      <c r="G182" s="37">
        <v>2.0960000000000002E-3</v>
      </c>
      <c r="H182" s="37">
        <v>0.27409099999999997</v>
      </c>
      <c r="I182" s="37">
        <v>0.23917299999999997</v>
      </c>
      <c r="J182" s="37">
        <v>0.22684600000000005</v>
      </c>
      <c r="K182" s="37">
        <v>0.54730000000000001</v>
      </c>
      <c r="L182" s="37">
        <v>1.1869019999999999</v>
      </c>
      <c r="M182" s="37">
        <v>1.550694</v>
      </c>
      <c r="N182" s="37">
        <v>6.4156000000000005E-2</v>
      </c>
      <c r="O182" s="37">
        <v>5.4642000000000003E-2</v>
      </c>
      <c r="P182" s="37">
        <v>5.4440000000000002E-2</v>
      </c>
      <c r="Q182" s="37"/>
      <c r="R182" s="37"/>
      <c r="S182" s="37"/>
      <c r="T182" s="37"/>
    </row>
    <row r="183" spans="1:20">
      <c r="A183" s="30">
        <v>42036</v>
      </c>
      <c r="B183" s="37">
        <v>4.4219000000000001E-2</v>
      </c>
      <c r="C183" s="37">
        <v>3.4988999999999999E-2</v>
      </c>
      <c r="D183" s="37">
        <v>0.11086600000000001</v>
      </c>
      <c r="E183" s="37">
        <v>3.9268999999999998E-2</v>
      </c>
      <c r="F183" s="37">
        <v>4.7982999999999991E-2</v>
      </c>
      <c r="G183" s="37">
        <v>2.1250000000000002E-3</v>
      </c>
      <c r="H183" s="37">
        <v>0.28222900000000006</v>
      </c>
      <c r="I183" s="37">
        <v>0.248225</v>
      </c>
      <c r="J183" s="37">
        <v>0.231791</v>
      </c>
      <c r="K183" s="37">
        <v>0.561191</v>
      </c>
      <c r="L183" s="37">
        <v>1.1749609999999997</v>
      </c>
      <c r="M183" s="37">
        <v>1.576695</v>
      </c>
      <c r="N183" s="37">
        <v>6.4824000000000007E-2</v>
      </c>
      <c r="O183" s="37">
        <v>5.4875E-2</v>
      </c>
      <c r="P183" s="37">
        <v>5.8415999999999982E-2</v>
      </c>
      <c r="Q183" s="37"/>
      <c r="R183" s="37"/>
      <c r="S183" s="37"/>
      <c r="T183" s="37"/>
    </row>
    <row r="184" spans="1:20">
      <c r="A184" s="30">
        <v>42064</v>
      </c>
      <c r="B184" s="37">
        <v>4.4124999999999998E-2</v>
      </c>
      <c r="C184" s="37">
        <v>3.5206000000000001E-2</v>
      </c>
      <c r="D184" s="37">
        <v>0.111162</v>
      </c>
      <c r="E184" s="37">
        <v>3.9782999999999999E-2</v>
      </c>
      <c r="F184" s="37">
        <v>4.8516999999999998E-2</v>
      </c>
      <c r="G184" s="37">
        <v>2.1559999999999995E-3</v>
      </c>
      <c r="H184" s="37">
        <v>0.28738200000000003</v>
      </c>
      <c r="I184" s="37">
        <v>0.25600299999999998</v>
      </c>
      <c r="J184" s="37">
        <v>0.23541300000000004</v>
      </c>
      <c r="K184" s="37">
        <v>0.57195099999999999</v>
      </c>
      <c r="L184" s="37">
        <v>1.175081</v>
      </c>
      <c r="M184" s="37">
        <v>1.5903919999999996</v>
      </c>
      <c r="N184" s="37">
        <v>6.5093999999999999E-2</v>
      </c>
      <c r="O184" s="37">
        <v>5.4759000000000009E-2</v>
      </c>
      <c r="P184" s="37">
        <v>6.2289999999999998E-2</v>
      </c>
      <c r="Q184" s="37"/>
      <c r="R184" s="37"/>
      <c r="S184" s="37"/>
      <c r="T184" s="37"/>
    </row>
    <row r="185" spans="1:20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</row>
    <row r="186" spans="1:20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</row>
    <row r="187" spans="1:20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</row>
    <row r="188" spans="1:20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</row>
    <row r="189" spans="1:20">
      <c r="A189" s="37"/>
      <c r="B189" s="51" t="s">
        <v>0</v>
      </c>
      <c r="C189" s="52" t="s">
        <v>360</v>
      </c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</row>
    <row r="190" spans="1:20">
      <c r="A190" s="37"/>
      <c r="B190" s="49">
        <v>36526</v>
      </c>
      <c r="C190" s="37">
        <f>SUM(B2:P2)*1000</f>
        <v>364.14100000000008</v>
      </c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</row>
    <row r="191" spans="1:20">
      <c r="A191" s="37"/>
      <c r="B191" s="49">
        <v>36557</v>
      </c>
      <c r="C191" s="37">
        <f>SUM(B3:P3)*1000</f>
        <v>364.113</v>
      </c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</row>
    <row r="192" spans="1:20">
      <c r="A192" s="37"/>
      <c r="B192" s="49">
        <v>36586</v>
      </c>
      <c r="C192" s="37">
        <f>SUM(B4:P4)*1000</f>
        <v>358.44100000000003</v>
      </c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</row>
    <row r="193" spans="1:20">
      <c r="A193" s="37"/>
      <c r="B193" s="49">
        <v>36617</v>
      </c>
      <c r="C193" s="37">
        <f>SUM(B5:P5)*1000</f>
        <v>363.54900000000004</v>
      </c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</row>
    <row r="194" spans="1:20">
      <c r="A194" s="37"/>
      <c r="B194" s="49">
        <v>36647</v>
      </c>
      <c r="C194" s="37">
        <f t="shared" ref="C194:C257" si="0">SUM(B6:P6)*1000</f>
        <v>358.77799999999996</v>
      </c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</row>
    <row r="195" spans="1:20">
      <c r="A195" s="37"/>
      <c r="B195" s="49">
        <v>36678</v>
      </c>
      <c r="C195" s="37">
        <f t="shared" si="0"/>
        <v>354.66900000000004</v>
      </c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</row>
    <row r="196" spans="1:20">
      <c r="A196" s="37"/>
      <c r="B196" s="49">
        <v>36708</v>
      </c>
      <c r="C196" s="37">
        <f t="shared" si="0"/>
        <v>346.94400000000007</v>
      </c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</row>
    <row r="197" spans="1:20">
      <c r="A197" s="37"/>
      <c r="B197" s="49">
        <v>36739</v>
      </c>
      <c r="C197" s="37">
        <f t="shared" si="0"/>
        <v>348.26900000000006</v>
      </c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</row>
    <row r="198" spans="1:20">
      <c r="A198" s="37"/>
      <c r="B198" s="49">
        <v>36770</v>
      </c>
      <c r="C198" s="37">
        <f t="shared" si="0"/>
        <v>349.202</v>
      </c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</row>
    <row r="199" spans="1:20">
      <c r="A199" s="37"/>
      <c r="B199" s="49">
        <v>36800</v>
      </c>
      <c r="C199" s="37">
        <f t="shared" si="0"/>
        <v>355.73500000000007</v>
      </c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</row>
    <row r="200" spans="1:20">
      <c r="A200" s="37"/>
      <c r="B200" s="49">
        <v>36831</v>
      </c>
      <c r="C200" s="37">
        <f t="shared" si="0"/>
        <v>349.17399999999998</v>
      </c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</row>
    <row r="201" spans="1:20">
      <c r="A201" s="37"/>
      <c r="B201" s="49">
        <v>36861</v>
      </c>
      <c r="C201" s="37">
        <f t="shared" si="0"/>
        <v>345.60400000000004</v>
      </c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</row>
    <row r="202" spans="1:20">
      <c r="A202" s="37"/>
      <c r="B202" s="49">
        <v>36892</v>
      </c>
      <c r="C202" s="37">
        <f t="shared" si="0"/>
        <v>352.17599999999999</v>
      </c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</row>
    <row r="203" spans="1:20">
      <c r="A203" s="37"/>
      <c r="B203" s="49">
        <v>36923</v>
      </c>
      <c r="C203" s="37">
        <f t="shared" si="0"/>
        <v>352.38600000000002</v>
      </c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</row>
    <row r="204" spans="1:20">
      <c r="A204" s="37"/>
      <c r="B204" s="49">
        <v>36951</v>
      </c>
      <c r="C204" s="37">
        <f t="shared" si="0"/>
        <v>350.87099999999998</v>
      </c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</row>
    <row r="205" spans="1:20">
      <c r="A205" s="37"/>
      <c r="B205" s="49">
        <v>36982</v>
      </c>
      <c r="C205" s="37">
        <f t="shared" si="0"/>
        <v>347.89400000000006</v>
      </c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</row>
    <row r="206" spans="1:20">
      <c r="A206" s="37"/>
      <c r="B206" s="49">
        <v>37012</v>
      </c>
      <c r="C206" s="37">
        <f t="shared" si="0"/>
        <v>345.23599999999999</v>
      </c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</row>
    <row r="207" spans="1:20">
      <c r="A207" s="37"/>
      <c r="B207" s="49">
        <v>37043</v>
      </c>
      <c r="C207" s="37">
        <f t="shared" si="0"/>
        <v>340.27999999999992</v>
      </c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</row>
    <row r="208" spans="1:20">
      <c r="A208" s="37"/>
      <c r="B208" s="49">
        <v>37073</v>
      </c>
      <c r="C208" s="37">
        <f t="shared" si="0"/>
        <v>342.63799999999992</v>
      </c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</row>
    <row r="209" spans="1:20">
      <c r="A209" s="37"/>
      <c r="B209" s="49">
        <v>37104</v>
      </c>
      <c r="C209" s="37">
        <f t="shared" si="0"/>
        <v>346.09200000000004</v>
      </c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</row>
    <row r="210" spans="1:20">
      <c r="A210" s="37"/>
      <c r="B210" s="49">
        <v>37135</v>
      </c>
      <c r="C210" s="37">
        <f t="shared" si="0"/>
        <v>345.85300000000001</v>
      </c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</row>
    <row r="211" spans="1:20">
      <c r="A211" s="37"/>
      <c r="B211" s="49">
        <v>37165</v>
      </c>
      <c r="C211" s="37">
        <f t="shared" si="0"/>
        <v>346.6</v>
      </c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</row>
    <row r="212" spans="1:20">
      <c r="A212" s="37"/>
      <c r="B212" s="49">
        <v>37196</v>
      </c>
      <c r="C212" s="37">
        <f t="shared" si="0"/>
        <v>342.07800000000003</v>
      </c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</row>
    <row r="213" spans="1:20">
      <c r="A213" s="37"/>
      <c r="B213" s="49">
        <v>37226</v>
      </c>
      <c r="C213" s="37">
        <f t="shared" si="0"/>
        <v>342.411</v>
      </c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</row>
    <row r="214" spans="1:20">
      <c r="A214" s="37"/>
      <c r="B214" s="49">
        <v>37257</v>
      </c>
      <c r="C214" s="37">
        <f t="shared" si="0"/>
        <v>345.10799999999995</v>
      </c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</row>
    <row r="215" spans="1:20">
      <c r="A215" s="37"/>
      <c r="B215" s="49">
        <v>37288</v>
      </c>
      <c r="C215" s="37">
        <f t="shared" si="0"/>
        <v>343.10200000000003</v>
      </c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</row>
    <row r="216" spans="1:20">
      <c r="A216" s="37"/>
      <c r="B216" s="49">
        <v>37316</v>
      </c>
      <c r="C216" s="37">
        <f t="shared" si="0"/>
        <v>340.02800000000002</v>
      </c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</row>
    <row r="217" spans="1:20">
      <c r="A217" s="37"/>
      <c r="B217" s="49">
        <v>37347</v>
      </c>
      <c r="C217" s="37">
        <f t="shared" si="0"/>
        <v>339.61899999999991</v>
      </c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</row>
    <row r="218" spans="1:20">
      <c r="A218" s="37"/>
      <c r="B218" s="49">
        <v>37377</v>
      </c>
      <c r="C218" s="37">
        <f t="shared" si="0"/>
        <v>337.83299999999986</v>
      </c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</row>
    <row r="219" spans="1:20">
      <c r="A219" s="37"/>
      <c r="B219" s="49">
        <v>37408</v>
      </c>
      <c r="C219" s="37">
        <f t="shared" si="0"/>
        <v>332.06299999999999</v>
      </c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</row>
    <row r="220" spans="1:20">
      <c r="A220" s="37"/>
      <c r="B220" s="49">
        <v>37438</v>
      </c>
      <c r="C220" s="37">
        <f t="shared" si="0"/>
        <v>326.52099999999996</v>
      </c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</row>
    <row r="221" spans="1:20">
      <c r="A221" s="37"/>
      <c r="B221" s="49">
        <v>37469</v>
      </c>
      <c r="C221" s="37">
        <f t="shared" si="0"/>
        <v>328.98099999999994</v>
      </c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</row>
    <row r="222" spans="1:20">
      <c r="A222" s="37"/>
      <c r="B222" s="49">
        <v>37500</v>
      </c>
      <c r="C222" s="37">
        <f t="shared" si="0"/>
        <v>329.07599999999996</v>
      </c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</row>
    <row r="223" spans="1:20">
      <c r="A223" s="37"/>
      <c r="B223" s="49">
        <v>37530</v>
      </c>
      <c r="C223" s="37">
        <f t="shared" si="0"/>
        <v>328.84100000000001</v>
      </c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</row>
    <row r="224" spans="1:20">
      <c r="A224" s="37"/>
      <c r="B224" s="49">
        <v>37561</v>
      </c>
      <c r="C224" s="37">
        <f t="shared" si="0"/>
        <v>335.58399999999995</v>
      </c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</row>
    <row r="225" spans="1:20">
      <c r="A225" s="37"/>
      <c r="B225" s="49">
        <v>37591</v>
      </c>
      <c r="C225" s="37">
        <f t="shared" si="0"/>
        <v>332.14</v>
      </c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</row>
    <row r="226" spans="1:20">
      <c r="A226" s="37"/>
      <c r="B226" s="49">
        <v>37622</v>
      </c>
      <c r="C226" s="37">
        <f t="shared" si="0"/>
        <v>332.60200000000003</v>
      </c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</row>
    <row r="227" spans="1:20">
      <c r="A227" s="37"/>
      <c r="B227" s="49">
        <v>37653</v>
      </c>
      <c r="C227" s="37">
        <f t="shared" si="0"/>
        <v>331.96399999999994</v>
      </c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</row>
    <row r="228" spans="1:20">
      <c r="A228" s="37"/>
      <c r="B228" s="49">
        <v>37681</v>
      </c>
      <c r="C228" s="37">
        <f t="shared" si="0"/>
        <v>330.46999999999991</v>
      </c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</row>
    <row r="229" spans="1:20">
      <c r="A229" s="37"/>
      <c r="B229" s="49">
        <v>37712</v>
      </c>
      <c r="C229" s="37">
        <f t="shared" si="0"/>
        <v>327.83299999999997</v>
      </c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</row>
    <row r="230" spans="1:20">
      <c r="A230" s="37"/>
      <c r="B230" s="49">
        <v>37742</v>
      </c>
      <c r="C230" s="37">
        <f t="shared" si="0"/>
        <v>326.28499999999997</v>
      </c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</row>
    <row r="231" spans="1:20">
      <c r="A231" s="37"/>
      <c r="B231" s="49">
        <v>37773</v>
      </c>
      <c r="C231" s="37">
        <f t="shared" si="0"/>
        <v>325.57499999999993</v>
      </c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</row>
    <row r="232" spans="1:20">
      <c r="A232" s="37"/>
      <c r="B232" s="49">
        <v>37803</v>
      </c>
      <c r="C232" s="37">
        <f t="shared" si="0"/>
        <v>328.43099999999998</v>
      </c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</row>
    <row r="233" spans="1:20">
      <c r="A233" s="37"/>
      <c r="B233" s="49">
        <v>37834</v>
      </c>
      <c r="C233" s="37">
        <f t="shared" si="0"/>
        <v>326.51599999999996</v>
      </c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</row>
    <row r="234" spans="1:20">
      <c r="A234" s="37"/>
      <c r="B234" s="49">
        <v>37865</v>
      </c>
      <c r="C234" s="37">
        <f t="shared" si="0"/>
        <v>332.041</v>
      </c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</row>
    <row r="235" spans="1:20">
      <c r="A235" s="37"/>
      <c r="B235" s="49">
        <v>37895</v>
      </c>
      <c r="C235" s="37">
        <f t="shared" si="0"/>
        <v>334.762</v>
      </c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</row>
    <row r="236" spans="1:20">
      <c r="A236" s="37"/>
      <c r="B236" s="49">
        <v>37926</v>
      </c>
      <c r="C236" s="37">
        <f t="shared" si="0"/>
        <v>335.47999999999996</v>
      </c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</row>
    <row r="237" spans="1:20">
      <c r="A237" s="37"/>
      <c r="B237" s="49">
        <v>37956</v>
      </c>
      <c r="C237" s="37">
        <f t="shared" si="0"/>
        <v>338.21600000000001</v>
      </c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</row>
    <row r="238" spans="1:20">
      <c r="A238" s="37"/>
      <c r="B238" s="49">
        <v>37987</v>
      </c>
      <c r="C238" s="37">
        <f t="shared" si="0"/>
        <v>337.38399999999996</v>
      </c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</row>
    <row r="239" spans="1:20">
      <c r="A239" s="37"/>
      <c r="B239" s="49">
        <v>38018</v>
      </c>
      <c r="C239" s="37">
        <f t="shared" si="0"/>
        <v>338.84999999999997</v>
      </c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</row>
    <row r="240" spans="1:20">
      <c r="A240" s="37"/>
      <c r="B240" s="49">
        <v>38047</v>
      </c>
      <c r="C240" s="37">
        <f t="shared" si="0"/>
        <v>338.72799999999995</v>
      </c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</row>
    <row r="241" spans="1:20">
      <c r="A241" s="37"/>
      <c r="B241" s="49">
        <v>38078</v>
      </c>
      <c r="C241" s="37">
        <f t="shared" si="0"/>
        <v>338.80199999999996</v>
      </c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</row>
    <row r="242" spans="1:20">
      <c r="A242" s="37"/>
      <c r="B242" s="49">
        <v>38108</v>
      </c>
      <c r="C242" s="37">
        <f t="shared" si="0"/>
        <v>337.12299999999999</v>
      </c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</row>
    <row r="243" spans="1:20">
      <c r="A243" s="37"/>
      <c r="B243" s="49">
        <v>38139</v>
      </c>
      <c r="C243" s="37">
        <f t="shared" si="0"/>
        <v>338.47299999999996</v>
      </c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</row>
    <row r="244" spans="1:20">
      <c r="A244" s="37"/>
      <c r="B244" s="49">
        <v>38169</v>
      </c>
      <c r="C244" s="37">
        <f t="shared" si="0"/>
        <v>336.65199999999993</v>
      </c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</row>
    <row r="245" spans="1:20">
      <c r="A245" s="37"/>
      <c r="B245" s="49">
        <v>38200</v>
      </c>
      <c r="C245" s="37">
        <f t="shared" si="0"/>
        <v>338.35800000000006</v>
      </c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</row>
    <row r="246" spans="1:20">
      <c r="A246" s="37"/>
      <c r="B246" s="49">
        <v>38231</v>
      </c>
      <c r="C246" s="37">
        <f t="shared" si="0"/>
        <v>344.40500000000003</v>
      </c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</row>
    <row r="247" spans="1:20">
      <c r="A247" s="37"/>
      <c r="B247" s="49">
        <v>38261</v>
      </c>
      <c r="C247" s="37">
        <f t="shared" si="0"/>
        <v>350.28</v>
      </c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</row>
    <row r="248" spans="1:20">
      <c r="A248" s="37"/>
      <c r="B248" s="49">
        <v>38292</v>
      </c>
      <c r="C248" s="37">
        <f t="shared" si="0"/>
        <v>356.51300000000003</v>
      </c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</row>
    <row r="249" spans="1:20">
      <c r="A249" s="37"/>
      <c r="B249" s="49">
        <v>38322</v>
      </c>
      <c r="C249" s="37">
        <f t="shared" si="0"/>
        <v>358.20000000000005</v>
      </c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</row>
    <row r="250" spans="1:20">
      <c r="A250" s="37"/>
      <c r="B250" s="49">
        <v>38353</v>
      </c>
      <c r="C250" s="37">
        <f t="shared" si="0"/>
        <v>360.05799999999999</v>
      </c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</row>
    <row r="251" spans="1:20">
      <c r="A251" s="37"/>
      <c r="B251" s="49">
        <v>38384</v>
      </c>
      <c r="C251" s="37">
        <f t="shared" si="0"/>
        <v>369.01899999999989</v>
      </c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</row>
    <row r="252" spans="1:20">
      <c r="A252" s="37"/>
      <c r="B252" s="49">
        <v>38412</v>
      </c>
      <c r="C252" s="37">
        <f t="shared" si="0"/>
        <v>372.71100000000001</v>
      </c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</row>
    <row r="253" spans="1:20">
      <c r="A253" s="37"/>
      <c r="B253" s="49">
        <v>38443</v>
      </c>
      <c r="C253" s="37">
        <f t="shared" si="0"/>
        <v>372.62099999999998</v>
      </c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</row>
    <row r="254" spans="1:20">
      <c r="A254" s="37"/>
      <c r="B254" s="49">
        <v>38473</v>
      </c>
      <c r="C254" s="37">
        <f t="shared" si="0"/>
        <v>370.93599999999998</v>
      </c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</row>
    <row r="255" spans="1:20">
      <c r="A255" s="37"/>
      <c r="B255" s="49">
        <v>38504</v>
      </c>
      <c r="C255" s="37">
        <f t="shared" si="0"/>
        <v>369.09999999999997</v>
      </c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</row>
    <row r="256" spans="1:20">
      <c r="A256" s="37"/>
      <c r="B256" s="49">
        <v>38534</v>
      </c>
      <c r="C256" s="37">
        <f t="shared" si="0"/>
        <v>364.84299999999996</v>
      </c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</row>
    <row r="257" spans="1:20">
      <c r="A257" s="37"/>
      <c r="B257" s="49">
        <v>38565</v>
      </c>
      <c r="C257" s="37">
        <f t="shared" si="0"/>
        <v>371.68500000000012</v>
      </c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</row>
    <row r="258" spans="1:20">
      <c r="A258" s="37"/>
      <c r="B258" s="49">
        <v>38596</v>
      </c>
      <c r="C258" s="37">
        <f t="shared" ref="C258:C321" si="1">SUM(B70:P70)*1000</f>
        <v>368.09899999999999</v>
      </c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</row>
    <row r="259" spans="1:20">
      <c r="A259" s="37"/>
      <c r="B259" s="49">
        <v>38626</v>
      </c>
      <c r="C259" s="37">
        <f t="shared" si="1"/>
        <v>379.61599999999993</v>
      </c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</row>
    <row r="260" spans="1:20">
      <c r="A260" s="37"/>
      <c r="B260" s="49">
        <v>38657</v>
      </c>
      <c r="C260" s="37">
        <f t="shared" si="1"/>
        <v>381.85199999999998</v>
      </c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</row>
    <row r="261" spans="1:20">
      <c r="A261" s="37"/>
      <c r="B261" s="49">
        <v>38687</v>
      </c>
      <c r="C261" s="37">
        <f t="shared" si="1"/>
        <v>378.447</v>
      </c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</row>
    <row r="262" spans="1:20">
      <c r="A262" s="37"/>
      <c r="B262" s="49">
        <v>38718</v>
      </c>
      <c r="C262" s="37">
        <f t="shared" si="1"/>
        <v>383.23</v>
      </c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</row>
    <row r="263" spans="1:20">
      <c r="A263" s="37"/>
      <c r="B263" s="49">
        <v>38749</v>
      </c>
      <c r="C263" s="37">
        <f t="shared" si="1"/>
        <v>381.90099999999995</v>
      </c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</row>
    <row r="264" spans="1:20">
      <c r="A264" s="37"/>
      <c r="B264" s="49">
        <v>38777</v>
      </c>
      <c r="C264" s="37">
        <f t="shared" si="1"/>
        <v>389.62999999999994</v>
      </c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</row>
    <row r="265" spans="1:20">
      <c r="A265" s="37"/>
      <c r="B265" s="49">
        <v>38808</v>
      </c>
      <c r="C265" s="37">
        <f t="shared" si="1"/>
        <v>384.62600000000009</v>
      </c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</row>
    <row r="266" spans="1:20">
      <c r="A266" s="37"/>
      <c r="B266" s="49">
        <v>38838</v>
      </c>
      <c r="C266" s="37">
        <f t="shared" si="1"/>
        <v>385.70999999999992</v>
      </c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</row>
    <row r="267" spans="1:20">
      <c r="A267" s="37"/>
      <c r="B267" s="49">
        <v>38869</v>
      </c>
      <c r="C267" s="37">
        <f t="shared" si="1"/>
        <v>383.21699999999998</v>
      </c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</row>
    <row r="268" spans="1:20">
      <c r="A268" s="37"/>
      <c r="B268" s="49">
        <v>38899</v>
      </c>
      <c r="C268" s="37">
        <f t="shared" si="1"/>
        <v>385.32700000000011</v>
      </c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</row>
    <row r="269" spans="1:20">
      <c r="A269" s="37"/>
      <c r="B269" s="49">
        <v>38930</v>
      </c>
      <c r="C269" s="37">
        <f t="shared" si="1"/>
        <v>385.51</v>
      </c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</row>
    <row r="270" spans="1:20">
      <c r="A270" s="37"/>
      <c r="B270" s="49">
        <v>38961</v>
      </c>
      <c r="C270" s="37">
        <f t="shared" si="1"/>
        <v>397.79300000000001</v>
      </c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</row>
    <row r="271" spans="1:20">
      <c r="A271" s="37"/>
      <c r="B271" s="49">
        <v>38991</v>
      </c>
      <c r="C271" s="37">
        <f t="shared" si="1"/>
        <v>404.69799999999998</v>
      </c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</row>
    <row r="272" spans="1:20">
      <c r="A272" s="37"/>
      <c r="B272" s="49">
        <v>39022</v>
      </c>
      <c r="C272" s="37">
        <f t="shared" si="1"/>
        <v>411.53199999999993</v>
      </c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</row>
    <row r="273" spans="1:20">
      <c r="A273" s="37"/>
      <c r="B273" s="49">
        <v>39052</v>
      </c>
      <c r="C273" s="37">
        <f t="shared" si="1"/>
        <v>406.74299999999994</v>
      </c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</row>
    <row r="274" spans="1:20">
      <c r="A274" s="37"/>
      <c r="B274" s="49">
        <v>39083</v>
      </c>
      <c r="C274" s="37">
        <f t="shared" si="1"/>
        <v>399.55800000000005</v>
      </c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</row>
    <row r="275" spans="1:20">
      <c r="A275" s="37"/>
      <c r="B275" s="49">
        <v>39114</v>
      </c>
      <c r="C275" s="37">
        <f t="shared" si="1"/>
        <v>390.92799999999988</v>
      </c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</row>
    <row r="276" spans="1:20">
      <c r="A276" s="37"/>
      <c r="B276" s="49">
        <v>39142</v>
      </c>
      <c r="C276" s="37">
        <f t="shared" si="1"/>
        <v>412.99599999999998</v>
      </c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</row>
    <row r="277" spans="1:20">
      <c r="A277" s="37"/>
      <c r="B277" s="49">
        <v>39173</v>
      </c>
      <c r="C277" s="37">
        <f t="shared" si="1"/>
        <v>424.14700000000011</v>
      </c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</row>
    <row r="278" spans="1:20">
      <c r="A278" s="37"/>
      <c r="B278" s="49">
        <v>39203</v>
      </c>
      <c r="C278" s="37">
        <f t="shared" si="1"/>
        <v>428.81399999999996</v>
      </c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</row>
    <row r="279" spans="1:20">
      <c r="A279" s="37"/>
      <c r="B279" s="49">
        <v>39234</v>
      </c>
      <c r="C279" s="37">
        <f t="shared" si="1"/>
        <v>421.15400000000005</v>
      </c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</row>
    <row r="280" spans="1:20">
      <c r="A280" s="37"/>
      <c r="B280" s="49">
        <v>39264</v>
      </c>
      <c r="C280" s="37">
        <f t="shared" si="1"/>
        <v>427.70600000000002</v>
      </c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</row>
    <row r="281" spans="1:20">
      <c r="A281" s="37"/>
      <c r="B281" s="49">
        <v>39295</v>
      </c>
      <c r="C281" s="37">
        <f t="shared" si="1"/>
        <v>433.05799999999999</v>
      </c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</row>
    <row r="282" spans="1:20">
      <c r="A282" s="37"/>
      <c r="B282" s="49">
        <v>39326</v>
      </c>
      <c r="C282" s="37">
        <f t="shared" si="1"/>
        <v>434.02100000000002</v>
      </c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</row>
    <row r="283" spans="1:20">
      <c r="A283" s="37"/>
      <c r="B283" s="49">
        <v>39356</v>
      </c>
      <c r="C283" s="37">
        <f t="shared" si="1"/>
        <v>444.60100000000006</v>
      </c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</row>
    <row r="284" spans="1:20">
      <c r="A284" s="37"/>
      <c r="B284" s="49">
        <v>39387</v>
      </c>
      <c r="C284" s="37">
        <f t="shared" si="1"/>
        <v>449.03699999999992</v>
      </c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</row>
    <row r="285" spans="1:20">
      <c r="A285" s="37"/>
      <c r="B285" s="49">
        <v>39417</v>
      </c>
      <c r="C285" s="37">
        <f t="shared" si="1"/>
        <v>454.25999999999993</v>
      </c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</row>
    <row r="286" spans="1:20">
      <c r="A286" s="37"/>
      <c r="B286" s="49">
        <v>39448</v>
      </c>
      <c r="C286" s="37">
        <f t="shared" si="1"/>
        <v>455.18099999999993</v>
      </c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</row>
    <row r="287" spans="1:20">
      <c r="A287" s="37"/>
      <c r="B287" s="49">
        <v>39479</v>
      </c>
      <c r="C287" s="37">
        <f t="shared" si="1"/>
        <v>462.22399999999993</v>
      </c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</row>
    <row r="288" spans="1:20">
      <c r="A288" s="37"/>
      <c r="B288" s="49">
        <v>39508</v>
      </c>
      <c r="C288" s="37">
        <f t="shared" si="1"/>
        <v>479.24599999999992</v>
      </c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</row>
    <row r="289" spans="1:20">
      <c r="A289" s="37"/>
      <c r="B289" s="49">
        <v>39539</v>
      </c>
      <c r="C289" s="37">
        <f t="shared" si="1"/>
        <v>481.83500000000004</v>
      </c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</row>
    <row r="290" spans="1:20">
      <c r="A290" s="37"/>
      <c r="B290" s="49">
        <v>39569</v>
      </c>
      <c r="C290" s="37">
        <f t="shared" si="1"/>
        <v>489.68899999999996</v>
      </c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</row>
    <row r="291" spans="1:20">
      <c r="A291" s="37"/>
      <c r="B291" s="49">
        <v>39600</v>
      </c>
      <c r="C291" s="37">
        <f t="shared" si="1"/>
        <v>502.02000000000004</v>
      </c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</row>
    <row r="292" spans="1:20">
      <c r="A292" s="37"/>
      <c r="B292" s="49">
        <v>39630</v>
      </c>
      <c r="C292" s="37">
        <f t="shared" si="1"/>
        <v>515.23900000000003</v>
      </c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</row>
    <row r="293" spans="1:20">
      <c r="A293" s="37"/>
      <c r="B293" s="49">
        <v>39661</v>
      </c>
      <c r="C293" s="37">
        <f t="shared" si="1"/>
        <v>518.32799999999997</v>
      </c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</row>
    <row r="294" spans="1:20">
      <c r="A294" s="37"/>
      <c r="B294" s="49">
        <v>39692</v>
      </c>
      <c r="C294" s="37">
        <f t="shared" si="1"/>
        <v>531.46600000000001</v>
      </c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</row>
    <row r="295" spans="1:20">
      <c r="A295" s="37"/>
      <c r="B295" s="49">
        <v>39722</v>
      </c>
      <c r="C295" s="37">
        <f t="shared" si="1"/>
        <v>572.23599999999988</v>
      </c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</row>
    <row r="296" spans="1:20">
      <c r="A296" s="37"/>
      <c r="B296" s="49">
        <v>39753</v>
      </c>
      <c r="C296" s="37">
        <f t="shared" si="1"/>
        <v>595.29399999999998</v>
      </c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</row>
    <row r="297" spans="1:20">
      <c r="A297" s="37"/>
      <c r="B297" s="49">
        <v>39783</v>
      </c>
      <c r="C297" s="37">
        <f t="shared" si="1"/>
        <v>583.77999999999986</v>
      </c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</row>
    <row r="298" spans="1:20">
      <c r="A298" s="37"/>
      <c r="B298" s="49">
        <v>39814</v>
      </c>
      <c r="C298" s="37">
        <f t="shared" si="1"/>
        <v>574.47500000000002</v>
      </c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</row>
    <row r="299" spans="1:20">
      <c r="A299" s="37"/>
      <c r="B299" s="49">
        <v>39845</v>
      </c>
      <c r="C299" s="37">
        <f t="shared" si="1"/>
        <v>582.15899999999988</v>
      </c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</row>
    <row r="300" spans="1:20">
      <c r="A300" s="37"/>
      <c r="B300" s="49">
        <v>39873</v>
      </c>
      <c r="C300" s="37">
        <f t="shared" si="1"/>
        <v>582.24499999999978</v>
      </c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</row>
    <row r="301" spans="1:20">
      <c r="A301" s="37"/>
      <c r="B301" s="49">
        <v>39904</v>
      </c>
      <c r="C301" s="37">
        <f t="shared" si="1"/>
        <v>575.02400000000011</v>
      </c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</row>
    <row r="302" spans="1:20">
      <c r="A302" s="37"/>
      <c r="B302" s="49">
        <v>39934</v>
      </c>
      <c r="C302" s="37">
        <f t="shared" si="1"/>
        <v>579.01300000000015</v>
      </c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</row>
    <row r="303" spans="1:20">
      <c r="A303" s="37"/>
      <c r="B303" s="49">
        <v>39965</v>
      </c>
      <c r="C303" s="37">
        <f t="shared" si="1"/>
        <v>579.45699999999999</v>
      </c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</row>
    <row r="304" spans="1:20">
      <c r="A304" s="37"/>
      <c r="B304" s="49">
        <v>39995</v>
      </c>
      <c r="C304" s="37">
        <f t="shared" si="1"/>
        <v>583.93000000000006</v>
      </c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</row>
    <row r="305" spans="1:20">
      <c r="A305" s="37"/>
      <c r="B305" s="49">
        <v>40026</v>
      </c>
      <c r="C305" s="37">
        <f t="shared" si="1"/>
        <v>591.91</v>
      </c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</row>
    <row r="306" spans="1:20">
      <c r="A306" s="37"/>
      <c r="B306" s="49">
        <v>40057</v>
      </c>
      <c r="C306" s="37">
        <f t="shared" si="1"/>
        <v>604.25400000000002</v>
      </c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</row>
    <row r="307" spans="1:20">
      <c r="A307" s="37"/>
      <c r="B307" s="49">
        <v>40087</v>
      </c>
      <c r="C307" s="37">
        <f t="shared" si="1"/>
        <v>609.54299999999989</v>
      </c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</row>
    <row r="308" spans="1:20">
      <c r="A308" s="37"/>
      <c r="B308" s="49">
        <v>40118</v>
      </c>
      <c r="C308" s="37">
        <f t="shared" si="1"/>
        <v>629.14800000000002</v>
      </c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</row>
    <row r="309" spans="1:20">
      <c r="A309" s="37"/>
      <c r="B309" s="49">
        <v>40148</v>
      </c>
      <c r="C309" s="37">
        <f t="shared" si="1"/>
        <v>624.36800000000005</v>
      </c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</row>
    <row r="310" spans="1:20">
      <c r="A310" s="37"/>
      <c r="B310" s="49">
        <v>40179</v>
      </c>
      <c r="C310" s="37">
        <f t="shared" si="1"/>
        <v>637.0200000000001</v>
      </c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</row>
    <row r="311" spans="1:20">
      <c r="A311" s="37"/>
      <c r="B311" s="49">
        <v>40210</v>
      </c>
      <c r="C311" s="37">
        <f t="shared" si="1"/>
        <v>668.49999999999989</v>
      </c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</row>
    <row r="312" spans="1:20">
      <c r="A312" s="37"/>
      <c r="B312" s="49">
        <v>40238</v>
      </c>
      <c r="C312" s="37">
        <f t="shared" si="1"/>
        <v>696.46900000000005</v>
      </c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</row>
    <row r="313" spans="1:20">
      <c r="A313" s="37"/>
      <c r="B313" s="49">
        <v>40269</v>
      </c>
      <c r="C313" s="37">
        <f t="shared" si="1"/>
        <v>707.77500000000009</v>
      </c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</row>
    <row r="314" spans="1:20">
      <c r="A314" s="37"/>
      <c r="B314" s="49">
        <v>40299</v>
      </c>
      <c r="C314" s="37">
        <f t="shared" si="1"/>
        <v>742.27200000000016</v>
      </c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</row>
    <row r="315" spans="1:20">
      <c r="A315" s="37"/>
      <c r="B315" s="49">
        <v>40330</v>
      </c>
      <c r="C315" s="37">
        <f t="shared" si="1"/>
        <v>765.12200000000007</v>
      </c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</row>
    <row r="316" spans="1:20">
      <c r="A316" s="37"/>
      <c r="B316" s="49">
        <v>40360</v>
      </c>
      <c r="C316" s="37">
        <f t="shared" si="1"/>
        <v>785.2120000000001</v>
      </c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</row>
    <row r="317" spans="1:20">
      <c r="A317" s="37"/>
      <c r="B317" s="49">
        <v>40391</v>
      </c>
      <c r="C317" s="37">
        <f t="shared" si="1"/>
        <v>816.18899999999974</v>
      </c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</row>
    <row r="318" spans="1:20">
      <c r="A318" s="37"/>
      <c r="B318" s="49">
        <v>40422</v>
      </c>
      <c r="C318" s="37">
        <f t="shared" si="1"/>
        <v>852.90200000000004</v>
      </c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</row>
    <row r="319" spans="1:20">
      <c r="A319" s="37"/>
      <c r="B319" s="49">
        <v>40452</v>
      </c>
      <c r="C319" s="37">
        <f t="shared" si="1"/>
        <v>874.69300000000021</v>
      </c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</row>
    <row r="320" spans="1:20">
      <c r="A320" s="37"/>
      <c r="B320" s="49">
        <v>40483</v>
      </c>
      <c r="C320" s="37">
        <f t="shared" si="1"/>
        <v>924.17899999999986</v>
      </c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</row>
    <row r="321" spans="1:20">
      <c r="A321" s="37"/>
      <c r="B321" s="49">
        <v>40513</v>
      </c>
      <c r="C321" s="37">
        <f t="shared" si="1"/>
        <v>942.46799999999985</v>
      </c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</row>
    <row r="322" spans="1:20">
      <c r="A322" s="37"/>
      <c r="B322" s="49">
        <v>40544</v>
      </c>
      <c r="C322" s="37">
        <f t="shared" ref="C322:C372" si="2">SUM(B134:P134)*1000</f>
        <v>954.65</v>
      </c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</row>
    <row r="323" spans="1:20">
      <c r="A323" s="37"/>
      <c r="B323" s="49">
        <v>40575</v>
      </c>
      <c r="C323" s="37">
        <f t="shared" si="2"/>
        <v>949.92100000000005</v>
      </c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</row>
    <row r="324" spans="1:20">
      <c r="A324" s="37"/>
      <c r="B324" s="49">
        <v>40603</v>
      </c>
      <c r="C324" s="37">
        <f t="shared" si="2"/>
        <v>1029.3199999999997</v>
      </c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</row>
    <row r="325" spans="1:20">
      <c r="A325" s="37"/>
      <c r="B325" s="49">
        <v>40634</v>
      </c>
      <c r="C325" s="37">
        <f t="shared" si="2"/>
        <v>1047.02</v>
      </c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</row>
    <row r="326" spans="1:20">
      <c r="A326" s="37"/>
      <c r="B326" s="49">
        <v>40664</v>
      </c>
      <c r="C326" s="37">
        <f t="shared" si="2"/>
        <v>1098.6499999999999</v>
      </c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</row>
    <row r="327" spans="1:20">
      <c r="A327" s="37"/>
      <c r="B327" s="49">
        <v>40695</v>
      </c>
      <c r="C327" s="37">
        <f t="shared" si="2"/>
        <v>1146.356</v>
      </c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</row>
    <row r="328" spans="1:20">
      <c r="A328" s="37"/>
      <c r="B328" s="49">
        <v>40725</v>
      </c>
      <c r="C328" s="37">
        <f t="shared" si="2"/>
        <v>1224.0880000000002</v>
      </c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</row>
    <row r="329" spans="1:20">
      <c r="A329" s="37"/>
      <c r="B329" s="49">
        <v>40756</v>
      </c>
      <c r="C329" s="37">
        <f t="shared" si="2"/>
        <v>1290.5230000000001</v>
      </c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</row>
    <row r="330" spans="1:20">
      <c r="A330" s="37"/>
      <c r="B330" s="49">
        <v>40787</v>
      </c>
      <c r="C330" s="37">
        <f t="shared" si="2"/>
        <v>1360.1469999999999</v>
      </c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</row>
    <row r="331" spans="1:20">
      <c r="A331" s="37"/>
      <c r="B331" s="49">
        <v>40817</v>
      </c>
      <c r="C331" s="37">
        <f t="shared" si="2"/>
        <v>1434.421</v>
      </c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</row>
    <row r="332" spans="1:20">
      <c r="A332" s="37"/>
      <c r="B332" s="49">
        <v>40848</v>
      </c>
      <c r="C332" s="37">
        <f t="shared" si="2"/>
        <v>1524.5989999999997</v>
      </c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</row>
    <row r="333" spans="1:20">
      <c r="A333" s="37"/>
      <c r="B333" s="49">
        <v>40878</v>
      </c>
      <c r="C333" s="37">
        <f t="shared" si="2"/>
        <v>1575.971</v>
      </c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</row>
    <row r="334" spans="1:20">
      <c r="A334" s="37"/>
      <c r="B334" s="49">
        <v>40909</v>
      </c>
      <c r="C334" s="37">
        <f t="shared" si="2"/>
        <v>1641.4229999999998</v>
      </c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</row>
    <row r="335" spans="1:20">
      <c r="A335" s="37"/>
      <c r="B335" s="49">
        <v>40940</v>
      </c>
      <c r="C335" s="37">
        <f t="shared" si="2"/>
        <v>1706.6809999999998</v>
      </c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</row>
    <row r="336" spans="1:20">
      <c r="A336" s="37"/>
      <c r="B336" s="49">
        <v>40969</v>
      </c>
      <c r="C336" s="37">
        <f t="shared" si="2"/>
        <v>1752.6280000000002</v>
      </c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</row>
    <row r="337" spans="1:20">
      <c r="A337" s="37"/>
      <c r="B337" s="49">
        <v>41000</v>
      </c>
      <c r="C337" s="37">
        <f t="shared" si="2"/>
        <v>1865.3079999999998</v>
      </c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</row>
    <row r="338" spans="1:20">
      <c r="A338" s="37"/>
      <c r="B338" s="49">
        <v>41030</v>
      </c>
      <c r="C338" s="37">
        <f t="shared" si="2"/>
        <v>1950.5930000000001</v>
      </c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</row>
    <row r="339" spans="1:20">
      <c r="A339" s="37"/>
      <c r="B339" s="49">
        <v>41061</v>
      </c>
      <c r="C339" s="37">
        <f t="shared" si="2"/>
        <v>2003.9920000000002</v>
      </c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</row>
    <row r="340" spans="1:20">
      <c r="A340" s="37"/>
      <c r="B340" s="49">
        <v>41091</v>
      </c>
      <c r="C340" s="37">
        <f t="shared" si="2"/>
        <v>2080.6849999999999</v>
      </c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</row>
    <row r="341" spans="1:20">
      <c r="A341" s="37"/>
      <c r="B341" s="49">
        <v>41122</v>
      </c>
      <c r="C341" s="37">
        <f t="shared" si="2"/>
        <v>2155.4089999999997</v>
      </c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</row>
    <row r="342" spans="1:20">
      <c r="A342" s="37"/>
      <c r="B342" s="49">
        <v>41153</v>
      </c>
      <c r="C342" s="37">
        <f t="shared" si="2"/>
        <v>2226.1909999999998</v>
      </c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</row>
    <row r="343" spans="1:20">
      <c r="A343" s="37"/>
      <c r="B343" s="49">
        <v>41183</v>
      </c>
      <c r="C343" s="37">
        <f t="shared" si="2"/>
        <v>2325.8760000000002</v>
      </c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</row>
    <row r="344" spans="1:20">
      <c r="A344" s="37"/>
      <c r="B344" s="33">
        <v>41214</v>
      </c>
      <c r="C344" s="37">
        <f t="shared" si="2"/>
        <v>2372.038</v>
      </c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</row>
    <row r="345" spans="1:20">
      <c r="A345" s="37"/>
      <c r="B345" s="33">
        <v>41244</v>
      </c>
      <c r="C345" s="37">
        <f t="shared" si="2"/>
        <v>2450.3400000000006</v>
      </c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</row>
    <row r="346" spans="1:20">
      <c r="A346" s="37"/>
      <c r="B346" s="33">
        <v>41275</v>
      </c>
      <c r="C346" s="37">
        <f t="shared" si="2"/>
        <v>2470.0549999999998</v>
      </c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</row>
    <row r="347" spans="1:20">
      <c r="A347" s="37"/>
      <c r="B347" s="33">
        <v>41306</v>
      </c>
      <c r="C347" s="37">
        <f t="shared" si="2"/>
        <v>2566.1280000000002</v>
      </c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</row>
    <row r="348" spans="1:20">
      <c r="A348" s="37"/>
      <c r="B348" s="33">
        <v>41334</v>
      </c>
      <c r="C348" s="37">
        <f t="shared" si="2"/>
        <v>2645.931</v>
      </c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</row>
    <row r="349" spans="1:20">
      <c r="A349" s="37"/>
      <c r="B349" s="33">
        <v>41365</v>
      </c>
      <c r="C349" s="37">
        <f t="shared" si="2"/>
        <v>2698.2110000000002</v>
      </c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</row>
    <row r="350" spans="1:20">
      <c r="A350" s="37"/>
      <c r="B350" s="33">
        <v>41395</v>
      </c>
      <c r="C350" s="37">
        <f t="shared" si="2"/>
        <v>2794.1740000000004</v>
      </c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</row>
    <row r="351" spans="1:20">
      <c r="A351" s="37"/>
      <c r="B351" s="33">
        <v>41426</v>
      </c>
      <c r="C351" s="37">
        <f t="shared" si="2"/>
        <v>2863.0369999999998</v>
      </c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</row>
    <row r="352" spans="1:20">
      <c r="A352" s="37"/>
      <c r="B352" s="33">
        <v>41456</v>
      </c>
      <c r="C352" s="37">
        <f t="shared" si="2"/>
        <v>2968.6789999999996</v>
      </c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</row>
    <row r="353" spans="1:20">
      <c r="A353" s="37"/>
      <c r="B353" s="33">
        <v>41487</v>
      </c>
      <c r="C353" s="37">
        <f t="shared" si="2"/>
        <v>3059.9879999999998</v>
      </c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</row>
    <row r="354" spans="1:20">
      <c r="A354" s="37"/>
      <c r="B354" s="33">
        <v>41518</v>
      </c>
      <c r="C354" s="37">
        <f t="shared" si="2"/>
        <v>3110.739</v>
      </c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</row>
    <row r="355" spans="1:20">
      <c r="A355" s="37"/>
      <c r="B355" s="33">
        <v>41548</v>
      </c>
      <c r="C355" s="37">
        <f t="shared" si="2"/>
        <v>3168.2920000000004</v>
      </c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</row>
    <row r="356" spans="1:20">
      <c r="A356" s="37"/>
      <c r="B356" s="33">
        <v>41579</v>
      </c>
      <c r="C356" s="37">
        <f t="shared" si="2"/>
        <v>3228.0029999999997</v>
      </c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</row>
    <row r="357" spans="1:20">
      <c r="A357" s="37"/>
      <c r="B357" s="33">
        <v>41609</v>
      </c>
      <c r="C357" s="37">
        <f t="shared" si="2"/>
        <v>3269.1920000000009</v>
      </c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</row>
    <row r="358" spans="1:20">
      <c r="A358" s="37"/>
      <c r="B358" s="33">
        <v>41640</v>
      </c>
      <c r="C358" s="37">
        <f t="shared" si="2"/>
        <v>3353.1590000000006</v>
      </c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</row>
    <row r="359" spans="1:20">
      <c r="A359" s="37"/>
      <c r="B359" s="6">
        <v>41671</v>
      </c>
      <c r="C359" s="37">
        <f t="shared" si="2"/>
        <v>3454.5709999999999</v>
      </c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</row>
    <row r="360" spans="1:20">
      <c r="A360" s="37"/>
      <c r="B360" s="6">
        <v>41699</v>
      </c>
      <c r="C360" s="37">
        <f t="shared" si="2"/>
        <v>3542.3740000000007</v>
      </c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</row>
    <row r="361" spans="1:20">
      <c r="A361" s="37"/>
      <c r="B361" s="6">
        <v>41730</v>
      </c>
      <c r="C361" s="37">
        <f t="shared" si="2"/>
        <v>3692.4909999999995</v>
      </c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</row>
    <row r="362" spans="1:20">
      <c r="A362" s="37"/>
      <c r="B362" s="6">
        <v>41760</v>
      </c>
      <c r="C362" s="37">
        <f t="shared" si="2"/>
        <v>3776.9630000000006</v>
      </c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</row>
    <row r="363" spans="1:20">
      <c r="A363" s="37"/>
      <c r="B363" s="6">
        <v>41791</v>
      </c>
      <c r="C363" s="37">
        <f t="shared" si="2"/>
        <v>3907.3199999999993</v>
      </c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</row>
    <row r="364" spans="1:20">
      <c r="A364" s="37"/>
      <c r="B364" s="6">
        <v>41821</v>
      </c>
      <c r="C364" s="37">
        <f t="shared" si="2"/>
        <v>4019.5650000000001</v>
      </c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</row>
    <row r="365" spans="1:20">
      <c r="A365" s="37"/>
      <c r="B365" s="6">
        <v>41852</v>
      </c>
      <c r="C365" s="37">
        <f t="shared" si="2"/>
        <v>4093.0859999999993</v>
      </c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</row>
    <row r="366" spans="1:20">
      <c r="A366" s="37"/>
      <c r="B366" s="6">
        <v>41883</v>
      </c>
      <c r="C366" s="37">
        <f t="shared" si="2"/>
        <v>4146.8270000000002</v>
      </c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</row>
    <row r="367" spans="1:20">
      <c r="A367" s="37"/>
      <c r="B367" s="6">
        <v>41913</v>
      </c>
      <c r="C367" s="37">
        <f t="shared" si="2"/>
        <v>4287.6099999999997</v>
      </c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</row>
    <row r="368" spans="1:20">
      <c r="A368" s="37"/>
      <c r="B368" s="6">
        <v>41944</v>
      </c>
      <c r="C368" s="37">
        <f t="shared" si="2"/>
        <v>4361.3819999999996</v>
      </c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</row>
    <row r="369" spans="1:20">
      <c r="A369" s="37"/>
      <c r="B369" s="6">
        <v>41974</v>
      </c>
      <c r="C369" s="37">
        <f t="shared" si="2"/>
        <v>4449.3389999999999</v>
      </c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</row>
    <row r="370" spans="1:20">
      <c r="A370" s="37"/>
      <c r="B370" s="6">
        <v>42005</v>
      </c>
      <c r="C370" s="37">
        <f t="shared" si="2"/>
        <v>4475.954999999999</v>
      </c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</row>
    <row r="371" spans="1:20">
      <c r="A371" s="37"/>
      <c r="B371" s="6">
        <v>42036</v>
      </c>
      <c r="C371" s="37">
        <f t="shared" si="2"/>
        <v>4532.6579999999994</v>
      </c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</row>
    <row r="372" spans="1:20">
      <c r="A372" s="37"/>
      <c r="B372" s="34">
        <v>42064</v>
      </c>
      <c r="C372" s="37">
        <f t="shared" si="2"/>
        <v>4579.3140000000003</v>
      </c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</row>
    <row r="373" spans="1:20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</row>
    <row r="374" spans="1:20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</row>
    <row r="375" spans="1:20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</row>
    <row r="376" spans="1:20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</row>
    <row r="377" spans="1:20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</row>
    <row r="378" spans="1:20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</row>
    <row r="379" spans="1:20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</row>
    <row r="380" spans="1:20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</row>
    <row r="381" spans="1:20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</row>
    <row r="382" spans="1:20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</row>
    <row r="383" spans="1:20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</row>
    <row r="384" spans="1:20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</row>
    <row r="385" spans="1:20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</row>
    <row r="386" spans="1:20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</row>
    <row r="387" spans="1:20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</row>
    <row r="388" spans="1:20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</row>
    <row r="389" spans="1:20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</row>
  </sheetData>
  <pageMargins left="0.75" right="0.75" top="1" bottom="1" header="0.5" footer="0.5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workbookViewId="0">
      <selection activeCell="I72" sqref="I72"/>
    </sheetView>
  </sheetViews>
  <sheetFormatPr baseColWidth="10" defaultRowHeight="14" x14ac:dyDescent="0"/>
  <sheetData>
    <row r="1" spans="1:28">
      <c r="A1" s="65" t="s">
        <v>249</v>
      </c>
      <c r="B1" s="65" t="s">
        <v>250</v>
      </c>
      <c r="C1" s="65" t="s">
        <v>238</v>
      </c>
      <c r="D1" s="65" t="s">
        <v>251</v>
      </c>
      <c r="E1" s="65" t="s">
        <v>252</v>
      </c>
      <c r="F1" s="65" t="s">
        <v>253</v>
      </c>
      <c r="G1" s="65" t="s">
        <v>254</v>
      </c>
      <c r="H1" s="65" t="s">
        <v>255</v>
      </c>
      <c r="I1" s="65" t="s">
        <v>256</v>
      </c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>
      <c r="A2" s="65"/>
      <c r="B2" s="7">
        <v>2011</v>
      </c>
      <c r="C2" s="7">
        <v>2012</v>
      </c>
      <c r="D2" s="7">
        <v>2013</v>
      </c>
      <c r="E2" s="7" t="s">
        <v>257</v>
      </c>
      <c r="F2" s="7" t="s">
        <v>258</v>
      </c>
      <c r="G2" s="7" t="s">
        <v>259</v>
      </c>
      <c r="H2" s="7" t="s">
        <v>260</v>
      </c>
      <c r="I2" s="7" t="s">
        <v>261</v>
      </c>
      <c r="J2" s="7"/>
      <c r="K2" s="7" t="s">
        <v>262</v>
      </c>
      <c r="L2" s="7" t="s">
        <v>263</v>
      </c>
      <c r="M2" s="7" t="s">
        <v>264</v>
      </c>
      <c r="N2" s="7">
        <v>2015</v>
      </c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>
      <c r="A3" s="10" t="s">
        <v>265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>
      <c r="A4" s="65" t="s">
        <v>241</v>
      </c>
      <c r="B4" s="65">
        <v>46.4</v>
      </c>
      <c r="C4" s="65">
        <v>45.9</v>
      </c>
      <c r="D4" s="65">
        <v>46.1</v>
      </c>
      <c r="E4" s="65">
        <v>45.7</v>
      </c>
      <c r="F4" s="65">
        <v>45</v>
      </c>
      <c r="G4" s="65">
        <v>45.9</v>
      </c>
      <c r="H4" s="65">
        <v>46.5</v>
      </c>
      <c r="I4" s="65">
        <v>45.8</v>
      </c>
      <c r="J4" s="65"/>
      <c r="K4" s="65">
        <v>45</v>
      </c>
      <c r="L4" s="65">
        <v>45.9</v>
      </c>
      <c r="M4" s="65">
        <v>46.5</v>
      </c>
      <c r="N4" s="65">
        <v>45.8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>
      <c r="A5" s="65" t="s">
        <v>266</v>
      </c>
      <c r="B5" s="65">
        <v>24</v>
      </c>
      <c r="C5" s="65">
        <v>23.6</v>
      </c>
      <c r="D5" s="65">
        <v>24.1</v>
      </c>
      <c r="E5" s="65">
        <v>23.9</v>
      </c>
      <c r="F5" s="65">
        <v>23.8</v>
      </c>
      <c r="G5" s="65">
        <v>24.4</v>
      </c>
      <c r="H5" s="65">
        <v>24.7</v>
      </c>
      <c r="I5" s="65">
        <v>24.1</v>
      </c>
      <c r="J5" s="65"/>
      <c r="K5" s="65">
        <v>23.9</v>
      </c>
      <c r="L5" s="65">
        <v>24.6</v>
      </c>
      <c r="M5" s="65">
        <v>24.9</v>
      </c>
      <c r="N5" s="65">
        <v>24.4</v>
      </c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>
      <c r="A6" s="65" t="s">
        <v>56</v>
      </c>
      <c r="B6" s="65">
        <v>14.3</v>
      </c>
      <c r="C6" s="65">
        <v>13.8</v>
      </c>
      <c r="D6" s="65">
        <v>13.6</v>
      </c>
      <c r="E6" s="65">
        <v>13</v>
      </c>
      <c r="F6" s="65">
        <v>13.5</v>
      </c>
      <c r="G6" s="65">
        <v>13.8</v>
      </c>
      <c r="H6" s="65">
        <v>13.4</v>
      </c>
      <c r="I6" s="65">
        <v>12.9</v>
      </c>
      <c r="J6" s="65"/>
      <c r="K6" s="65">
        <v>13.5</v>
      </c>
      <c r="L6" s="65">
        <v>13.7</v>
      </c>
      <c r="M6" s="65">
        <v>13.3</v>
      </c>
      <c r="N6" s="65">
        <v>13.4</v>
      </c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>
      <c r="A7" s="65" t="s">
        <v>267</v>
      </c>
      <c r="B7" s="65">
        <v>8.1999999999999993</v>
      </c>
      <c r="C7" s="65">
        <v>8.5</v>
      </c>
      <c r="D7" s="65">
        <v>8.3000000000000007</v>
      </c>
      <c r="E7" s="65">
        <v>8.8000000000000007</v>
      </c>
      <c r="F7" s="65">
        <v>7.7</v>
      </c>
      <c r="G7" s="65">
        <v>7.7</v>
      </c>
      <c r="H7" s="65">
        <v>8.4</v>
      </c>
      <c r="I7" s="65">
        <v>8.8000000000000007</v>
      </c>
      <c r="J7" s="65"/>
      <c r="K7" s="65">
        <v>7.6</v>
      </c>
      <c r="L7" s="65">
        <v>7.6</v>
      </c>
      <c r="M7" s="65">
        <v>8.1999999999999993</v>
      </c>
      <c r="N7" s="65">
        <v>8</v>
      </c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>
      <c r="A8" s="7" t="s">
        <v>268</v>
      </c>
      <c r="B8" s="65">
        <v>27.3</v>
      </c>
      <c r="C8" s="65">
        <v>28.3</v>
      </c>
      <c r="D8" s="65">
        <v>29</v>
      </c>
      <c r="E8" s="65">
        <v>29.3</v>
      </c>
      <c r="F8" s="65">
        <v>29.7</v>
      </c>
      <c r="G8" s="65">
        <v>30.4</v>
      </c>
      <c r="H8" s="65">
        <v>29.6</v>
      </c>
      <c r="I8" s="65">
        <v>30.1</v>
      </c>
      <c r="J8" s="65"/>
      <c r="K8" s="65">
        <v>30.5</v>
      </c>
      <c r="L8" s="65">
        <v>31.2</v>
      </c>
      <c r="M8" s="65">
        <v>30.4</v>
      </c>
      <c r="N8" s="65">
        <v>30.6</v>
      </c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</row>
    <row r="9" spans="1:28">
      <c r="A9" s="7" t="s">
        <v>269</v>
      </c>
      <c r="B9" s="65">
        <v>4.3</v>
      </c>
      <c r="C9" s="65">
        <v>4.4000000000000004</v>
      </c>
      <c r="D9" s="65">
        <v>4.5</v>
      </c>
      <c r="E9" s="65">
        <v>4.4000000000000004</v>
      </c>
      <c r="F9" s="65">
        <v>4.2</v>
      </c>
      <c r="G9" s="65">
        <v>4.5999999999999996</v>
      </c>
      <c r="H9" s="65">
        <v>4.9000000000000004</v>
      </c>
      <c r="I9" s="65">
        <v>4.4000000000000004</v>
      </c>
      <c r="J9" s="65"/>
      <c r="K9" s="65">
        <v>4.3</v>
      </c>
      <c r="L9" s="65">
        <v>4.7</v>
      </c>
      <c r="M9" s="65">
        <v>5</v>
      </c>
      <c r="N9" s="65">
        <v>4.5999999999999996</v>
      </c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</row>
    <row r="10" spans="1:28" ht="18">
      <c r="A10" s="7" t="s">
        <v>270</v>
      </c>
      <c r="B10" s="65">
        <v>0.6</v>
      </c>
      <c r="C10" s="65">
        <v>0.6</v>
      </c>
      <c r="D10" s="65">
        <v>0.6</v>
      </c>
      <c r="E10" s="65">
        <v>0.6</v>
      </c>
      <c r="F10" s="65">
        <v>0.6</v>
      </c>
      <c r="G10" s="65">
        <v>0.6</v>
      </c>
      <c r="H10" s="65">
        <v>0.7</v>
      </c>
      <c r="I10" s="65">
        <v>0.6</v>
      </c>
      <c r="J10" s="65"/>
      <c r="K10" s="65">
        <v>0.6</v>
      </c>
      <c r="L10" s="65">
        <v>0.6</v>
      </c>
      <c r="M10" s="65">
        <v>0.7</v>
      </c>
      <c r="N10" s="65">
        <v>0.7</v>
      </c>
      <c r="O10" s="65"/>
      <c r="P10" s="65"/>
      <c r="Q10" s="8" t="s">
        <v>291</v>
      </c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</row>
    <row r="11" spans="1:28">
      <c r="A11" s="7" t="s">
        <v>200</v>
      </c>
      <c r="B11" s="65">
        <v>9.4</v>
      </c>
      <c r="C11" s="65">
        <v>9.6999999999999993</v>
      </c>
      <c r="D11" s="65">
        <v>10.1</v>
      </c>
      <c r="E11" s="65">
        <v>10.1</v>
      </c>
      <c r="F11" s="65">
        <v>10.6</v>
      </c>
      <c r="G11" s="65">
        <v>10.3</v>
      </c>
      <c r="H11" s="65">
        <v>10.9</v>
      </c>
      <c r="I11" s="65">
        <v>10.4</v>
      </c>
      <c r="J11" s="65"/>
      <c r="K11" s="65">
        <v>10.9</v>
      </c>
      <c r="L11" s="65">
        <v>10.6</v>
      </c>
      <c r="M11" s="65">
        <v>11.2</v>
      </c>
      <c r="N11" s="65">
        <v>10.8</v>
      </c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</row>
    <row r="12" spans="1:28">
      <c r="A12" s="11" t="s">
        <v>271</v>
      </c>
      <c r="B12" s="11">
        <v>88.1</v>
      </c>
      <c r="C12" s="11">
        <v>89</v>
      </c>
      <c r="D12" s="11">
        <v>90.2</v>
      </c>
      <c r="E12" s="11">
        <v>90.1</v>
      </c>
      <c r="F12" s="11">
        <v>90.1</v>
      </c>
      <c r="G12" s="22">
        <v>91.8</v>
      </c>
      <c r="H12" s="22">
        <v>92.7</v>
      </c>
      <c r="I12" s="22">
        <v>91.4</v>
      </c>
      <c r="J12" s="11"/>
      <c r="K12" s="11">
        <v>91.3</v>
      </c>
      <c r="L12" s="11">
        <v>93.1</v>
      </c>
      <c r="M12" s="11">
        <v>93.8</v>
      </c>
      <c r="N12" s="11">
        <v>92.4</v>
      </c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1:28">
      <c r="A13" s="10" t="s">
        <v>272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</row>
    <row r="14" spans="1:28">
      <c r="A14" s="7" t="s">
        <v>241</v>
      </c>
      <c r="B14" s="65">
        <v>20.2</v>
      </c>
      <c r="C14" s="65">
        <v>21.1</v>
      </c>
      <c r="D14" s="65">
        <v>22.2</v>
      </c>
      <c r="E14" s="65">
        <v>23.4</v>
      </c>
      <c r="F14" s="65">
        <v>23.8</v>
      </c>
      <c r="G14" s="65">
        <v>24</v>
      </c>
      <c r="H14" s="65">
        <v>24.7</v>
      </c>
      <c r="I14" s="65">
        <v>24.8</v>
      </c>
      <c r="J14" s="65"/>
      <c r="K14" s="65">
        <v>24.8</v>
      </c>
      <c r="L14" s="65">
        <v>24.7</v>
      </c>
      <c r="M14" s="65">
        <v>25</v>
      </c>
      <c r="N14" s="65">
        <v>24.8</v>
      </c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</row>
    <row r="15" spans="1:28">
      <c r="A15" s="65" t="s">
        <v>266</v>
      </c>
      <c r="B15" s="65">
        <v>15.5</v>
      </c>
      <c r="C15" s="65">
        <v>16.7</v>
      </c>
      <c r="D15" s="65">
        <v>18.2</v>
      </c>
      <c r="E15" s="65">
        <v>19.100000000000001</v>
      </c>
      <c r="F15" s="65">
        <v>19.8</v>
      </c>
      <c r="G15" s="65">
        <v>20.100000000000001</v>
      </c>
      <c r="H15" s="65">
        <v>20.5</v>
      </c>
      <c r="I15" s="65">
        <v>20.7</v>
      </c>
      <c r="J15" s="65"/>
      <c r="K15" s="65">
        <v>20.7</v>
      </c>
      <c r="L15" s="65">
        <v>20.7</v>
      </c>
      <c r="M15" s="65">
        <v>20.8</v>
      </c>
      <c r="N15" s="65">
        <v>20.7</v>
      </c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</row>
    <row r="16" spans="1:28">
      <c r="A16" s="65" t="s">
        <v>56</v>
      </c>
      <c r="B16" s="65">
        <v>4.0999999999999996</v>
      </c>
      <c r="C16" s="65">
        <v>3.8</v>
      </c>
      <c r="D16" s="65">
        <v>3.6</v>
      </c>
      <c r="E16" s="65">
        <v>3.8</v>
      </c>
      <c r="F16" s="65">
        <v>3.5</v>
      </c>
      <c r="G16" s="65">
        <v>3.4</v>
      </c>
      <c r="H16" s="65">
        <v>3.7</v>
      </c>
      <c r="I16" s="65">
        <v>3.7</v>
      </c>
      <c r="J16" s="65"/>
      <c r="K16" s="65">
        <v>3.5</v>
      </c>
      <c r="L16" s="65">
        <v>3.4</v>
      </c>
      <c r="M16" s="65">
        <v>3.6</v>
      </c>
      <c r="N16" s="65">
        <v>3.6</v>
      </c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</row>
    <row r="17" spans="1:28">
      <c r="A17" s="65" t="s">
        <v>267</v>
      </c>
      <c r="B17" s="65">
        <v>0.6</v>
      </c>
      <c r="C17" s="65">
        <v>0.6</v>
      </c>
      <c r="D17" s="65">
        <v>0.5</v>
      </c>
      <c r="E17" s="65">
        <v>0.5</v>
      </c>
      <c r="F17" s="65">
        <v>0.5</v>
      </c>
      <c r="G17" s="65">
        <v>0.5</v>
      </c>
      <c r="H17" s="65">
        <v>0.5</v>
      </c>
      <c r="I17" s="65">
        <v>0.5</v>
      </c>
      <c r="J17" s="65"/>
      <c r="K17" s="65">
        <v>0.6</v>
      </c>
      <c r="L17" s="65">
        <v>0.5</v>
      </c>
      <c r="M17" s="65">
        <v>0.5</v>
      </c>
      <c r="N17" s="65">
        <v>0.5</v>
      </c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</row>
    <row r="18" spans="1:28">
      <c r="A18" s="7" t="s">
        <v>268</v>
      </c>
      <c r="B18" s="65">
        <v>12.6</v>
      </c>
      <c r="C18" s="65">
        <v>12.1</v>
      </c>
      <c r="D18" s="65">
        <v>12.2</v>
      </c>
      <c r="E18" s="65">
        <v>12.2</v>
      </c>
      <c r="F18" s="65">
        <v>12.2</v>
      </c>
      <c r="G18" s="65">
        <v>12.4</v>
      </c>
      <c r="H18" s="65">
        <v>12.6</v>
      </c>
      <c r="I18" s="65">
        <v>12.6</v>
      </c>
      <c r="J18" s="65"/>
      <c r="K18" s="65">
        <v>12.5</v>
      </c>
      <c r="L18" s="65">
        <v>12.4</v>
      </c>
      <c r="M18" s="65">
        <v>12.2</v>
      </c>
      <c r="N18" s="65">
        <v>12.4</v>
      </c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</row>
    <row r="19" spans="1:28">
      <c r="A19" s="7" t="s">
        <v>269</v>
      </c>
      <c r="B19" s="65">
        <v>13.2</v>
      </c>
      <c r="C19" s="65">
        <v>13.3</v>
      </c>
      <c r="D19" s="65">
        <v>13.4</v>
      </c>
      <c r="E19" s="65">
        <v>13.5</v>
      </c>
      <c r="F19" s="65">
        <v>13.4</v>
      </c>
      <c r="G19" s="65">
        <v>13.4</v>
      </c>
      <c r="H19" s="65">
        <v>13.5</v>
      </c>
      <c r="I19" s="65">
        <v>13.5</v>
      </c>
      <c r="J19" s="65"/>
      <c r="K19" s="65">
        <v>13.3</v>
      </c>
      <c r="L19" s="65">
        <v>13.2</v>
      </c>
      <c r="M19" s="65">
        <v>13.2</v>
      </c>
      <c r="N19" s="65">
        <v>13.3</v>
      </c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>
      <c r="A20" s="7" t="s">
        <v>273</v>
      </c>
      <c r="B20" s="65">
        <v>0.1</v>
      </c>
      <c r="C20" s="65">
        <v>0.1</v>
      </c>
      <c r="D20" s="65">
        <v>0.1</v>
      </c>
      <c r="E20" s="65">
        <v>0.1</v>
      </c>
      <c r="F20" s="65">
        <v>0.1</v>
      </c>
      <c r="G20" s="65">
        <v>0.1</v>
      </c>
      <c r="H20" s="65">
        <v>0.1</v>
      </c>
      <c r="I20" s="65">
        <v>0.1</v>
      </c>
      <c r="J20" s="65"/>
      <c r="K20" s="65">
        <v>0.1</v>
      </c>
      <c r="L20" s="65">
        <v>0.1</v>
      </c>
      <c r="M20" s="65">
        <v>0.1</v>
      </c>
      <c r="N20" s="65">
        <v>0.1</v>
      </c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>
      <c r="A21" s="7" t="s">
        <v>200</v>
      </c>
      <c r="B21" s="65">
        <v>4.0999999999999996</v>
      </c>
      <c r="C21" s="65">
        <v>4.2</v>
      </c>
      <c r="D21" s="65">
        <v>4.2</v>
      </c>
      <c r="E21" s="65">
        <v>4.2</v>
      </c>
      <c r="F21" s="65">
        <v>4.3</v>
      </c>
      <c r="G21" s="65">
        <v>4.2</v>
      </c>
      <c r="H21" s="65">
        <v>4.3</v>
      </c>
      <c r="I21" s="65">
        <v>4.3</v>
      </c>
      <c r="J21" s="65"/>
      <c r="K21" s="65">
        <v>4.3</v>
      </c>
      <c r="L21" s="65">
        <v>4.3</v>
      </c>
      <c r="M21" s="65">
        <v>4.4000000000000004</v>
      </c>
      <c r="N21" s="65">
        <v>4.3</v>
      </c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</row>
    <row r="22" spans="1:28">
      <c r="A22" s="7" t="s">
        <v>274</v>
      </c>
      <c r="B22" s="65">
        <v>2.1</v>
      </c>
      <c r="C22" s="65">
        <v>2.1</v>
      </c>
      <c r="D22" s="65">
        <v>2.1</v>
      </c>
      <c r="E22" s="65">
        <v>2.2000000000000002</v>
      </c>
      <c r="F22" s="65">
        <v>2.2000000000000002</v>
      </c>
      <c r="G22" s="65">
        <v>2.2000000000000002</v>
      </c>
      <c r="H22" s="65">
        <v>2.2000000000000002</v>
      </c>
      <c r="I22" s="65">
        <v>2.2000000000000002</v>
      </c>
      <c r="J22" s="65"/>
      <c r="K22" s="65">
        <v>2.2000000000000002</v>
      </c>
      <c r="L22" s="65">
        <v>2.2000000000000002</v>
      </c>
      <c r="M22" s="65">
        <v>2.2000000000000002</v>
      </c>
      <c r="N22" s="65">
        <v>2.2000000000000002</v>
      </c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28">
      <c r="A23" s="7" t="s">
        <v>275</v>
      </c>
      <c r="B23" s="65">
        <v>52.4</v>
      </c>
      <c r="C23" s="65">
        <v>52.9</v>
      </c>
      <c r="D23" s="65">
        <v>54.3</v>
      </c>
      <c r="E23" s="65">
        <v>55.6</v>
      </c>
      <c r="F23" s="65">
        <v>55.9</v>
      </c>
      <c r="G23" s="65">
        <v>56.3</v>
      </c>
      <c r="H23" s="65">
        <v>57.4</v>
      </c>
      <c r="I23" s="65">
        <v>57.6</v>
      </c>
      <c r="J23" s="65"/>
      <c r="K23" s="65">
        <v>57.2</v>
      </c>
      <c r="L23" s="65">
        <v>56.9</v>
      </c>
      <c r="M23" s="65">
        <v>57</v>
      </c>
      <c r="N23" s="65">
        <v>57.2</v>
      </c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1:28" ht="56">
      <c r="A24" s="12" t="s">
        <v>276</v>
      </c>
      <c r="B24" s="65">
        <v>5.4</v>
      </c>
      <c r="C24" s="65">
        <v>5.6</v>
      </c>
      <c r="D24" s="65">
        <v>5.6</v>
      </c>
      <c r="E24" s="65">
        <v>5.7</v>
      </c>
      <c r="F24" s="65">
        <v>5.8</v>
      </c>
      <c r="G24" s="65">
        <v>5.9</v>
      </c>
      <c r="H24" s="65">
        <v>5.9</v>
      </c>
      <c r="I24" s="65">
        <v>5.9</v>
      </c>
      <c r="J24" s="65"/>
      <c r="K24" s="65">
        <v>5.9</v>
      </c>
      <c r="L24" s="65">
        <v>6.1</v>
      </c>
      <c r="M24" s="65">
        <v>6.2</v>
      </c>
      <c r="N24" s="65">
        <v>6</v>
      </c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</row>
    <row r="25" spans="1:28">
      <c r="A25" s="7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1:28" ht="56">
      <c r="A27" s="13" t="s">
        <v>277</v>
      </c>
      <c r="B27" s="65">
        <v>57.8</v>
      </c>
      <c r="C27" s="65">
        <v>58.5</v>
      </c>
      <c r="D27" s="65">
        <v>59.9</v>
      </c>
      <c r="E27" s="65">
        <v>61.3</v>
      </c>
      <c r="F27" s="65">
        <v>61.7</v>
      </c>
      <c r="G27" s="65">
        <v>62.1</v>
      </c>
      <c r="H27" s="65">
        <v>63.3</v>
      </c>
      <c r="I27" s="65">
        <v>63.4</v>
      </c>
      <c r="J27" s="65"/>
      <c r="K27" s="65">
        <v>63.1</v>
      </c>
      <c r="L27" s="65">
        <v>63</v>
      </c>
      <c r="M27" s="65">
        <v>63.2</v>
      </c>
      <c r="N27" s="65">
        <v>63.2</v>
      </c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1:28" ht="70">
      <c r="A28" s="12" t="s">
        <v>278</v>
      </c>
      <c r="B28" s="65">
        <v>29.8</v>
      </c>
      <c r="C28" s="65">
        <v>31.2</v>
      </c>
      <c r="D28" s="65">
        <v>30.2</v>
      </c>
      <c r="E28" s="65">
        <v>29.9</v>
      </c>
      <c r="F28" s="65">
        <v>29.8</v>
      </c>
      <c r="G28" s="65">
        <v>30.3</v>
      </c>
      <c r="H28" s="65">
        <v>30.3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1:28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</row>
    <row r="30" spans="1:28" ht="18">
      <c r="A30" s="8" t="s">
        <v>279</v>
      </c>
      <c r="B30" s="65">
        <v>87.6</v>
      </c>
      <c r="C30" s="65">
        <v>89.6</v>
      </c>
      <c r="D30" s="65">
        <v>90.2</v>
      </c>
      <c r="E30" s="65">
        <v>91.2</v>
      </c>
      <c r="F30" s="65">
        <v>91.5</v>
      </c>
      <c r="G30" s="65">
        <v>92.4</v>
      </c>
      <c r="H30" s="65">
        <v>93.6</v>
      </c>
      <c r="I30" s="65">
        <v>92.2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</row>
    <row r="31" spans="1:28" ht="75">
      <c r="A31" s="14" t="s">
        <v>280</v>
      </c>
      <c r="B31" s="65">
        <v>-0.5</v>
      </c>
      <c r="C31" s="65">
        <v>0.6</v>
      </c>
      <c r="D31" s="65">
        <v>-0.1</v>
      </c>
      <c r="E31" s="65">
        <v>1.1000000000000001</v>
      </c>
      <c r="F31" s="65">
        <v>1.5</v>
      </c>
      <c r="G31" s="65">
        <v>0.6</v>
      </c>
      <c r="H31" s="65">
        <v>0.9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</row>
    <row r="32" spans="1:28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</row>
    <row r="33" spans="1:28" ht="56">
      <c r="A33" s="15" t="s">
        <v>281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</row>
    <row r="34" spans="1:28">
      <c r="A34" s="65" t="s">
        <v>282</v>
      </c>
      <c r="B34" s="9">
        <v>2605</v>
      </c>
      <c r="C34" s="9">
        <v>2664</v>
      </c>
      <c r="D34" s="9">
        <v>2567</v>
      </c>
      <c r="E34" s="9">
        <v>2584</v>
      </c>
      <c r="F34" s="9">
        <v>2652</v>
      </c>
      <c r="G34" s="9">
        <v>2720</v>
      </c>
      <c r="H34" s="9">
        <v>2700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>
      <c r="A35" s="65" t="s">
        <v>283</v>
      </c>
      <c r="B35" s="9">
        <v>1536</v>
      </c>
      <c r="C35" s="9">
        <v>1547</v>
      </c>
      <c r="D35" s="9">
        <v>1584</v>
      </c>
      <c r="E35" s="9">
        <v>1586</v>
      </c>
      <c r="F35" s="9">
        <v>1581</v>
      </c>
      <c r="G35" s="9">
        <v>1579</v>
      </c>
      <c r="H35" s="9">
        <v>1581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>
      <c r="A36" s="65" t="s">
        <v>284</v>
      </c>
      <c r="B36" s="9">
        <v>4142</v>
      </c>
      <c r="C36" s="9">
        <v>4211</v>
      </c>
      <c r="D36" s="9">
        <v>4151</v>
      </c>
      <c r="E36" s="9">
        <v>4170</v>
      </c>
      <c r="F36" s="9">
        <v>4233</v>
      </c>
      <c r="G36" s="9">
        <v>4300</v>
      </c>
      <c r="H36" s="9">
        <v>4281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>
      <c r="A37" s="65" t="s">
        <v>285</v>
      </c>
      <c r="B37" s="65">
        <v>825</v>
      </c>
      <c r="C37" s="65">
        <v>879</v>
      </c>
      <c r="D37" s="65">
        <v>909</v>
      </c>
      <c r="E37" s="65">
        <v>954</v>
      </c>
      <c r="F37" s="65">
        <v>914</v>
      </c>
      <c r="G37" s="65">
        <v>952</v>
      </c>
      <c r="H37" s="65">
        <v>924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 ht="56">
      <c r="A38" s="15" t="s">
        <v>286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>
      <c r="A39" s="7" t="s">
        <v>287</v>
      </c>
      <c r="B39" s="65">
        <v>57</v>
      </c>
      <c r="C39" s="65">
        <v>58</v>
      </c>
      <c r="D39" s="65">
        <v>56</v>
      </c>
      <c r="E39" s="65">
        <v>57</v>
      </c>
      <c r="F39" s="65">
        <v>58</v>
      </c>
      <c r="G39" s="65">
        <v>58</v>
      </c>
      <c r="H39" s="65">
        <v>59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</row>
    <row r="40" spans="1:28">
      <c r="A40" s="65" t="s">
        <v>283</v>
      </c>
      <c r="B40" s="65">
        <v>33</v>
      </c>
      <c r="C40" s="65">
        <v>34</v>
      </c>
      <c r="D40" s="65">
        <v>35</v>
      </c>
      <c r="E40" s="65">
        <v>35</v>
      </c>
      <c r="F40" s="65">
        <v>34</v>
      </c>
      <c r="G40" s="65">
        <v>34</v>
      </c>
      <c r="H40" s="65">
        <v>35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1:28">
      <c r="A41" s="65" t="s">
        <v>284</v>
      </c>
      <c r="B41" s="65">
        <v>90</v>
      </c>
      <c r="C41" s="65">
        <v>91</v>
      </c>
      <c r="D41" s="65">
        <v>91</v>
      </c>
      <c r="E41" s="65">
        <v>93</v>
      </c>
      <c r="F41" s="65">
        <v>92</v>
      </c>
      <c r="G41" s="65">
        <v>92</v>
      </c>
      <c r="H41" s="65">
        <v>94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:28">
      <c r="A42" s="10" t="s">
        <v>288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1:28">
      <c r="A43" s="7" t="s">
        <v>289</v>
      </c>
      <c r="B43" s="65">
        <v>8.9</v>
      </c>
      <c r="C43" s="65">
        <v>8.8000000000000007</v>
      </c>
      <c r="D43" s="65">
        <v>8.9</v>
      </c>
      <c r="E43" s="65">
        <v>9.1</v>
      </c>
      <c r="F43" s="65">
        <v>9.1</v>
      </c>
      <c r="G43" s="65">
        <v>8.8000000000000007</v>
      </c>
      <c r="H43" s="65">
        <v>8.6</v>
      </c>
      <c r="I43" s="65">
        <v>9.1</v>
      </c>
      <c r="J43" s="65"/>
      <c r="K43" s="65">
        <v>9.1</v>
      </c>
      <c r="L43" s="65">
        <v>8.5</v>
      </c>
      <c r="M43" s="65">
        <v>8.1999999999999993</v>
      </c>
      <c r="N43" s="65">
        <v>8.6999999999999993</v>
      </c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1:28">
      <c r="A44" s="65" t="s">
        <v>290</v>
      </c>
      <c r="B44" s="65">
        <v>30.3</v>
      </c>
      <c r="C44" s="65">
        <v>30.5</v>
      </c>
      <c r="D44" s="65">
        <v>30.3</v>
      </c>
      <c r="E44" s="65">
        <v>28.8</v>
      </c>
      <c r="F44" s="65">
        <v>28.3</v>
      </c>
      <c r="G44" s="65">
        <v>29.7</v>
      </c>
      <c r="H44" s="65">
        <v>29.4</v>
      </c>
      <c r="I44" s="65">
        <v>27.9</v>
      </c>
      <c r="J44" s="65"/>
      <c r="K44" s="65">
        <v>28.1</v>
      </c>
      <c r="L44" s="65">
        <v>30.1</v>
      </c>
      <c r="M44" s="65">
        <v>30.6</v>
      </c>
      <c r="N44" s="65">
        <v>29.2</v>
      </c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1:28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</row>
    <row r="46" spans="1:28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</row>
    <row r="47" spans="1:28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50" spans="1:2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 spans="1:2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 spans="1:21" ht="20">
      <c r="A52" s="65"/>
      <c r="B52" s="65"/>
      <c r="C52" s="39" t="s">
        <v>332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 spans="1:2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 spans="1:2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 spans="1:21">
      <c r="A55" s="7"/>
      <c r="B55" s="7"/>
      <c r="C55" s="38" t="s">
        <v>335</v>
      </c>
      <c r="D55" s="38" t="s">
        <v>336</v>
      </c>
      <c r="E55" s="38" t="s">
        <v>338</v>
      </c>
      <c r="F55" s="38" t="s">
        <v>339</v>
      </c>
      <c r="G55" s="38" t="s">
        <v>337</v>
      </c>
      <c r="H55" s="38" t="s">
        <v>340</v>
      </c>
      <c r="I55" s="38" t="s">
        <v>341</v>
      </c>
      <c r="J55" s="38" t="s">
        <v>342</v>
      </c>
      <c r="K55" s="38" t="s">
        <v>343</v>
      </c>
      <c r="L55" s="38" t="s">
        <v>344</v>
      </c>
      <c r="M55" s="38" t="s">
        <v>345</v>
      </c>
      <c r="N55" s="38" t="s">
        <v>346</v>
      </c>
      <c r="O55" s="38" t="s">
        <v>293</v>
      </c>
      <c r="P55" s="38" t="s">
        <v>294</v>
      </c>
      <c r="Q55" s="38" t="s">
        <v>295</v>
      </c>
      <c r="R55" s="38" t="s">
        <v>296</v>
      </c>
      <c r="S55" s="38" t="s">
        <v>297</v>
      </c>
      <c r="T55" s="38"/>
      <c r="U55" s="38"/>
    </row>
    <row r="56" spans="1:21">
      <c r="A56" s="65"/>
      <c r="B56" s="65"/>
      <c r="C56" s="65">
        <v>87.52</v>
      </c>
      <c r="D56" s="65">
        <v>86.35</v>
      </c>
      <c r="E56" s="65">
        <v>88.4</v>
      </c>
      <c r="F56" s="65">
        <v>88.8</v>
      </c>
      <c r="G56" s="65">
        <v>88.03</v>
      </c>
      <c r="H56" s="65">
        <v>87.97</v>
      </c>
      <c r="I56" s="65">
        <v>89.12</v>
      </c>
      <c r="J56" s="65">
        <v>90.12</v>
      </c>
      <c r="K56" s="65">
        <v>89.08</v>
      </c>
      <c r="L56" s="65">
        <v>89.16</v>
      </c>
      <c r="M56" s="65">
        <v>90.64</v>
      </c>
      <c r="N56" s="65">
        <v>91.11</v>
      </c>
      <c r="O56" s="40">
        <v>90.1</v>
      </c>
      <c r="P56" s="40">
        <v>90.1</v>
      </c>
      <c r="Q56" s="41">
        <v>91.8</v>
      </c>
      <c r="R56" s="41">
        <v>92.7</v>
      </c>
      <c r="S56" s="41">
        <v>91.4</v>
      </c>
      <c r="T56" s="65"/>
      <c r="U56" s="65"/>
    </row>
    <row r="57" spans="1:2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</row>
    <row r="58" spans="1:2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</row>
    <row r="59" spans="1:2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</row>
    <row r="60" spans="1:2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</row>
    <row r="61" spans="1:2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</row>
    <row r="62" spans="1:2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</row>
    <row r="63" spans="1:2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</row>
    <row r="64" spans="1:2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</row>
    <row r="65" spans="1:2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</row>
    <row r="66" spans="1:21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</row>
    <row r="67" spans="1:2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</row>
    <row r="68" spans="1:2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</row>
    <row r="69" spans="1:2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</row>
    <row r="70" spans="1:2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</row>
    <row r="71" spans="1:2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</row>
    <row r="72" spans="1:2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</row>
    <row r="73" spans="1:2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</row>
    <row r="74" spans="1:2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</row>
    <row r="75" spans="1:2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</row>
    <row r="76" spans="1:2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</row>
    <row r="77" spans="1:2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</row>
    <row r="78" spans="1:2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</row>
    <row r="79" spans="1:2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</row>
    <row r="80" spans="1:2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</row>
    <row r="81" spans="1:2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</row>
    <row r="82" spans="1:2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</row>
    <row r="83" spans="1:2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</row>
    <row r="84" spans="1:2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</row>
    <row r="85" spans="1:2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</row>
    <row r="86" spans="1:2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</row>
    <row r="87" spans="1:2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</row>
    <row r="88" spans="1:2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</row>
    <row r="89" spans="1:2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</row>
    <row r="90" spans="1:2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</row>
    <row r="91" spans="1:2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</row>
    <row r="92" spans="1:2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</row>
    <row r="93" spans="1:2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</row>
    <row r="94" spans="1:2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</row>
    <row r="95" spans="1:2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</row>
    <row r="96" spans="1:2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</row>
    <row r="97" spans="1:21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</row>
    <row r="98" spans="1:2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82"/>
  <sheetViews>
    <sheetView zoomScale="90" zoomScaleNormal="90" zoomScalePageLayoutView="90" workbookViewId="0">
      <selection activeCell="U23" sqref="U23"/>
    </sheetView>
  </sheetViews>
  <sheetFormatPr baseColWidth="10" defaultColWidth="11.5" defaultRowHeight="14" x14ac:dyDescent="0"/>
  <sheetData>
    <row r="1" spans="1:122" ht="15">
      <c r="A1" s="70" t="s">
        <v>240</v>
      </c>
      <c r="B1" s="71"/>
      <c r="C1" s="71"/>
      <c r="D1" s="71"/>
      <c r="E1" s="71"/>
      <c r="F1" s="71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</row>
    <row r="2" spans="1:122" ht="15">
      <c r="A2" s="20" t="s">
        <v>1</v>
      </c>
      <c r="B2" s="20"/>
      <c r="C2" s="70">
        <v>2005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0">
        <v>2006</v>
      </c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0">
        <v>2007</v>
      </c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0">
        <v>2008</v>
      </c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0">
        <v>2009</v>
      </c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0">
        <v>2010</v>
      </c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0">
        <v>2011</v>
      </c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0">
        <v>2012</v>
      </c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0">
        <v>2013</v>
      </c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0">
        <v>2014</v>
      </c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</row>
    <row r="3" spans="1:122" ht="15">
      <c r="A3" s="71"/>
      <c r="B3" s="71"/>
      <c r="C3" s="19">
        <v>38353</v>
      </c>
      <c r="D3" s="19">
        <v>38384</v>
      </c>
      <c r="E3" s="19">
        <v>38412</v>
      </c>
      <c r="F3" s="19">
        <v>38443</v>
      </c>
      <c r="G3" s="19">
        <v>38473</v>
      </c>
      <c r="H3" s="19">
        <v>38504</v>
      </c>
      <c r="I3" s="19">
        <v>38534</v>
      </c>
      <c r="J3" s="19">
        <v>38565</v>
      </c>
      <c r="K3" s="19">
        <v>38596</v>
      </c>
      <c r="L3" s="19">
        <v>38626</v>
      </c>
      <c r="M3" s="19">
        <v>38657</v>
      </c>
      <c r="N3" s="19">
        <v>38687</v>
      </c>
      <c r="O3" s="19">
        <v>38718</v>
      </c>
      <c r="P3" s="19">
        <v>38749</v>
      </c>
      <c r="Q3" s="19">
        <v>38777</v>
      </c>
      <c r="R3" s="19">
        <v>38808</v>
      </c>
      <c r="S3" s="19">
        <v>38838</v>
      </c>
      <c r="T3" s="19">
        <v>38869</v>
      </c>
      <c r="U3" s="19">
        <v>38899</v>
      </c>
      <c r="V3" s="19">
        <v>38930</v>
      </c>
      <c r="W3" s="19">
        <v>38961</v>
      </c>
      <c r="X3" s="19">
        <v>38991</v>
      </c>
      <c r="Y3" s="19">
        <v>39022</v>
      </c>
      <c r="Z3" s="19">
        <v>39052</v>
      </c>
      <c r="AA3" s="19">
        <v>39083</v>
      </c>
      <c r="AB3" s="19">
        <v>39114</v>
      </c>
      <c r="AC3" s="19">
        <v>39142</v>
      </c>
      <c r="AD3" s="19">
        <v>39173</v>
      </c>
      <c r="AE3" s="19">
        <v>39203</v>
      </c>
      <c r="AF3" s="19">
        <v>39234</v>
      </c>
      <c r="AG3" s="19">
        <v>39264</v>
      </c>
      <c r="AH3" s="19">
        <v>39295</v>
      </c>
      <c r="AI3" s="19">
        <v>39326</v>
      </c>
      <c r="AJ3" s="19">
        <v>39356</v>
      </c>
      <c r="AK3" s="19">
        <v>39387</v>
      </c>
      <c r="AL3" s="19">
        <v>39417</v>
      </c>
      <c r="AM3" s="19">
        <v>39448</v>
      </c>
      <c r="AN3" s="19">
        <v>39479</v>
      </c>
      <c r="AO3" s="19">
        <v>39508</v>
      </c>
      <c r="AP3" s="19">
        <v>39539</v>
      </c>
      <c r="AQ3" s="19">
        <v>39569</v>
      </c>
      <c r="AR3" s="19">
        <v>39600</v>
      </c>
      <c r="AS3" s="19">
        <v>39630</v>
      </c>
      <c r="AT3" s="19">
        <v>39661</v>
      </c>
      <c r="AU3" s="19">
        <v>39692</v>
      </c>
      <c r="AV3" s="19">
        <v>39722</v>
      </c>
      <c r="AW3" s="19">
        <v>39753</v>
      </c>
      <c r="AX3" s="19">
        <v>39783</v>
      </c>
      <c r="AY3" s="19">
        <v>39814</v>
      </c>
      <c r="AZ3" s="19">
        <v>39845</v>
      </c>
      <c r="BA3" s="19">
        <v>39873</v>
      </c>
      <c r="BB3" s="19">
        <v>39904</v>
      </c>
      <c r="BC3" s="19">
        <v>39934</v>
      </c>
      <c r="BD3" s="19">
        <v>39965</v>
      </c>
      <c r="BE3" s="19">
        <v>39995</v>
      </c>
      <c r="BF3" s="19">
        <v>40026</v>
      </c>
      <c r="BG3" s="19">
        <v>40057</v>
      </c>
      <c r="BH3" s="19">
        <v>40087</v>
      </c>
      <c r="BI3" s="19">
        <v>40118</v>
      </c>
      <c r="BJ3" s="19">
        <v>40148</v>
      </c>
      <c r="BK3" s="19">
        <v>40179</v>
      </c>
      <c r="BL3" s="19">
        <v>40210</v>
      </c>
      <c r="BM3" s="19">
        <v>40238</v>
      </c>
      <c r="BN3" s="19">
        <v>40269</v>
      </c>
      <c r="BO3" s="19">
        <v>40299</v>
      </c>
      <c r="BP3" s="19">
        <v>40330</v>
      </c>
      <c r="BQ3" s="19">
        <v>40360</v>
      </c>
      <c r="BR3" s="19">
        <v>40391</v>
      </c>
      <c r="BS3" s="19">
        <v>40422</v>
      </c>
      <c r="BT3" s="19">
        <v>40452</v>
      </c>
      <c r="BU3" s="19">
        <v>40483</v>
      </c>
      <c r="BV3" s="19">
        <v>40513</v>
      </c>
      <c r="BW3" s="19">
        <v>40544</v>
      </c>
      <c r="BX3" s="19">
        <v>40575</v>
      </c>
      <c r="BY3" s="19">
        <v>40603</v>
      </c>
      <c r="BZ3" s="19">
        <v>40634</v>
      </c>
      <c r="CA3" s="19">
        <v>40664</v>
      </c>
      <c r="CB3" s="19">
        <v>40695</v>
      </c>
      <c r="CC3" s="19">
        <v>40725</v>
      </c>
      <c r="CD3" s="19">
        <v>40756</v>
      </c>
      <c r="CE3" s="19">
        <v>40787</v>
      </c>
      <c r="CF3" s="19">
        <v>40817</v>
      </c>
      <c r="CG3" s="19">
        <v>40848</v>
      </c>
      <c r="CH3" s="19">
        <v>40878</v>
      </c>
      <c r="CI3" s="19">
        <v>40909</v>
      </c>
      <c r="CJ3" s="19">
        <v>40940</v>
      </c>
      <c r="CK3" s="19">
        <v>40969</v>
      </c>
      <c r="CL3" s="19">
        <v>41000</v>
      </c>
      <c r="CM3" s="19">
        <v>41030</v>
      </c>
      <c r="CN3" s="19">
        <v>41061</v>
      </c>
      <c r="CO3" s="19">
        <v>41091</v>
      </c>
      <c r="CP3" s="19">
        <v>41122</v>
      </c>
      <c r="CQ3" s="19">
        <v>41153</v>
      </c>
      <c r="CR3" s="19">
        <v>41183</v>
      </c>
      <c r="CS3" s="19">
        <v>41214</v>
      </c>
      <c r="CT3" s="19">
        <v>41244</v>
      </c>
      <c r="CU3" s="19">
        <v>41275</v>
      </c>
      <c r="CV3" s="19">
        <v>41306</v>
      </c>
      <c r="CW3" s="19">
        <v>41334</v>
      </c>
      <c r="CX3" s="19">
        <v>41365</v>
      </c>
      <c r="CY3" s="19">
        <v>41395</v>
      </c>
      <c r="CZ3" s="19">
        <v>41426</v>
      </c>
      <c r="DA3" s="19">
        <v>41456</v>
      </c>
      <c r="DB3" s="19">
        <v>41487</v>
      </c>
      <c r="DC3" s="19">
        <v>41518</v>
      </c>
      <c r="DD3" s="19">
        <v>41548</v>
      </c>
      <c r="DE3" s="19">
        <v>41579</v>
      </c>
      <c r="DF3" s="19">
        <v>41609</v>
      </c>
      <c r="DG3" s="19">
        <v>41640</v>
      </c>
      <c r="DH3" s="19">
        <v>41671</v>
      </c>
      <c r="DI3" s="19">
        <v>41699</v>
      </c>
      <c r="DJ3" s="19">
        <v>41730</v>
      </c>
      <c r="DK3" s="19">
        <v>41760</v>
      </c>
      <c r="DL3" s="19">
        <v>41791</v>
      </c>
      <c r="DM3" s="19">
        <v>41821</v>
      </c>
      <c r="DN3" s="19">
        <v>41852</v>
      </c>
      <c r="DO3" s="19">
        <v>41883</v>
      </c>
      <c r="DP3" s="19">
        <v>41913</v>
      </c>
      <c r="DQ3" s="19">
        <v>41944</v>
      </c>
      <c r="DR3" s="19">
        <v>41974</v>
      </c>
    </row>
    <row r="4" spans="1:122">
      <c r="A4" s="71"/>
      <c r="B4" s="71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</row>
    <row r="5" spans="1:122">
      <c r="A5" s="2" t="s">
        <v>241</v>
      </c>
      <c r="B5" s="20"/>
      <c r="C5" s="3">
        <v>50548</v>
      </c>
      <c r="D5" s="3">
        <v>52176</v>
      </c>
      <c r="E5" s="3">
        <v>51764</v>
      </c>
      <c r="F5" s="3">
        <v>49181</v>
      </c>
      <c r="G5" s="3">
        <v>48501</v>
      </c>
      <c r="H5" s="3">
        <v>50276</v>
      </c>
      <c r="I5" s="3">
        <v>49283</v>
      </c>
      <c r="J5" s="3">
        <v>51038</v>
      </c>
      <c r="K5" s="3">
        <v>49647</v>
      </c>
      <c r="L5" s="3">
        <v>48491</v>
      </c>
      <c r="M5" s="3">
        <v>51073</v>
      </c>
      <c r="N5" s="3">
        <v>52789</v>
      </c>
      <c r="O5" s="3">
        <v>50705</v>
      </c>
      <c r="P5" s="3">
        <v>51639</v>
      </c>
      <c r="Q5" s="3">
        <v>51419</v>
      </c>
      <c r="R5" s="3">
        <v>48313</v>
      </c>
      <c r="S5" s="3">
        <v>48565</v>
      </c>
      <c r="T5" s="3">
        <v>50119</v>
      </c>
      <c r="U5" s="3">
        <v>49428</v>
      </c>
      <c r="V5" s="3">
        <v>50409</v>
      </c>
      <c r="W5" s="3">
        <v>49628</v>
      </c>
      <c r="X5" s="3">
        <v>50063</v>
      </c>
      <c r="Y5" s="3">
        <v>50879</v>
      </c>
      <c r="Z5" s="3">
        <v>50966</v>
      </c>
      <c r="AA5" s="3">
        <v>49802</v>
      </c>
      <c r="AB5" s="3">
        <v>51549</v>
      </c>
      <c r="AC5" s="3">
        <v>50336</v>
      </c>
      <c r="AD5" s="3">
        <v>48949</v>
      </c>
      <c r="AE5" s="3">
        <v>48836</v>
      </c>
      <c r="AF5" s="3">
        <v>49628</v>
      </c>
      <c r="AG5" s="3">
        <v>49716</v>
      </c>
      <c r="AH5" s="3">
        <v>50085</v>
      </c>
      <c r="AI5" s="3">
        <v>49629</v>
      </c>
      <c r="AJ5" s="3">
        <v>50653</v>
      </c>
      <c r="AK5" s="3">
        <v>51003</v>
      </c>
      <c r="AL5" s="3">
        <v>50615</v>
      </c>
      <c r="AM5" s="3">
        <v>50015</v>
      </c>
      <c r="AN5" s="3">
        <v>50640</v>
      </c>
      <c r="AO5" s="3">
        <v>48477</v>
      </c>
      <c r="AP5" s="3">
        <v>49214</v>
      </c>
      <c r="AQ5" s="3">
        <v>47802</v>
      </c>
      <c r="AR5" s="3">
        <v>47586</v>
      </c>
      <c r="AS5" s="3">
        <v>48383</v>
      </c>
      <c r="AT5" s="3">
        <v>47131</v>
      </c>
      <c r="AU5" s="3">
        <v>46955</v>
      </c>
      <c r="AV5" s="3">
        <v>48475</v>
      </c>
      <c r="AW5" s="3">
        <v>47058</v>
      </c>
      <c r="AX5" s="3">
        <v>48318</v>
      </c>
      <c r="AY5" s="3">
        <v>47281</v>
      </c>
      <c r="AZ5" s="3">
        <v>47620</v>
      </c>
      <c r="BA5" s="3">
        <v>46963</v>
      </c>
      <c r="BB5" s="3">
        <v>45930</v>
      </c>
      <c r="BC5" s="3">
        <v>44291</v>
      </c>
      <c r="BD5" s="3">
        <v>46016</v>
      </c>
      <c r="BE5" s="3">
        <v>45834</v>
      </c>
      <c r="BF5" s="3">
        <v>45418</v>
      </c>
      <c r="BG5" s="3">
        <v>46126</v>
      </c>
      <c r="BH5" s="3">
        <v>46528</v>
      </c>
      <c r="BI5" s="3">
        <v>46096</v>
      </c>
      <c r="BJ5" s="3">
        <v>47699</v>
      </c>
      <c r="BK5" s="3">
        <v>45440</v>
      </c>
      <c r="BL5" s="3">
        <v>47572</v>
      </c>
      <c r="BM5" s="3">
        <v>47200</v>
      </c>
      <c r="BN5" s="3">
        <v>46323</v>
      </c>
      <c r="BO5" s="3">
        <v>45127</v>
      </c>
      <c r="BP5" s="3">
        <v>47050</v>
      </c>
      <c r="BQ5" s="3">
        <v>46950</v>
      </c>
      <c r="BR5" s="3">
        <v>47306</v>
      </c>
      <c r="BS5" s="3">
        <v>47900</v>
      </c>
      <c r="BT5" s="3">
        <v>46529</v>
      </c>
      <c r="BU5" s="3">
        <v>47476</v>
      </c>
      <c r="BV5" s="3">
        <v>48485</v>
      </c>
      <c r="BW5" s="3">
        <v>45914</v>
      </c>
      <c r="BX5" s="3">
        <v>47585</v>
      </c>
      <c r="BY5" s="3">
        <v>46991</v>
      </c>
      <c r="BZ5" s="3">
        <v>44885</v>
      </c>
      <c r="CA5" s="3">
        <v>44578</v>
      </c>
      <c r="CB5" s="3">
        <v>46221</v>
      </c>
      <c r="CC5" s="3">
        <v>46025</v>
      </c>
      <c r="CD5" s="3">
        <v>47445</v>
      </c>
      <c r="CE5" s="3">
        <v>46863</v>
      </c>
      <c r="CF5" s="3">
        <v>45986</v>
      </c>
      <c r="CG5" s="3">
        <v>46573</v>
      </c>
      <c r="CH5" s="3">
        <v>46903</v>
      </c>
      <c r="CI5" s="3">
        <v>45150</v>
      </c>
      <c r="CJ5" s="3">
        <v>47646</v>
      </c>
      <c r="CK5" s="3">
        <v>45826</v>
      </c>
      <c r="CL5" s="3">
        <v>44727</v>
      </c>
      <c r="CM5" s="3">
        <v>45392</v>
      </c>
      <c r="CN5" s="3">
        <v>45915</v>
      </c>
      <c r="CO5" s="3">
        <v>45740</v>
      </c>
      <c r="CP5" s="3">
        <v>46575</v>
      </c>
      <c r="CQ5" s="3">
        <v>45048</v>
      </c>
      <c r="CR5" s="3">
        <v>46311</v>
      </c>
      <c r="CS5" s="3">
        <v>46392</v>
      </c>
      <c r="CT5" s="3">
        <v>45764</v>
      </c>
      <c r="CU5" s="3">
        <v>45848</v>
      </c>
      <c r="CV5" s="3">
        <v>46446</v>
      </c>
      <c r="CW5" s="3">
        <v>45176</v>
      </c>
      <c r="CX5" s="3">
        <v>45785</v>
      </c>
      <c r="CY5" s="3">
        <v>45449</v>
      </c>
      <c r="CZ5" s="3">
        <v>45321</v>
      </c>
      <c r="DA5" s="3">
        <v>46689</v>
      </c>
      <c r="DB5" s="3">
        <v>46326</v>
      </c>
      <c r="DC5" s="3">
        <v>45872</v>
      </c>
      <c r="DD5" s="3">
        <v>46303</v>
      </c>
      <c r="DE5" s="3">
        <v>46926</v>
      </c>
      <c r="DF5" s="3">
        <v>46255</v>
      </c>
      <c r="DG5" s="3">
        <v>45245</v>
      </c>
      <c r="DH5" s="3">
        <v>46512</v>
      </c>
      <c r="DI5" s="3">
        <v>45280</v>
      </c>
      <c r="DJ5" s="3">
        <v>44882</v>
      </c>
      <c r="DK5" s="3">
        <v>44234</v>
      </c>
      <c r="DL5" s="3">
        <v>44874</v>
      </c>
      <c r="DM5" s="3">
        <v>46007</v>
      </c>
      <c r="DN5" s="3">
        <v>45473</v>
      </c>
      <c r="DO5" s="3">
        <v>45658</v>
      </c>
      <c r="DP5" s="3" t="s">
        <v>3</v>
      </c>
      <c r="DQ5" s="3" t="s">
        <v>3</v>
      </c>
      <c r="DR5" s="3" t="s">
        <v>3</v>
      </c>
    </row>
    <row r="6" spans="1:122">
      <c r="A6" s="2" t="s">
        <v>242</v>
      </c>
      <c r="B6" s="20"/>
      <c r="C6" s="3">
        <v>15248</v>
      </c>
      <c r="D6" s="3">
        <v>16312</v>
      </c>
      <c r="E6" s="3">
        <v>15952</v>
      </c>
      <c r="F6" s="3">
        <v>15415</v>
      </c>
      <c r="G6" s="3">
        <v>15118</v>
      </c>
      <c r="H6" s="3">
        <v>15545</v>
      </c>
      <c r="I6" s="3">
        <v>15308</v>
      </c>
      <c r="J6" s="3">
        <v>15883</v>
      </c>
      <c r="K6" s="3">
        <v>16133</v>
      </c>
      <c r="L6" s="3">
        <v>15507</v>
      </c>
      <c r="M6" s="3">
        <v>16206</v>
      </c>
      <c r="N6" s="3">
        <v>15980</v>
      </c>
      <c r="O6" s="3">
        <v>15583</v>
      </c>
      <c r="P6" s="3">
        <v>16205</v>
      </c>
      <c r="Q6" s="3">
        <v>16367</v>
      </c>
      <c r="R6" s="3">
        <v>14772</v>
      </c>
      <c r="S6" s="3">
        <v>15353</v>
      </c>
      <c r="T6" s="3">
        <v>15843</v>
      </c>
      <c r="U6" s="3">
        <v>15512</v>
      </c>
      <c r="V6" s="3">
        <v>15517</v>
      </c>
      <c r="W6" s="3">
        <v>16134</v>
      </c>
      <c r="X6" s="3">
        <v>16173</v>
      </c>
      <c r="Y6" s="3">
        <v>16034</v>
      </c>
      <c r="Z6" s="3">
        <v>15181</v>
      </c>
      <c r="AA6" s="3">
        <v>15161</v>
      </c>
      <c r="AB6" s="3">
        <v>15532</v>
      </c>
      <c r="AC6" s="3">
        <v>15403</v>
      </c>
      <c r="AD6" s="3">
        <v>14991</v>
      </c>
      <c r="AE6" s="3">
        <v>15055</v>
      </c>
      <c r="AF6" s="3">
        <v>15457</v>
      </c>
      <c r="AG6" s="3">
        <v>15551</v>
      </c>
      <c r="AH6" s="3">
        <v>15618</v>
      </c>
      <c r="AI6" s="3">
        <v>15798</v>
      </c>
      <c r="AJ6" s="3">
        <v>16352</v>
      </c>
      <c r="AK6" s="3">
        <v>16112</v>
      </c>
      <c r="AL6" s="3">
        <v>15163</v>
      </c>
      <c r="AM6" s="3">
        <v>15558</v>
      </c>
      <c r="AN6" s="3">
        <v>15771</v>
      </c>
      <c r="AO6" s="3">
        <v>14946</v>
      </c>
      <c r="AP6" s="3">
        <v>15715</v>
      </c>
      <c r="AQ6" s="3">
        <v>14808</v>
      </c>
      <c r="AR6" s="3">
        <v>15059</v>
      </c>
      <c r="AS6" s="3">
        <v>15578</v>
      </c>
      <c r="AT6" s="3">
        <v>15126</v>
      </c>
      <c r="AU6" s="3">
        <v>16229</v>
      </c>
      <c r="AV6" s="3">
        <v>16039</v>
      </c>
      <c r="AW6" s="3">
        <v>15069</v>
      </c>
      <c r="AX6" s="3">
        <v>15261</v>
      </c>
      <c r="AY6" s="3">
        <v>14906</v>
      </c>
      <c r="AZ6" s="3">
        <v>15255</v>
      </c>
      <c r="BA6" s="3">
        <v>15201</v>
      </c>
      <c r="BB6" s="3">
        <v>14691</v>
      </c>
      <c r="BC6" s="3">
        <v>13985</v>
      </c>
      <c r="BD6" s="3">
        <v>14695</v>
      </c>
      <c r="BE6" s="3">
        <v>14821</v>
      </c>
      <c r="BF6" s="3">
        <v>13904</v>
      </c>
      <c r="BG6" s="3">
        <v>15124</v>
      </c>
      <c r="BH6" s="3">
        <v>14917</v>
      </c>
      <c r="BI6" s="3">
        <v>14302</v>
      </c>
      <c r="BJ6" s="3">
        <v>14432</v>
      </c>
      <c r="BK6" s="3">
        <v>13579</v>
      </c>
      <c r="BL6" s="3">
        <v>14811</v>
      </c>
      <c r="BM6" s="3">
        <v>14875</v>
      </c>
      <c r="BN6" s="3">
        <v>14331</v>
      </c>
      <c r="BO6" s="3">
        <v>13956</v>
      </c>
      <c r="BP6" s="3">
        <v>14771</v>
      </c>
      <c r="BQ6" s="3">
        <v>14972</v>
      </c>
      <c r="BR6" s="3">
        <v>14607</v>
      </c>
      <c r="BS6" s="3">
        <v>15432</v>
      </c>
      <c r="BT6" s="3">
        <v>14997</v>
      </c>
      <c r="BU6" s="3">
        <v>15074</v>
      </c>
      <c r="BV6" s="3">
        <v>14660</v>
      </c>
      <c r="BW6" s="3">
        <v>13604</v>
      </c>
      <c r="BX6" s="3">
        <v>14743</v>
      </c>
      <c r="BY6" s="3">
        <v>14216</v>
      </c>
      <c r="BZ6" s="3">
        <v>13901</v>
      </c>
      <c r="CA6" s="3">
        <v>14016</v>
      </c>
      <c r="CB6" s="3">
        <v>14334</v>
      </c>
      <c r="CC6" s="3">
        <v>14343</v>
      </c>
      <c r="CD6" s="3">
        <v>14687</v>
      </c>
      <c r="CE6" s="3">
        <v>14918</v>
      </c>
      <c r="CF6" s="3">
        <v>14326</v>
      </c>
      <c r="CG6" s="3">
        <v>14116</v>
      </c>
      <c r="CH6" s="3">
        <v>13681</v>
      </c>
      <c r="CI6" s="3">
        <v>13007</v>
      </c>
      <c r="CJ6" s="3">
        <v>14491</v>
      </c>
      <c r="CK6" s="3">
        <v>13713</v>
      </c>
      <c r="CL6" s="3">
        <v>13648</v>
      </c>
      <c r="CM6" s="3">
        <v>13661</v>
      </c>
      <c r="CN6" s="3">
        <v>14171</v>
      </c>
      <c r="CO6" s="3">
        <v>14057</v>
      </c>
      <c r="CP6" s="3">
        <v>13716</v>
      </c>
      <c r="CQ6" s="3">
        <v>13785</v>
      </c>
      <c r="CR6" s="3">
        <v>14215</v>
      </c>
      <c r="CS6" s="3">
        <v>13846</v>
      </c>
      <c r="CT6" s="3">
        <v>13013</v>
      </c>
      <c r="CU6" s="3">
        <v>12872</v>
      </c>
      <c r="CV6" s="3">
        <v>13437</v>
      </c>
      <c r="CW6" s="3">
        <v>13233</v>
      </c>
      <c r="CX6" s="3">
        <v>14004</v>
      </c>
      <c r="CY6" s="3">
        <v>13672</v>
      </c>
      <c r="CZ6" s="3">
        <v>13717</v>
      </c>
      <c r="DA6" s="3">
        <v>14192</v>
      </c>
      <c r="DB6" s="3">
        <v>13809</v>
      </c>
      <c r="DC6" s="3">
        <v>13872</v>
      </c>
      <c r="DD6" s="3">
        <v>14007</v>
      </c>
      <c r="DE6" s="3">
        <v>13577</v>
      </c>
      <c r="DF6" s="3">
        <v>13027</v>
      </c>
      <c r="DG6" s="3">
        <v>12625</v>
      </c>
      <c r="DH6" s="3">
        <v>13231</v>
      </c>
      <c r="DI6" s="3">
        <v>13147</v>
      </c>
      <c r="DJ6" s="3">
        <v>13463</v>
      </c>
      <c r="DK6" s="3">
        <v>13147</v>
      </c>
      <c r="DL6" s="3">
        <v>13510</v>
      </c>
      <c r="DM6" s="3">
        <v>14023</v>
      </c>
      <c r="DN6" s="3">
        <v>13539</v>
      </c>
      <c r="DO6" s="3">
        <v>14048</v>
      </c>
      <c r="DP6" s="3" t="s">
        <v>3</v>
      </c>
      <c r="DQ6" s="3" t="s">
        <v>3</v>
      </c>
      <c r="DR6" s="3" t="s">
        <v>3</v>
      </c>
    </row>
    <row r="7" spans="1:122">
      <c r="A7" s="2" t="s">
        <v>5</v>
      </c>
      <c r="B7" s="20"/>
      <c r="C7" s="3">
        <v>2353</v>
      </c>
      <c r="D7" s="3">
        <v>2362</v>
      </c>
      <c r="E7" s="3">
        <v>2263</v>
      </c>
      <c r="F7" s="3">
        <v>2104</v>
      </c>
      <c r="G7" s="3">
        <v>2235</v>
      </c>
      <c r="H7" s="3">
        <v>2275</v>
      </c>
      <c r="I7" s="3">
        <v>2222</v>
      </c>
      <c r="J7" s="3">
        <v>2334</v>
      </c>
      <c r="K7" s="3">
        <v>2197</v>
      </c>
      <c r="L7" s="3">
        <v>2222</v>
      </c>
      <c r="M7" s="3">
        <v>2391</v>
      </c>
      <c r="N7" s="3">
        <v>2281</v>
      </c>
      <c r="O7" s="3">
        <v>2173</v>
      </c>
      <c r="P7" s="3">
        <v>2328</v>
      </c>
      <c r="Q7" s="3">
        <v>2283</v>
      </c>
      <c r="R7" s="3">
        <v>2123</v>
      </c>
      <c r="S7" s="3">
        <v>2173</v>
      </c>
      <c r="T7" s="3">
        <v>2299</v>
      </c>
      <c r="U7" s="3">
        <v>2311</v>
      </c>
      <c r="V7" s="3">
        <v>2370</v>
      </c>
      <c r="W7" s="3">
        <v>2258</v>
      </c>
      <c r="X7" s="3">
        <v>2266</v>
      </c>
      <c r="Y7" s="3">
        <v>2355</v>
      </c>
      <c r="Z7" s="3">
        <v>2259</v>
      </c>
      <c r="AA7" s="3">
        <v>2291</v>
      </c>
      <c r="AB7" s="3">
        <v>2455</v>
      </c>
      <c r="AC7" s="3">
        <v>2339</v>
      </c>
      <c r="AD7" s="3">
        <v>2173</v>
      </c>
      <c r="AE7" s="3">
        <v>2329</v>
      </c>
      <c r="AF7" s="3">
        <v>2312</v>
      </c>
      <c r="AG7" s="3">
        <v>2372</v>
      </c>
      <c r="AH7" s="3">
        <v>2428</v>
      </c>
      <c r="AI7" s="3">
        <v>2355</v>
      </c>
      <c r="AJ7" s="3">
        <v>2362</v>
      </c>
      <c r="AK7" s="3">
        <v>2406</v>
      </c>
      <c r="AL7" s="3">
        <v>2319</v>
      </c>
      <c r="AM7" s="3">
        <v>2339</v>
      </c>
      <c r="AN7" s="3">
        <v>2366</v>
      </c>
      <c r="AO7" s="3">
        <v>2264</v>
      </c>
      <c r="AP7" s="3">
        <v>2153</v>
      </c>
      <c r="AQ7" s="3">
        <v>2212</v>
      </c>
      <c r="AR7" s="3">
        <v>2257</v>
      </c>
      <c r="AS7" s="3">
        <v>2300</v>
      </c>
      <c r="AT7" s="3">
        <v>2217</v>
      </c>
      <c r="AU7" s="3">
        <v>2273</v>
      </c>
      <c r="AV7" s="3">
        <v>2307</v>
      </c>
      <c r="AW7" s="3">
        <v>2287</v>
      </c>
      <c r="AX7" s="3">
        <v>2233</v>
      </c>
      <c r="AY7" s="3">
        <v>2266</v>
      </c>
      <c r="AZ7" s="3">
        <v>2260</v>
      </c>
      <c r="BA7" s="3">
        <v>2186</v>
      </c>
      <c r="BB7" s="3">
        <v>2087</v>
      </c>
      <c r="BC7" s="3">
        <v>2091</v>
      </c>
      <c r="BD7" s="3">
        <v>2183</v>
      </c>
      <c r="BE7" s="3">
        <v>2207</v>
      </c>
      <c r="BF7" s="3">
        <v>2194</v>
      </c>
      <c r="BG7" s="3">
        <v>2175</v>
      </c>
      <c r="BH7" s="3">
        <v>2141</v>
      </c>
      <c r="BI7" s="3">
        <v>2188</v>
      </c>
      <c r="BJ7" s="3">
        <v>2237</v>
      </c>
      <c r="BK7" s="3">
        <v>2154</v>
      </c>
      <c r="BL7" s="3">
        <v>2284</v>
      </c>
      <c r="BM7" s="3">
        <v>2174</v>
      </c>
      <c r="BN7" s="3">
        <v>2206</v>
      </c>
      <c r="BO7" s="3">
        <v>2228</v>
      </c>
      <c r="BP7" s="3">
        <v>2373</v>
      </c>
      <c r="BQ7" s="3">
        <v>2230</v>
      </c>
      <c r="BR7" s="3">
        <v>2403</v>
      </c>
      <c r="BS7" s="3">
        <v>2351</v>
      </c>
      <c r="BT7" s="3">
        <v>2275</v>
      </c>
      <c r="BU7" s="3">
        <v>2343</v>
      </c>
      <c r="BV7" s="3">
        <v>2385</v>
      </c>
      <c r="BW7" s="3">
        <v>2275</v>
      </c>
      <c r="BX7" s="3">
        <v>2338</v>
      </c>
      <c r="BY7" s="3">
        <v>2411</v>
      </c>
      <c r="BZ7" s="3">
        <v>2166</v>
      </c>
      <c r="CA7" s="3">
        <v>2204</v>
      </c>
      <c r="CB7" s="3">
        <v>2362</v>
      </c>
      <c r="CC7" s="3">
        <v>2341</v>
      </c>
      <c r="CD7" s="3">
        <v>2476</v>
      </c>
      <c r="CE7" s="3">
        <v>2323</v>
      </c>
      <c r="CF7" s="3">
        <v>2210</v>
      </c>
      <c r="CG7" s="3">
        <v>2297</v>
      </c>
      <c r="CH7" s="3">
        <v>2319</v>
      </c>
      <c r="CI7" s="3">
        <v>2189</v>
      </c>
      <c r="CJ7" s="3">
        <v>2264</v>
      </c>
      <c r="CK7" s="3">
        <v>2317</v>
      </c>
      <c r="CL7" s="3">
        <v>2252</v>
      </c>
      <c r="CM7" s="3">
        <v>2356</v>
      </c>
      <c r="CN7" s="3">
        <v>2220</v>
      </c>
      <c r="CO7" s="3">
        <v>2379</v>
      </c>
      <c r="CP7" s="3">
        <v>2513</v>
      </c>
      <c r="CQ7" s="3">
        <v>2350</v>
      </c>
      <c r="CR7" s="3">
        <v>2398</v>
      </c>
      <c r="CS7" s="3">
        <v>2563</v>
      </c>
      <c r="CT7" s="3">
        <v>2415</v>
      </c>
      <c r="CU7" s="3">
        <v>2499</v>
      </c>
      <c r="CV7" s="3">
        <v>2466</v>
      </c>
      <c r="CW7" s="3">
        <v>2397</v>
      </c>
      <c r="CX7" s="3">
        <v>2371</v>
      </c>
      <c r="CY7" s="3">
        <v>2457</v>
      </c>
      <c r="CZ7" s="3">
        <v>2406</v>
      </c>
      <c r="DA7" s="3">
        <v>2447</v>
      </c>
      <c r="DB7" s="3">
        <v>2429</v>
      </c>
      <c r="DC7" s="3">
        <v>2432</v>
      </c>
      <c r="DD7" s="3">
        <v>2378</v>
      </c>
      <c r="DE7" s="3">
        <v>2497</v>
      </c>
      <c r="DF7" s="3">
        <v>2400</v>
      </c>
      <c r="DG7" s="3">
        <v>2412</v>
      </c>
      <c r="DH7" s="3">
        <v>2530</v>
      </c>
      <c r="DI7" s="3">
        <v>2345</v>
      </c>
      <c r="DJ7" s="3">
        <v>2271</v>
      </c>
      <c r="DK7" s="3">
        <v>2357</v>
      </c>
      <c r="DL7" s="3">
        <v>2413</v>
      </c>
      <c r="DM7" s="3">
        <v>2464</v>
      </c>
      <c r="DN7" s="3">
        <v>2415</v>
      </c>
      <c r="DO7" s="3">
        <v>2464</v>
      </c>
      <c r="DP7" s="3" t="s">
        <v>3</v>
      </c>
      <c r="DQ7" s="3" t="s">
        <v>3</v>
      </c>
      <c r="DR7" s="3" t="s">
        <v>3</v>
      </c>
    </row>
    <row r="8" spans="1:122">
      <c r="A8" s="2" t="s">
        <v>71</v>
      </c>
      <c r="B8" s="20"/>
      <c r="C8" s="3">
        <v>1966</v>
      </c>
      <c r="D8" s="3">
        <v>2211</v>
      </c>
      <c r="E8" s="3">
        <v>2121</v>
      </c>
      <c r="F8" s="3">
        <v>1908</v>
      </c>
      <c r="G8" s="3">
        <v>1873</v>
      </c>
      <c r="H8" s="3">
        <v>1971</v>
      </c>
      <c r="I8" s="3">
        <v>1935</v>
      </c>
      <c r="J8" s="3">
        <v>1995</v>
      </c>
      <c r="K8" s="3">
        <v>2049</v>
      </c>
      <c r="L8" s="3">
        <v>1861</v>
      </c>
      <c r="M8" s="3">
        <v>1995</v>
      </c>
      <c r="N8" s="3">
        <v>2013</v>
      </c>
      <c r="O8" s="3">
        <v>2095</v>
      </c>
      <c r="P8" s="3">
        <v>2152</v>
      </c>
      <c r="Q8" s="3">
        <v>2114</v>
      </c>
      <c r="R8" s="3">
        <v>1910</v>
      </c>
      <c r="S8" s="3">
        <v>1838</v>
      </c>
      <c r="T8" s="3">
        <v>1967</v>
      </c>
      <c r="U8" s="3">
        <v>1976</v>
      </c>
      <c r="V8" s="3">
        <v>1894</v>
      </c>
      <c r="W8" s="3">
        <v>2024</v>
      </c>
      <c r="X8" s="3">
        <v>2074</v>
      </c>
      <c r="Y8" s="3">
        <v>1943</v>
      </c>
      <c r="Z8" s="3">
        <v>1920</v>
      </c>
      <c r="AA8" s="3">
        <v>2074</v>
      </c>
      <c r="AB8" s="3">
        <v>1999</v>
      </c>
      <c r="AC8" s="3">
        <v>1964</v>
      </c>
      <c r="AD8" s="3">
        <v>1897</v>
      </c>
      <c r="AE8" s="3">
        <v>1829</v>
      </c>
      <c r="AF8" s="3">
        <v>1943</v>
      </c>
      <c r="AG8" s="3">
        <v>1982</v>
      </c>
      <c r="AH8" s="3">
        <v>1950</v>
      </c>
      <c r="AI8" s="3">
        <v>1971</v>
      </c>
      <c r="AJ8" s="3">
        <v>2170</v>
      </c>
      <c r="AK8" s="3">
        <v>2105</v>
      </c>
      <c r="AL8" s="3">
        <v>1866</v>
      </c>
      <c r="AM8" s="3">
        <v>2049</v>
      </c>
      <c r="AN8" s="3">
        <v>1979</v>
      </c>
      <c r="AO8" s="3">
        <v>1870</v>
      </c>
      <c r="AP8" s="3">
        <v>1993</v>
      </c>
      <c r="AQ8" s="3">
        <v>1839</v>
      </c>
      <c r="AR8" s="3">
        <v>1885</v>
      </c>
      <c r="AS8" s="3">
        <v>1913</v>
      </c>
      <c r="AT8" s="3">
        <v>1844</v>
      </c>
      <c r="AU8" s="3">
        <v>1982</v>
      </c>
      <c r="AV8" s="3">
        <v>2037</v>
      </c>
      <c r="AW8" s="3">
        <v>1869</v>
      </c>
      <c r="AX8" s="3">
        <v>2075</v>
      </c>
      <c r="AY8" s="3">
        <v>2030</v>
      </c>
      <c r="AZ8" s="3">
        <v>2042</v>
      </c>
      <c r="BA8" s="3">
        <v>1960</v>
      </c>
      <c r="BB8" s="3">
        <v>1840</v>
      </c>
      <c r="BC8" s="3">
        <v>1709</v>
      </c>
      <c r="BD8" s="3">
        <v>1858</v>
      </c>
      <c r="BE8" s="3">
        <v>1879</v>
      </c>
      <c r="BF8" s="3">
        <v>1616</v>
      </c>
      <c r="BG8" s="3">
        <v>1925</v>
      </c>
      <c r="BH8" s="3">
        <v>1885</v>
      </c>
      <c r="BI8" s="3">
        <v>1755</v>
      </c>
      <c r="BJ8" s="3">
        <v>1934</v>
      </c>
      <c r="BK8" s="3">
        <v>1758</v>
      </c>
      <c r="BL8" s="3">
        <v>1958</v>
      </c>
      <c r="BM8" s="3">
        <v>1915</v>
      </c>
      <c r="BN8" s="3">
        <v>1847</v>
      </c>
      <c r="BO8" s="3">
        <v>1695</v>
      </c>
      <c r="BP8" s="3">
        <v>1838</v>
      </c>
      <c r="BQ8" s="3">
        <v>1831</v>
      </c>
      <c r="BR8" s="3">
        <v>1743</v>
      </c>
      <c r="BS8" s="3">
        <v>1947</v>
      </c>
      <c r="BT8" s="3">
        <v>1755</v>
      </c>
      <c r="BU8" s="3">
        <v>1790</v>
      </c>
      <c r="BV8" s="3">
        <v>1941</v>
      </c>
      <c r="BW8" s="3">
        <v>1775</v>
      </c>
      <c r="BX8" s="3">
        <v>1918</v>
      </c>
      <c r="BY8" s="3">
        <v>1791</v>
      </c>
      <c r="BZ8" s="3">
        <v>1749</v>
      </c>
      <c r="CA8" s="3">
        <v>1736</v>
      </c>
      <c r="CB8" s="3">
        <v>1787</v>
      </c>
      <c r="CC8" s="3">
        <v>1801</v>
      </c>
      <c r="CD8" s="3">
        <v>1806</v>
      </c>
      <c r="CE8" s="3">
        <v>1920</v>
      </c>
      <c r="CF8" s="3">
        <v>1778</v>
      </c>
      <c r="CG8" s="3">
        <v>1732</v>
      </c>
      <c r="CH8" s="3">
        <v>1738</v>
      </c>
      <c r="CI8" s="3">
        <v>1778</v>
      </c>
      <c r="CJ8" s="3">
        <v>1985</v>
      </c>
      <c r="CK8" s="3">
        <v>1758</v>
      </c>
      <c r="CL8" s="3">
        <v>1720</v>
      </c>
      <c r="CM8" s="3">
        <v>1704</v>
      </c>
      <c r="CN8" s="3">
        <v>1814</v>
      </c>
      <c r="CO8" s="3">
        <v>1832</v>
      </c>
      <c r="CP8" s="3">
        <v>1696</v>
      </c>
      <c r="CQ8" s="3">
        <v>1760</v>
      </c>
      <c r="CR8" s="3">
        <v>1840</v>
      </c>
      <c r="CS8" s="3">
        <v>1743</v>
      </c>
      <c r="CT8" s="3">
        <v>1644</v>
      </c>
      <c r="CU8" s="3">
        <v>1718</v>
      </c>
      <c r="CV8" s="3">
        <v>1850</v>
      </c>
      <c r="CW8" s="3">
        <v>1780</v>
      </c>
      <c r="CX8" s="3">
        <v>1842</v>
      </c>
      <c r="CY8" s="3">
        <v>1771</v>
      </c>
      <c r="CZ8" s="3">
        <v>1751</v>
      </c>
      <c r="DA8" s="3">
        <v>1891</v>
      </c>
      <c r="DB8" s="3">
        <v>1727</v>
      </c>
      <c r="DC8" s="3">
        <v>1750</v>
      </c>
      <c r="DD8" s="3">
        <v>1800</v>
      </c>
      <c r="DE8" s="3">
        <v>1661</v>
      </c>
      <c r="DF8" s="3">
        <v>1673</v>
      </c>
      <c r="DG8" s="3">
        <v>1644</v>
      </c>
      <c r="DH8" s="3">
        <v>1749</v>
      </c>
      <c r="DI8" s="3">
        <v>1677</v>
      </c>
      <c r="DJ8" s="3">
        <v>1741</v>
      </c>
      <c r="DK8" s="3">
        <v>1587</v>
      </c>
      <c r="DL8" s="3">
        <v>1735</v>
      </c>
      <c r="DM8" s="3">
        <v>1839</v>
      </c>
      <c r="DN8" s="3">
        <v>1675</v>
      </c>
      <c r="DO8" s="3">
        <v>1782</v>
      </c>
      <c r="DP8" s="3" t="s">
        <v>3</v>
      </c>
      <c r="DQ8" s="3" t="s">
        <v>3</v>
      </c>
      <c r="DR8" s="3" t="s">
        <v>3</v>
      </c>
    </row>
    <row r="9" spans="1:122">
      <c r="A9" s="2" t="s">
        <v>72</v>
      </c>
      <c r="B9" s="20"/>
      <c r="C9" s="3">
        <v>2451</v>
      </c>
      <c r="D9" s="3">
        <v>2681</v>
      </c>
      <c r="E9" s="3">
        <v>2521</v>
      </c>
      <c r="F9" s="3">
        <v>2548</v>
      </c>
      <c r="G9" s="3">
        <v>2588</v>
      </c>
      <c r="H9" s="3">
        <v>2517</v>
      </c>
      <c r="I9" s="3">
        <v>2592</v>
      </c>
      <c r="J9" s="3">
        <v>2863</v>
      </c>
      <c r="K9" s="3">
        <v>2829</v>
      </c>
      <c r="L9" s="3">
        <v>2668</v>
      </c>
      <c r="M9" s="3">
        <v>2746</v>
      </c>
      <c r="N9" s="3">
        <v>2497</v>
      </c>
      <c r="O9" s="3">
        <v>2495</v>
      </c>
      <c r="P9" s="3">
        <v>2606</v>
      </c>
      <c r="Q9" s="3">
        <v>2621</v>
      </c>
      <c r="R9" s="3">
        <v>2458</v>
      </c>
      <c r="S9" s="3">
        <v>2637</v>
      </c>
      <c r="T9" s="3">
        <v>2589</v>
      </c>
      <c r="U9" s="3">
        <v>2572</v>
      </c>
      <c r="V9" s="3">
        <v>2718</v>
      </c>
      <c r="W9" s="3">
        <v>2894</v>
      </c>
      <c r="X9" s="3">
        <v>2765</v>
      </c>
      <c r="Y9" s="3">
        <v>2749</v>
      </c>
      <c r="Z9" s="3">
        <v>2527</v>
      </c>
      <c r="AA9" s="3">
        <v>2259</v>
      </c>
      <c r="AB9" s="3">
        <v>2307</v>
      </c>
      <c r="AC9" s="3">
        <v>2419</v>
      </c>
      <c r="AD9" s="3">
        <v>2246</v>
      </c>
      <c r="AE9" s="3">
        <v>2336</v>
      </c>
      <c r="AF9" s="3">
        <v>2385</v>
      </c>
      <c r="AG9" s="3">
        <v>2438</v>
      </c>
      <c r="AH9" s="3">
        <v>2520</v>
      </c>
      <c r="AI9" s="3">
        <v>2537</v>
      </c>
      <c r="AJ9" s="3">
        <v>2596</v>
      </c>
      <c r="AK9" s="3">
        <v>2483</v>
      </c>
      <c r="AL9" s="3">
        <v>2346</v>
      </c>
      <c r="AM9" s="3">
        <v>2465</v>
      </c>
      <c r="AN9" s="3">
        <v>2562</v>
      </c>
      <c r="AO9" s="3">
        <v>2384</v>
      </c>
      <c r="AP9" s="3">
        <v>2491</v>
      </c>
      <c r="AQ9" s="3">
        <v>2280</v>
      </c>
      <c r="AR9" s="3">
        <v>2385</v>
      </c>
      <c r="AS9" s="3">
        <v>2603</v>
      </c>
      <c r="AT9" s="3">
        <v>2589</v>
      </c>
      <c r="AU9" s="3">
        <v>2798</v>
      </c>
      <c r="AV9" s="3">
        <v>2814</v>
      </c>
      <c r="AW9" s="3">
        <v>2593</v>
      </c>
      <c r="AX9" s="3">
        <v>2444</v>
      </c>
      <c r="AY9" s="3">
        <v>2399</v>
      </c>
      <c r="AZ9" s="3">
        <v>2625</v>
      </c>
      <c r="BA9" s="3">
        <v>2768</v>
      </c>
      <c r="BB9" s="3">
        <v>2488</v>
      </c>
      <c r="BC9" s="3">
        <v>2318</v>
      </c>
      <c r="BD9" s="3">
        <v>2355</v>
      </c>
      <c r="BE9" s="3">
        <v>2395</v>
      </c>
      <c r="BF9" s="3">
        <v>2246</v>
      </c>
      <c r="BG9" s="3">
        <v>2532</v>
      </c>
      <c r="BH9" s="3">
        <v>2489</v>
      </c>
      <c r="BI9" s="3">
        <v>2336</v>
      </c>
      <c r="BJ9" s="3">
        <v>2282</v>
      </c>
      <c r="BK9" s="3">
        <v>2159</v>
      </c>
      <c r="BL9" s="3">
        <v>2451</v>
      </c>
      <c r="BM9" s="3">
        <v>2503</v>
      </c>
      <c r="BN9" s="3">
        <v>2258</v>
      </c>
      <c r="BO9" s="3">
        <v>2352</v>
      </c>
      <c r="BP9" s="3">
        <v>2507</v>
      </c>
      <c r="BQ9" s="3">
        <v>2568</v>
      </c>
      <c r="BR9" s="3">
        <v>2544</v>
      </c>
      <c r="BS9" s="3">
        <v>2744</v>
      </c>
      <c r="BT9" s="3">
        <v>2619</v>
      </c>
      <c r="BU9" s="3">
        <v>2582</v>
      </c>
      <c r="BV9" s="3">
        <v>2322</v>
      </c>
      <c r="BW9" s="3">
        <v>2223</v>
      </c>
      <c r="BX9" s="3">
        <v>2424</v>
      </c>
      <c r="BY9" s="3">
        <v>2385</v>
      </c>
      <c r="BZ9" s="3">
        <v>2250</v>
      </c>
      <c r="CA9" s="3">
        <v>2396</v>
      </c>
      <c r="CB9" s="3">
        <v>2262</v>
      </c>
      <c r="CC9" s="3">
        <v>2401</v>
      </c>
      <c r="CD9" s="3">
        <v>2631</v>
      </c>
      <c r="CE9" s="3">
        <v>2542</v>
      </c>
      <c r="CF9" s="3">
        <v>2501</v>
      </c>
      <c r="CG9" s="3">
        <v>2439</v>
      </c>
      <c r="CH9" s="3">
        <v>2254</v>
      </c>
      <c r="CI9" s="3">
        <v>2135</v>
      </c>
      <c r="CJ9" s="3">
        <v>2568</v>
      </c>
      <c r="CK9" s="3">
        <v>2264</v>
      </c>
      <c r="CL9" s="3">
        <v>2292</v>
      </c>
      <c r="CM9" s="3">
        <v>2351</v>
      </c>
      <c r="CN9" s="3">
        <v>2521</v>
      </c>
      <c r="CO9" s="3">
        <v>2497</v>
      </c>
      <c r="CP9" s="3">
        <v>2334</v>
      </c>
      <c r="CQ9" s="3">
        <v>2389</v>
      </c>
      <c r="CR9" s="3">
        <v>2574</v>
      </c>
      <c r="CS9" s="3">
        <v>2549</v>
      </c>
      <c r="CT9" s="3">
        <v>2213</v>
      </c>
      <c r="CU9" s="3">
        <v>2230</v>
      </c>
      <c r="CV9" s="3">
        <v>2317</v>
      </c>
      <c r="CW9" s="3">
        <v>2338</v>
      </c>
      <c r="CX9" s="3">
        <v>2585</v>
      </c>
      <c r="CY9" s="3">
        <v>2458</v>
      </c>
      <c r="CZ9" s="3">
        <v>2489</v>
      </c>
      <c r="DA9" s="3">
        <v>2450</v>
      </c>
      <c r="DB9" s="3">
        <v>2420</v>
      </c>
      <c r="DC9" s="3">
        <v>2445</v>
      </c>
      <c r="DD9" s="3">
        <v>2538</v>
      </c>
      <c r="DE9" s="3">
        <v>2419</v>
      </c>
      <c r="DF9" s="3">
        <v>2152</v>
      </c>
      <c r="DG9" s="3">
        <v>2269</v>
      </c>
      <c r="DH9" s="3">
        <v>2282</v>
      </c>
      <c r="DI9" s="3">
        <v>2432</v>
      </c>
      <c r="DJ9" s="3">
        <v>2387</v>
      </c>
      <c r="DK9" s="3">
        <v>2314</v>
      </c>
      <c r="DL9" s="3">
        <v>2267</v>
      </c>
      <c r="DM9" s="3">
        <v>2501</v>
      </c>
      <c r="DN9" s="3">
        <v>2457</v>
      </c>
      <c r="DO9" s="3">
        <v>2522</v>
      </c>
      <c r="DP9" s="3" t="s">
        <v>3</v>
      </c>
      <c r="DQ9" s="3" t="s">
        <v>3</v>
      </c>
      <c r="DR9" s="3" t="s">
        <v>3</v>
      </c>
    </row>
    <row r="10" spans="1:122">
      <c r="A10" s="2" t="s">
        <v>81</v>
      </c>
      <c r="B10" s="20"/>
      <c r="C10" s="3">
        <v>1720</v>
      </c>
      <c r="D10" s="3">
        <v>1888</v>
      </c>
      <c r="E10" s="3">
        <v>1864</v>
      </c>
      <c r="F10" s="3">
        <v>1779</v>
      </c>
      <c r="G10" s="3">
        <v>1700</v>
      </c>
      <c r="H10" s="3">
        <v>1738</v>
      </c>
      <c r="I10" s="3">
        <v>1786</v>
      </c>
      <c r="J10" s="3">
        <v>1630</v>
      </c>
      <c r="K10" s="3">
        <v>1785</v>
      </c>
      <c r="L10" s="3">
        <v>1759</v>
      </c>
      <c r="M10" s="3">
        <v>1833</v>
      </c>
      <c r="N10" s="3">
        <v>1896</v>
      </c>
      <c r="O10" s="3">
        <v>1793</v>
      </c>
      <c r="P10" s="3">
        <v>2045</v>
      </c>
      <c r="Q10" s="3">
        <v>1971</v>
      </c>
      <c r="R10" s="3">
        <v>1640</v>
      </c>
      <c r="S10" s="3">
        <v>1712</v>
      </c>
      <c r="T10" s="3">
        <v>1735</v>
      </c>
      <c r="U10" s="3">
        <v>1755</v>
      </c>
      <c r="V10" s="3">
        <v>1622</v>
      </c>
      <c r="W10" s="3">
        <v>1795</v>
      </c>
      <c r="X10" s="3">
        <v>1733</v>
      </c>
      <c r="Y10" s="3">
        <v>1811</v>
      </c>
      <c r="Z10" s="3">
        <v>1729</v>
      </c>
      <c r="AA10" s="3">
        <v>1667</v>
      </c>
      <c r="AB10" s="3">
        <v>1811</v>
      </c>
      <c r="AC10" s="3">
        <v>1761</v>
      </c>
      <c r="AD10" s="3">
        <v>1682</v>
      </c>
      <c r="AE10" s="3">
        <v>1754</v>
      </c>
      <c r="AF10" s="3">
        <v>1721</v>
      </c>
      <c r="AG10" s="3">
        <v>1736</v>
      </c>
      <c r="AH10" s="3">
        <v>1602</v>
      </c>
      <c r="AI10" s="3">
        <v>1702</v>
      </c>
      <c r="AJ10" s="3">
        <v>1798</v>
      </c>
      <c r="AK10" s="3">
        <v>1776</v>
      </c>
      <c r="AL10" s="3">
        <v>1743</v>
      </c>
      <c r="AM10" s="3">
        <v>1686</v>
      </c>
      <c r="AN10" s="3">
        <v>1761</v>
      </c>
      <c r="AO10" s="3">
        <v>1612</v>
      </c>
      <c r="AP10" s="3">
        <v>1672</v>
      </c>
      <c r="AQ10" s="3">
        <v>1666</v>
      </c>
      <c r="AR10" s="3">
        <v>1666</v>
      </c>
      <c r="AS10" s="3">
        <v>1760</v>
      </c>
      <c r="AT10" s="3">
        <v>1554</v>
      </c>
      <c r="AU10" s="3">
        <v>1695</v>
      </c>
      <c r="AV10" s="3">
        <v>1690</v>
      </c>
      <c r="AW10" s="3">
        <v>1589</v>
      </c>
      <c r="AX10" s="3">
        <v>1655</v>
      </c>
      <c r="AY10" s="3">
        <v>1507</v>
      </c>
      <c r="AZ10" s="3">
        <v>1586</v>
      </c>
      <c r="BA10" s="3">
        <v>1522</v>
      </c>
      <c r="BB10" s="3">
        <v>1527</v>
      </c>
      <c r="BC10" s="3">
        <v>1481</v>
      </c>
      <c r="BD10" s="3">
        <v>1542</v>
      </c>
      <c r="BE10" s="3">
        <v>1693</v>
      </c>
      <c r="BF10" s="3">
        <v>1416</v>
      </c>
      <c r="BG10" s="3">
        <v>1597</v>
      </c>
      <c r="BH10" s="3">
        <v>1599</v>
      </c>
      <c r="BI10" s="3">
        <v>1501</v>
      </c>
      <c r="BJ10" s="3">
        <v>1564</v>
      </c>
      <c r="BK10" s="3">
        <v>1369</v>
      </c>
      <c r="BL10" s="3">
        <v>1536</v>
      </c>
      <c r="BM10" s="3">
        <v>1563</v>
      </c>
      <c r="BN10" s="3">
        <v>1520</v>
      </c>
      <c r="BO10" s="3">
        <v>1451</v>
      </c>
      <c r="BP10" s="3">
        <v>1578</v>
      </c>
      <c r="BQ10" s="3">
        <v>1658</v>
      </c>
      <c r="BR10" s="3">
        <v>1506</v>
      </c>
      <c r="BS10" s="3">
        <v>1624</v>
      </c>
      <c r="BT10" s="3">
        <v>1532</v>
      </c>
      <c r="BU10" s="3">
        <v>1567</v>
      </c>
      <c r="BV10" s="3">
        <v>1630</v>
      </c>
      <c r="BW10" s="3">
        <v>1391</v>
      </c>
      <c r="BX10" s="3">
        <v>1598</v>
      </c>
      <c r="BY10" s="3">
        <v>1484</v>
      </c>
      <c r="BZ10" s="3">
        <v>1502</v>
      </c>
      <c r="CA10" s="3">
        <v>1464</v>
      </c>
      <c r="CB10" s="3">
        <v>1550</v>
      </c>
      <c r="CC10" s="3">
        <v>1517</v>
      </c>
      <c r="CD10" s="3">
        <v>1439</v>
      </c>
      <c r="CE10" s="3">
        <v>1582</v>
      </c>
      <c r="CF10" s="3">
        <v>1505</v>
      </c>
      <c r="CG10" s="3">
        <v>1445</v>
      </c>
      <c r="CH10" s="3">
        <v>1463</v>
      </c>
      <c r="CI10" s="3">
        <v>1322</v>
      </c>
      <c r="CJ10" s="3">
        <v>1369</v>
      </c>
      <c r="CK10" s="3">
        <v>1376</v>
      </c>
      <c r="CL10" s="3">
        <v>1354</v>
      </c>
      <c r="CM10" s="3">
        <v>1363</v>
      </c>
      <c r="CN10" s="3">
        <v>1428</v>
      </c>
      <c r="CO10" s="3">
        <v>1440</v>
      </c>
      <c r="CP10" s="3">
        <v>1387</v>
      </c>
      <c r="CQ10" s="3">
        <v>1376</v>
      </c>
      <c r="CR10" s="3">
        <v>1416</v>
      </c>
      <c r="CS10" s="3">
        <v>1317</v>
      </c>
      <c r="CT10" s="3">
        <v>1294</v>
      </c>
      <c r="CU10" s="3">
        <v>1244</v>
      </c>
      <c r="CV10" s="3">
        <v>1341</v>
      </c>
      <c r="CW10" s="3">
        <v>1298</v>
      </c>
      <c r="CX10" s="3">
        <v>1316</v>
      </c>
      <c r="CY10" s="3">
        <v>1282</v>
      </c>
      <c r="CZ10" s="3">
        <v>1287</v>
      </c>
      <c r="DA10" s="3">
        <v>1423</v>
      </c>
      <c r="DB10" s="3">
        <v>1281</v>
      </c>
      <c r="DC10" s="3">
        <v>1336</v>
      </c>
      <c r="DD10" s="3">
        <v>1394</v>
      </c>
      <c r="DE10" s="3">
        <v>1275</v>
      </c>
      <c r="DF10" s="3">
        <v>1306</v>
      </c>
      <c r="DG10" s="3">
        <v>1189</v>
      </c>
      <c r="DH10" s="3">
        <v>1234</v>
      </c>
      <c r="DI10" s="3">
        <v>1196</v>
      </c>
      <c r="DJ10" s="3">
        <v>1204</v>
      </c>
      <c r="DK10" s="3">
        <v>1241</v>
      </c>
      <c r="DL10" s="3">
        <v>1229</v>
      </c>
      <c r="DM10" s="3">
        <v>1317</v>
      </c>
      <c r="DN10" s="3">
        <v>1187</v>
      </c>
      <c r="DO10" s="3">
        <v>1284</v>
      </c>
      <c r="DP10" s="3" t="s">
        <v>3</v>
      </c>
      <c r="DQ10" s="3" t="s">
        <v>3</v>
      </c>
      <c r="DR10" s="3" t="s">
        <v>3</v>
      </c>
    </row>
    <row r="11" spans="1:122">
      <c r="A11" s="2" t="s">
        <v>209</v>
      </c>
      <c r="B11" s="20"/>
      <c r="C11" s="3">
        <v>5795</v>
      </c>
      <c r="D11" s="3">
        <v>6215</v>
      </c>
      <c r="E11" s="3">
        <v>5994</v>
      </c>
      <c r="F11" s="3">
        <v>5106</v>
      </c>
      <c r="G11" s="3">
        <v>4523</v>
      </c>
      <c r="H11" s="3">
        <v>4979</v>
      </c>
      <c r="I11" s="3">
        <v>4916</v>
      </c>
      <c r="J11" s="3">
        <v>4942</v>
      </c>
      <c r="K11" s="3">
        <v>5004</v>
      </c>
      <c r="L11" s="3">
        <v>4671</v>
      </c>
      <c r="M11" s="3">
        <v>5260</v>
      </c>
      <c r="N11" s="3">
        <v>6235</v>
      </c>
      <c r="O11" s="3">
        <v>5942</v>
      </c>
      <c r="P11" s="3">
        <v>6075</v>
      </c>
      <c r="Q11" s="3">
        <v>5652</v>
      </c>
      <c r="R11" s="3">
        <v>5075</v>
      </c>
      <c r="S11" s="3">
        <v>4409</v>
      </c>
      <c r="T11" s="3">
        <v>4731</v>
      </c>
      <c r="U11" s="3">
        <v>4956</v>
      </c>
      <c r="V11" s="3">
        <v>4804</v>
      </c>
      <c r="W11" s="3">
        <v>4515</v>
      </c>
      <c r="X11" s="3">
        <v>4753</v>
      </c>
      <c r="Y11" s="3">
        <v>5229</v>
      </c>
      <c r="Z11" s="3">
        <v>5930</v>
      </c>
      <c r="AA11" s="3">
        <v>5229</v>
      </c>
      <c r="AB11" s="3">
        <v>5579</v>
      </c>
      <c r="AC11" s="3">
        <v>5419</v>
      </c>
      <c r="AD11" s="3">
        <v>4921</v>
      </c>
      <c r="AE11" s="3">
        <v>4449</v>
      </c>
      <c r="AF11" s="3">
        <v>4613</v>
      </c>
      <c r="AG11" s="3">
        <v>4608</v>
      </c>
      <c r="AH11" s="3">
        <v>4640</v>
      </c>
      <c r="AI11" s="3">
        <v>4905</v>
      </c>
      <c r="AJ11" s="3">
        <v>4837</v>
      </c>
      <c r="AK11" s="3">
        <v>5251</v>
      </c>
      <c r="AL11" s="3">
        <v>5705</v>
      </c>
      <c r="AM11" s="3">
        <v>5345</v>
      </c>
      <c r="AN11" s="3">
        <v>5858</v>
      </c>
      <c r="AO11" s="3">
        <v>5072</v>
      </c>
      <c r="AP11" s="3">
        <v>5034</v>
      </c>
      <c r="AQ11" s="3">
        <v>4484</v>
      </c>
      <c r="AR11" s="3">
        <v>4361</v>
      </c>
      <c r="AS11" s="3">
        <v>4486</v>
      </c>
      <c r="AT11" s="3">
        <v>4204</v>
      </c>
      <c r="AU11" s="3">
        <v>4321</v>
      </c>
      <c r="AV11" s="3">
        <v>4372</v>
      </c>
      <c r="AW11" s="3">
        <v>4601</v>
      </c>
      <c r="AX11" s="3">
        <v>5144</v>
      </c>
      <c r="AY11" s="3">
        <v>4797</v>
      </c>
      <c r="AZ11" s="3">
        <v>4694</v>
      </c>
      <c r="BA11" s="3">
        <v>4575</v>
      </c>
      <c r="BB11" s="3">
        <v>4233</v>
      </c>
      <c r="BC11" s="3">
        <v>3821</v>
      </c>
      <c r="BD11" s="3">
        <v>4081</v>
      </c>
      <c r="BE11" s="3">
        <v>4005</v>
      </c>
      <c r="BF11" s="3">
        <v>4174</v>
      </c>
      <c r="BG11" s="3">
        <v>4165</v>
      </c>
      <c r="BH11" s="3">
        <v>4302</v>
      </c>
      <c r="BI11" s="3">
        <v>4421</v>
      </c>
      <c r="BJ11" s="3">
        <v>5100</v>
      </c>
      <c r="BK11" s="3">
        <v>4834</v>
      </c>
      <c r="BL11" s="3">
        <v>4996</v>
      </c>
      <c r="BM11" s="3">
        <v>4741</v>
      </c>
      <c r="BN11" s="3">
        <v>4347</v>
      </c>
      <c r="BO11" s="3">
        <v>3833</v>
      </c>
      <c r="BP11" s="3">
        <v>3964</v>
      </c>
      <c r="BQ11" s="3">
        <v>4155</v>
      </c>
      <c r="BR11" s="3">
        <v>4372</v>
      </c>
      <c r="BS11" s="3">
        <v>4421</v>
      </c>
      <c r="BT11" s="3">
        <v>4017</v>
      </c>
      <c r="BU11" s="3">
        <v>4544</v>
      </c>
      <c r="BV11" s="3">
        <v>4970</v>
      </c>
      <c r="BW11" s="3">
        <v>4826</v>
      </c>
      <c r="BX11" s="3">
        <v>5030</v>
      </c>
      <c r="BY11" s="3">
        <v>4526</v>
      </c>
      <c r="BZ11" s="3">
        <v>4068</v>
      </c>
      <c r="CA11" s="3">
        <v>3749</v>
      </c>
      <c r="CB11" s="3">
        <v>3913</v>
      </c>
      <c r="CC11" s="3">
        <v>4199</v>
      </c>
      <c r="CD11" s="3">
        <v>4426</v>
      </c>
      <c r="CE11" s="3">
        <v>4263</v>
      </c>
      <c r="CF11" s="3">
        <v>4374</v>
      </c>
      <c r="CG11" s="3">
        <v>4563</v>
      </c>
      <c r="CH11" s="3">
        <v>5398</v>
      </c>
      <c r="CI11" s="3">
        <v>5132</v>
      </c>
      <c r="CJ11" s="3">
        <v>5517</v>
      </c>
      <c r="CK11" s="3">
        <v>5120</v>
      </c>
      <c r="CL11" s="3">
        <v>4345</v>
      </c>
      <c r="CM11" s="3">
        <v>4339</v>
      </c>
      <c r="CN11" s="3">
        <v>4081</v>
      </c>
      <c r="CO11" s="3">
        <v>4341</v>
      </c>
      <c r="CP11" s="3">
        <v>4598</v>
      </c>
      <c r="CQ11" s="3">
        <v>4412</v>
      </c>
      <c r="CR11" s="3">
        <v>4392</v>
      </c>
      <c r="CS11" s="3">
        <v>4608</v>
      </c>
      <c r="CT11" s="3">
        <v>5462</v>
      </c>
      <c r="CU11" s="3">
        <v>5164</v>
      </c>
      <c r="CV11" s="3">
        <v>5279</v>
      </c>
      <c r="CW11" s="3">
        <v>4729</v>
      </c>
      <c r="CX11" s="3">
        <v>4287</v>
      </c>
      <c r="CY11" s="3">
        <v>4085</v>
      </c>
      <c r="CZ11" s="3">
        <v>3860</v>
      </c>
      <c r="DA11" s="3">
        <v>4358</v>
      </c>
      <c r="DB11" s="3">
        <v>4374</v>
      </c>
      <c r="DC11" s="3">
        <v>4113</v>
      </c>
      <c r="DD11" s="3">
        <v>4166</v>
      </c>
      <c r="DE11" s="3">
        <v>4803</v>
      </c>
      <c r="DF11" s="3">
        <v>5191</v>
      </c>
      <c r="DG11" s="3">
        <v>4986</v>
      </c>
      <c r="DH11" s="3">
        <v>5231</v>
      </c>
      <c r="DI11" s="3">
        <v>4852</v>
      </c>
      <c r="DJ11" s="3">
        <v>4064</v>
      </c>
      <c r="DK11" s="3">
        <v>3788</v>
      </c>
      <c r="DL11" s="3">
        <v>3774</v>
      </c>
      <c r="DM11" s="3">
        <v>3929</v>
      </c>
      <c r="DN11" s="3">
        <v>3900</v>
      </c>
      <c r="DO11" s="3">
        <v>3796</v>
      </c>
      <c r="DP11" s="3" t="s">
        <v>3</v>
      </c>
      <c r="DQ11" s="3" t="s">
        <v>3</v>
      </c>
      <c r="DR11" s="3" t="s">
        <v>3</v>
      </c>
    </row>
    <row r="12" spans="1:122">
      <c r="A12" s="2" t="s">
        <v>212</v>
      </c>
      <c r="B12" s="20"/>
      <c r="C12" s="3">
        <v>2458</v>
      </c>
      <c r="D12" s="3">
        <v>2344</v>
      </c>
      <c r="E12" s="3">
        <v>2453</v>
      </c>
      <c r="F12" s="3">
        <v>2183</v>
      </c>
      <c r="G12" s="3">
        <v>1973</v>
      </c>
      <c r="H12" s="3">
        <v>2092</v>
      </c>
      <c r="I12" s="3">
        <v>1929</v>
      </c>
      <c r="J12" s="3">
        <v>2057</v>
      </c>
      <c r="K12" s="3">
        <v>2082</v>
      </c>
      <c r="L12" s="3">
        <v>1954</v>
      </c>
      <c r="M12" s="3">
        <v>2282</v>
      </c>
      <c r="N12" s="3">
        <v>2500</v>
      </c>
      <c r="O12" s="3">
        <v>2402</v>
      </c>
      <c r="P12" s="3">
        <v>2293</v>
      </c>
      <c r="Q12" s="3">
        <v>2205</v>
      </c>
      <c r="R12" s="3">
        <v>2012</v>
      </c>
      <c r="S12" s="3">
        <v>2055</v>
      </c>
      <c r="T12" s="3">
        <v>2083</v>
      </c>
      <c r="U12" s="3">
        <v>1914</v>
      </c>
      <c r="V12" s="3">
        <v>2108</v>
      </c>
      <c r="W12" s="3">
        <v>2115</v>
      </c>
      <c r="X12" s="3">
        <v>2066</v>
      </c>
      <c r="Y12" s="3">
        <v>2370</v>
      </c>
      <c r="Z12" s="3">
        <v>2543</v>
      </c>
      <c r="AA12" s="3">
        <v>2423</v>
      </c>
      <c r="AB12" s="3">
        <v>2424</v>
      </c>
      <c r="AC12" s="3">
        <v>2315</v>
      </c>
      <c r="AD12" s="3">
        <v>2249</v>
      </c>
      <c r="AE12" s="3">
        <v>2104</v>
      </c>
      <c r="AF12" s="3">
        <v>2097</v>
      </c>
      <c r="AG12" s="3">
        <v>2080</v>
      </c>
      <c r="AH12" s="3">
        <v>2124</v>
      </c>
      <c r="AI12" s="3">
        <v>2062</v>
      </c>
      <c r="AJ12" s="3">
        <v>2241</v>
      </c>
      <c r="AK12" s="3">
        <v>2384</v>
      </c>
      <c r="AL12" s="3">
        <v>2395</v>
      </c>
      <c r="AM12" s="3">
        <v>2362</v>
      </c>
      <c r="AN12" s="3">
        <v>2337</v>
      </c>
      <c r="AO12" s="3">
        <v>2256</v>
      </c>
      <c r="AP12" s="3">
        <v>2088</v>
      </c>
      <c r="AQ12" s="3">
        <v>2171</v>
      </c>
      <c r="AR12" s="3">
        <v>1983</v>
      </c>
      <c r="AS12" s="3">
        <v>2018</v>
      </c>
      <c r="AT12" s="3">
        <v>2018</v>
      </c>
      <c r="AU12" s="3">
        <v>2157</v>
      </c>
      <c r="AV12" s="3">
        <v>2013</v>
      </c>
      <c r="AW12" s="3">
        <v>2049</v>
      </c>
      <c r="AX12" s="3">
        <v>2261</v>
      </c>
      <c r="AY12" s="3">
        <v>2301</v>
      </c>
      <c r="AZ12" s="3">
        <v>2459</v>
      </c>
      <c r="BA12" s="3">
        <v>2190</v>
      </c>
      <c r="BB12" s="3">
        <v>2212</v>
      </c>
      <c r="BC12" s="3">
        <v>2132</v>
      </c>
      <c r="BD12" s="3">
        <v>2080</v>
      </c>
      <c r="BE12" s="3">
        <v>2009</v>
      </c>
      <c r="BF12" s="3">
        <v>2069</v>
      </c>
      <c r="BG12" s="3">
        <v>2037</v>
      </c>
      <c r="BH12" s="3">
        <v>2192</v>
      </c>
      <c r="BI12" s="3">
        <v>2231</v>
      </c>
      <c r="BJ12" s="3">
        <v>2370</v>
      </c>
      <c r="BK12" s="3">
        <v>2361</v>
      </c>
      <c r="BL12" s="3">
        <v>2384</v>
      </c>
      <c r="BM12" s="3">
        <v>2253</v>
      </c>
      <c r="BN12" s="3">
        <v>2249</v>
      </c>
      <c r="BO12" s="3">
        <v>2170</v>
      </c>
      <c r="BP12" s="3">
        <v>2178</v>
      </c>
      <c r="BQ12" s="3">
        <v>2111</v>
      </c>
      <c r="BR12" s="3">
        <v>2221</v>
      </c>
      <c r="BS12" s="3">
        <v>2192</v>
      </c>
      <c r="BT12" s="3">
        <v>2226</v>
      </c>
      <c r="BU12" s="3">
        <v>2392</v>
      </c>
      <c r="BV12" s="3">
        <v>2495</v>
      </c>
      <c r="BW12" s="3">
        <v>2458</v>
      </c>
      <c r="BX12" s="3">
        <v>2381</v>
      </c>
      <c r="BY12" s="3">
        <v>2324</v>
      </c>
      <c r="BZ12" s="3">
        <v>2040</v>
      </c>
      <c r="CA12" s="3">
        <v>2050</v>
      </c>
      <c r="CB12" s="3">
        <v>2142</v>
      </c>
      <c r="CC12" s="3">
        <v>2217</v>
      </c>
      <c r="CD12" s="3">
        <v>2241</v>
      </c>
      <c r="CE12" s="3">
        <v>2271</v>
      </c>
      <c r="CF12" s="3">
        <v>2244</v>
      </c>
      <c r="CG12" s="3">
        <v>2282</v>
      </c>
      <c r="CH12" s="3">
        <v>2465</v>
      </c>
      <c r="CI12" s="3">
        <v>2418</v>
      </c>
      <c r="CJ12" s="3">
        <v>2466</v>
      </c>
      <c r="CK12" s="3">
        <v>2206</v>
      </c>
      <c r="CL12" s="3">
        <v>2153</v>
      </c>
      <c r="CM12" s="3">
        <v>2234</v>
      </c>
      <c r="CN12" s="3">
        <v>2358</v>
      </c>
      <c r="CO12" s="3">
        <v>2248</v>
      </c>
      <c r="CP12" s="3">
        <v>2288</v>
      </c>
      <c r="CQ12" s="3">
        <v>2319</v>
      </c>
      <c r="CR12" s="3">
        <v>2252</v>
      </c>
      <c r="CS12" s="3">
        <v>2477</v>
      </c>
      <c r="CT12" s="3">
        <v>2452</v>
      </c>
      <c r="CU12" s="3">
        <v>2421</v>
      </c>
      <c r="CV12" s="3">
        <v>2407</v>
      </c>
      <c r="CW12" s="3">
        <v>2177</v>
      </c>
      <c r="CX12" s="3">
        <v>2286</v>
      </c>
      <c r="CY12" s="3">
        <v>2275</v>
      </c>
      <c r="CZ12" s="3">
        <v>2320</v>
      </c>
      <c r="DA12" s="3">
        <v>2263</v>
      </c>
      <c r="DB12" s="3">
        <v>2325</v>
      </c>
      <c r="DC12" s="3">
        <v>2236</v>
      </c>
      <c r="DD12" s="3">
        <v>2249</v>
      </c>
      <c r="DE12" s="3">
        <v>2455</v>
      </c>
      <c r="DF12" s="3">
        <v>2484</v>
      </c>
      <c r="DG12" s="3">
        <v>2363</v>
      </c>
      <c r="DH12" s="3">
        <v>2385</v>
      </c>
      <c r="DI12" s="3">
        <v>2337</v>
      </c>
      <c r="DJ12" s="3">
        <v>2289</v>
      </c>
      <c r="DK12" s="3">
        <v>2338</v>
      </c>
      <c r="DL12" s="3">
        <v>2330</v>
      </c>
      <c r="DM12" s="3">
        <v>2313</v>
      </c>
      <c r="DN12" s="3">
        <v>2380</v>
      </c>
      <c r="DO12" s="3">
        <v>2304</v>
      </c>
      <c r="DP12" s="3" t="s">
        <v>3</v>
      </c>
      <c r="DQ12" s="3" t="s">
        <v>3</v>
      </c>
      <c r="DR12" s="3" t="s">
        <v>3</v>
      </c>
    </row>
    <row r="13" spans="1:122">
      <c r="A13" s="2" t="s">
        <v>100</v>
      </c>
      <c r="B13" s="20"/>
      <c r="C13" s="3">
        <v>1827</v>
      </c>
      <c r="D13" s="3">
        <v>1837</v>
      </c>
      <c r="E13" s="3">
        <v>1842</v>
      </c>
      <c r="F13" s="3">
        <v>1760</v>
      </c>
      <c r="G13" s="3">
        <v>1780</v>
      </c>
      <c r="H13" s="3">
        <v>1816</v>
      </c>
      <c r="I13" s="3">
        <v>1792</v>
      </c>
      <c r="J13" s="3">
        <v>1808</v>
      </c>
      <c r="K13" s="3">
        <v>1871</v>
      </c>
      <c r="L13" s="3">
        <v>1771</v>
      </c>
      <c r="M13" s="3">
        <v>1863</v>
      </c>
      <c r="N13" s="3">
        <v>1871</v>
      </c>
      <c r="O13" s="3">
        <v>1839</v>
      </c>
      <c r="P13" s="3">
        <v>1784</v>
      </c>
      <c r="Q13" s="3">
        <v>2015</v>
      </c>
      <c r="R13" s="3">
        <v>1705</v>
      </c>
      <c r="S13" s="3">
        <v>1846</v>
      </c>
      <c r="T13" s="3">
        <v>1856</v>
      </c>
      <c r="U13" s="3">
        <v>1793</v>
      </c>
      <c r="V13" s="3">
        <v>1719</v>
      </c>
      <c r="W13" s="3">
        <v>1816</v>
      </c>
      <c r="X13" s="3">
        <v>1809</v>
      </c>
      <c r="Y13" s="3">
        <v>1832</v>
      </c>
      <c r="Z13" s="3">
        <v>1655</v>
      </c>
      <c r="AA13" s="3">
        <v>1749</v>
      </c>
      <c r="AB13" s="3">
        <v>1799</v>
      </c>
      <c r="AC13" s="3">
        <v>1787</v>
      </c>
      <c r="AD13" s="3">
        <v>1794</v>
      </c>
      <c r="AE13" s="3">
        <v>1689</v>
      </c>
      <c r="AF13" s="3">
        <v>1748</v>
      </c>
      <c r="AG13" s="3">
        <v>1712</v>
      </c>
      <c r="AH13" s="3">
        <v>1765</v>
      </c>
      <c r="AI13" s="3">
        <v>1741</v>
      </c>
      <c r="AJ13" s="3">
        <v>1752</v>
      </c>
      <c r="AK13" s="3">
        <v>1795</v>
      </c>
      <c r="AL13" s="3">
        <v>1685</v>
      </c>
      <c r="AM13" s="3">
        <v>1718</v>
      </c>
      <c r="AN13" s="3">
        <v>1829</v>
      </c>
      <c r="AO13" s="3">
        <v>1698</v>
      </c>
      <c r="AP13" s="3">
        <v>1845</v>
      </c>
      <c r="AQ13" s="3">
        <v>1643</v>
      </c>
      <c r="AR13" s="3">
        <v>1732</v>
      </c>
      <c r="AS13" s="3">
        <v>1647</v>
      </c>
      <c r="AT13" s="3">
        <v>1600</v>
      </c>
      <c r="AU13" s="3">
        <v>1745</v>
      </c>
      <c r="AV13" s="3">
        <v>1750</v>
      </c>
      <c r="AW13" s="3">
        <v>1733</v>
      </c>
      <c r="AX13" s="3">
        <v>1733</v>
      </c>
      <c r="AY13" s="3">
        <v>1712</v>
      </c>
      <c r="AZ13" s="3">
        <v>1663</v>
      </c>
      <c r="BA13" s="3">
        <v>1707</v>
      </c>
      <c r="BB13" s="3">
        <v>1675</v>
      </c>
      <c r="BC13" s="3">
        <v>1582</v>
      </c>
      <c r="BD13" s="3">
        <v>1658</v>
      </c>
      <c r="BE13" s="3">
        <v>1628</v>
      </c>
      <c r="BF13" s="3">
        <v>1624</v>
      </c>
      <c r="BG13" s="3">
        <v>1640</v>
      </c>
      <c r="BH13" s="3">
        <v>1621</v>
      </c>
      <c r="BI13" s="3">
        <v>1604</v>
      </c>
      <c r="BJ13" s="3">
        <v>1500</v>
      </c>
      <c r="BK13" s="3">
        <v>1576</v>
      </c>
      <c r="BL13" s="3">
        <v>1677</v>
      </c>
      <c r="BM13" s="3">
        <v>1673</v>
      </c>
      <c r="BN13" s="3">
        <v>1636</v>
      </c>
      <c r="BO13" s="3">
        <v>1605</v>
      </c>
      <c r="BP13" s="3">
        <v>1589</v>
      </c>
      <c r="BQ13" s="3">
        <v>1621</v>
      </c>
      <c r="BR13" s="3">
        <v>1633</v>
      </c>
      <c r="BS13" s="3">
        <v>1630</v>
      </c>
      <c r="BT13" s="3">
        <v>1657</v>
      </c>
      <c r="BU13" s="3">
        <v>1637</v>
      </c>
      <c r="BV13" s="3">
        <v>1516</v>
      </c>
      <c r="BW13" s="3">
        <v>1571</v>
      </c>
      <c r="BX13" s="3">
        <v>1620</v>
      </c>
      <c r="BY13" s="3">
        <v>1606</v>
      </c>
      <c r="BZ13" s="3">
        <v>1590</v>
      </c>
      <c r="CA13" s="3">
        <v>1526</v>
      </c>
      <c r="CB13" s="3">
        <v>1657</v>
      </c>
      <c r="CC13" s="3">
        <v>1533</v>
      </c>
      <c r="CD13" s="3">
        <v>1588</v>
      </c>
      <c r="CE13" s="3">
        <v>1641</v>
      </c>
      <c r="CF13" s="3">
        <v>1549</v>
      </c>
      <c r="CG13" s="3">
        <v>1565</v>
      </c>
      <c r="CH13" s="3">
        <v>1502</v>
      </c>
      <c r="CI13" s="3">
        <v>1450</v>
      </c>
      <c r="CJ13" s="3">
        <v>1575</v>
      </c>
      <c r="CK13" s="3">
        <v>1623</v>
      </c>
      <c r="CL13" s="3">
        <v>1610</v>
      </c>
      <c r="CM13" s="3">
        <v>1527</v>
      </c>
      <c r="CN13" s="3">
        <v>1536</v>
      </c>
      <c r="CO13" s="3">
        <v>1517</v>
      </c>
      <c r="CP13" s="3">
        <v>1485</v>
      </c>
      <c r="CQ13" s="3">
        <v>1535</v>
      </c>
      <c r="CR13" s="3">
        <v>1431</v>
      </c>
      <c r="CS13" s="3">
        <v>1516</v>
      </c>
      <c r="CT13" s="3">
        <v>1542</v>
      </c>
      <c r="CU13" s="3">
        <v>1454</v>
      </c>
      <c r="CV13" s="3">
        <v>1526</v>
      </c>
      <c r="CW13" s="3">
        <v>1497</v>
      </c>
      <c r="CX13" s="3">
        <v>1548</v>
      </c>
      <c r="CY13" s="3">
        <v>1482</v>
      </c>
      <c r="CZ13" s="3">
        <v>1594</v>
      </c>
      <c r="DA13" s="3">
        <v>1497</v>
      </c>
      <c r="DB13" s="3">
        <v>1515</v>
      </c>
      <c r="DC13" s="3">
        <v>1550</v>
      </c>
      <c r="DD13" s="3">
        <v>1449</v>
      </c>
      <c r="DE13" s="3">
        <v>1538</v>
      </c>
      <c r="DF13" s="3">
        <v>1452</v>
      </c>
      <c r="DG13" s="3">
        <v>1416</v>
      </c>
      <c r="DH13" s="3">
        <v>1577</v>
      </c>
      <c r="DI13" s="3">
        <v>1439</v>
      </c>
      <c r="DJ13" s="3">
        <v>1523</v>
      </c>
      <c r="DK13" s="3">
        <v>1472</v>
      </c>
      <c r="DL13" s="3">
        <v>1538</v>
      </c>
      <c r="DM13" s="3">
        <v>1496</v>
      </c>
      <c r="DN13" s="3">
        <v>1533</v>
      </c>
      <c r="DO13" s="3">
        <v>1512</v>
      </c>
      <c r="DP13" s="3" t="s">
        <v>3</v>
      </c>
      <c r="DQ13" s="3" t="s">
        <v>3</v>
      </c>
      <c r="DR13" s="3" t="s">
        <v>3</v>
      </c>
    </row>
    <row r="14" spans="1:122">
      <c r="A14" s="2" t="s">
        <v>9</v>
      </c>
      <c r="B14" s="20"/>
      <c r="C14" s="3">
        <v>20694</v>
      </c>
      <c r="D14" s="3">
        <v>20830</v>
      </c>
      <c r="E14" s="3">
        <v>21009</v>
      </c>
      <c r="F14" s="3">
        <v>20137</v>
      </c>
      <c r="G14" s="3">
        <v>20606</v>
      </c>
      <c r="H14" s="3">
        <v>21198</v>
      </c>
      <c r="I14" s="3">
        <v>20939</v>
      </c>
      <c r="J14" s="3">
        <v>21666</v>
      </c>
      <c r="K14" s="3">
        <v>20142</v>
      </c>
      <c r="L14" s="3">
        <v>20253</v>
      </c>
      <c r="M14" s="3">
        <v>20623</v>
      </c>
      <c r="N14" s="3">
        <v>21495</v>
      </c>
      <c r="O14" s="3">
        <v>20436</v>
      </c>
      <c r="P14" s="3">
        <v>20577</v>
      </c>
      <c r="Q14" s="3">
        <v>20608</v>
      </c>
      <c r="R14" s="3">
        <v>20201</v>
      </c>
      <c r="S14" s="3">
        <v>20457</v>
      </c>
      <c r="T14" s="3">
        <v>20982</v>
      </c>
      <c r="U14" s="3">
        <v>20740</v>
      </c>
      <c r="V14" s="3">
        <v>21434</v>
      </c>
      <c r="W14" s="3">
        <v>20559</v>
      </c>
      <c r="X14" s="3">
        <v>20769</v>
      </c>
      <c r="Y14" s="3">
        <v>20669</v>
      </c>
      <c r="Z14" s="3">
        <v>20795</v>
      </c>
      <c r="AA14" s="3">
        <v>20567</v>
      </c>
      <c r="AB14" s="3">
        <v>21309</v>
      </c>
      <c r="AC14" s="3">
        <v>20536</v>
      </c>
      <c r="AD14" s="3">
        <v>20536</v>
      </c>
      <c r="AE14" s="3">
        <v>20620</v>
      </c>
      <c r="AF14" s="3">
        <v>20723</v>
      </c>
      <c r="AG14" s="3">
        <v>20747</v>
      </c>
      <c r="AH14" s="3">
        <v>21025</v>
      </c>
      <c r="AI14" s="3">
        <v>20415</v>
      </c>
      <c r="AJ14" s="3">
        <v>20476</v>
      </c>
      <c r="AK14" s="3">
        <v>20535</v>
      </c>
      <c r="AL14" s="3">
        <v>20719</v>
      </c>
      <c r="AM14" s="3">
        <v>20247</v>
      </c>
      <c r="AN14" s="3">
        <v>20029</v>
      </c>
      <c r="AO14" s="3">
        <v>19831</v>
      </c>
      <c r="AP14" s="3">
        <v>19815</v>
      </c>
      <c r="AQ14" s="3">
        <v>19798</v>
      </c>
      <c r="AR14" s="3">
        <v>19678</v>
      </c>
      <c r="AS14" s="3">
        <v>19557</v>
      </c>
      <c r="AT14" s="3">
        <v>19272</v>
      </c>
      <c r="AU14" s="3">
        <v>17839</v>
      </c>
      <c r="AV14" s="3">
        <v>19698</v>
      </c>
      <c r="AW14" s="3">
        <v>19052</v>
      </c>
      <c r="AX14" s="3">
        <v>19142</v>
      </c>
      <c r="AY14" s="3">
        <v>19040</v>
      </c>
      <c r="AZ14" s="3">
        <v>18822</v>
      </c>
      <c r="BA14" s="3">
        <v>18719</v>
      </c>
      <c r="BB14" s="3">
        <v>18672</v>
      </c>
      <c r="BC14" s="3">
        <v>18211</v>
      </c>
      <c r="BD14" s="3">
        <v>18828</v>
      </c>
      <c r="BE14" s="3">
        <v>18626</v>
      </c>
      <c r="BF14" s="3">
        <v>18949</v>
      </c>
      <c r="BG14" s="3">
        <v>18594</v>
      </c>
      <c r="BH14" s="3">
        <v>18803</v>
      </c>
      <c r="BI14" s="3">
        <v>18753</v>
      </c>
      <c r="BJ14" s="3">
        <v>19237</v>
      </c>
      <c r="BK14" s="3">
        <v>18652</v>
      </c>
      <c r="BL14" s="3">
        <v>18850</v>
      </c>
      <c r="BM14" s="3">
        <v>19099</v>
      </c>
      <c r="BN14" s="3">
        <v>19044</v>
      </c>
      <c r="BO14" s="3">
        <v>18866</v>
      </c>
      <c r="BP14" s="3">
        <v>19537</v>
      </c>
      <c r="BQ14" s="3">
        <v>19319</v>
      </c>
      <c r="BR14" s="3">
        <v>19662</v>
      </c>
      <c r="BS14" s="3">
        <v>19438</v>
      </c>
      <c r="BT14" s="3">
        <v>18974</v>
      </c>
      <c r="BU14" s="3">
        <v>18977</v>
      </c>
      <c r="BV14" s="3">
        <v>19722</v>
      </c>
      <c r="BW14" s="3">
        <v>18911</v>
      </c>
      <c r="BX14" s="3">
        <v>18809</v>
      </c>
      <c r="BY14" s="3">
        <v>19234</v>
      </c>
      <c r="BZ14" s="3">
        <v>18588</v>
      </c>
      <c r="CA14" s="3">
        <v>18420</v>
      </c>
      <c r="CB14" s="3">
        <v>19182</v>
      </c>
      <c r="CC14" s="3">
        <v>18705</v>
      </c>
      <c r="CD14" s="3">
        <v>19349</v>
      </c>
      <c r="CE14" s="3">
        <v>18848</v>
      </c>
      <c r="CF14" s="3">
        <v>18796</v>
      </c>
      <c r="CG14" s="3">
        <v>19019</v>
      </c>
      <c r="CH14" s="3">
        <v>18721</v>
      </c>
      <c r="CI14" s="3">
        <v>18304</v>
      </c>
      <c r="CJ14" s="3">
        <v>18643</v>
      </c>
      <c r="CK14" s="3">
        <v>18164</v>
      </c>
      <c r="CL14" s="3">
        <v>18211</v>
      </c>
      <c r="CM14" s="3">
        <v>18589</v>
      </c>
      <c r="CN14" s="3">
        <v>18857</v>
      </c>
      <c r="CO14" s="3">
        <v>18515</v>
      </c>
      <c r="CP14" s="3">
        <v>19156</v>
      </c>
      <c r="CQ14" s="3">
        <v>18092</v>
      </c>
      <c r="CR14" s="3">
        <v>18705</v>
      </c>
      <c r="CS14" s="3">
        <v>18528</v>
      </c>
      <c r="CT14" s="3">
        <v>18120</v>
      </c>
      <c r="CU14" s="3">
        <v>18749</v>
      </c>
      <c r="CV14" s="3">
        <v>18643</v>
      </c>
      <c r="CW14" s="3">
        <v>18531</v>
      </c>
      <c r="CX14" s="3">
        <v>18584</v>
      </c>
      <c r="CY14" s="3">
        <v>18779</v>
      </c>
      <c r="CZ14" s="3">
        <v>18806</v>
      </c>
      <c r="DA14" s="3">
        <v>19257</v>
      </c>
      <c r="DB14" s="3">
        <v>19125</v>
      </c>
      <c r="DC14" s="3">
        <v>19252</v>
      </c>
      <c r="DD14" s="3">
        <v>19312</v>
      </c>
      <c r="DE14" s="3">
        <v>19491</v>
      </c>
      <c r="DF14" s="3">
        <v>18983</v>
      </c>
      <c r="DG14" s="3">
        <v>18921</v>
      </c>
      <c r="DH14" s="3">
        <v>18994</v>
      </c>
      <c r="DI14" s="3">
        <v>18526</v>
      </c>
      <c r="DJ14" s="3">
        <v>18783</v>
      </c>
      <c r="DK14" s="3">
        <v>18516</v>
      </c>
      <c r="DL14" s="3">
        <v>18833</v>
      </c>
      <c r="DM14" s="3">
        <v>19164</v>
      </c>
      <c r="DN14" s="3">
        <v>19276</v>
      </c>
      <c r="DO14" s="3">
        <v>19039</v>
      </c>
      <c r="DP14" s="3" t="s">
        <v>3</v>
      </c>
      <c r="DQ14" s="3" t="s">
        <v>3</v>
      </c>
      <c r="DR14" s="3" t="s">
        <v>3</v>
      </c>
    </row>
    <row r="15" spans="1:122">
      <c r="A15" s="2" t="s">
        <v>298</v>
      </c>
      <c r="C15">
        <f>SUM(C5:C14)</f>
        <v>105060</v>
      </c>
      <c r="D15" s="20">
        <f t="shared" ref="D15:F15" si="0">SUM(D5:D14)</f>
        <v>108856</v>
      </c>
      <c r="E15" s="20">
        <f t="shared" si="0"/>
        <v>107783</v>
      </c>
      <c r="F15" s="20">
        <f t="shared" si="0"/>
        <v>102121</v>
      </c>
      <c r="G15" s="20">
        <f t="shared" ref="G15" si="1">SUM(G5:G14)</f>
        <v>100897</v>
      </c>
      <c r="H15" s="20">
        <f t="shared" ref="H15:I15" si="2">SUM(H5:H14)</f>
        <v>104407</v>
      </c>
      <c r="I15" s="20">
        <f t="shared" si="2"/>
        <v>102702</v>
      </c>
      <c r="J15" s="20">
        <f t="shared" ref="J15" si="3">SUM(J5:J14)</f>
        <v>106216</v>
      </c>
      <c r="K15" s="20">
        <f t="shared" ref="K15:L15" si="4">SUM(K5:K14)</f>
        <v>103739</v>
      </c>
      <c r="L15" s="20">
        <f t="shared" si="4"/>
        <v>101157</v>
      </c>
      <c r="M15" s="20">
        <f t="shared" ref="M15" si="5">SUM(M5:M14)</f>
        <v>106272</v>
      </c>
      <c r="N15" s="20">
        <f t="shared" ref="N15:O15" si="6">SUM(N5:N14)</f>
        <v>109557</v>
      </c>
      <c r="O15" s="20">
        <f t="shared" si="6"/>
        <v>105463</v>
      </c>
      <c r="P15" s="20">
        <f t="shared" ref="P15" si="7">SUM(P5:P14)</f>
        <v>107704</v>
      </c>
      <c r="Q15" s="20">
        <f t="shared" ref="Q15:R15" si="8">SUM(Q5:Q14)</f>
        <v>107255</v>
      </c>
      <c r="R15" s="20">
        <f t="shared" si="8"/>
        <v>100209</v>
      </c>
      <c r="S15" s="20">
        <f t="shared" ref="S15" si="9">SUM(S5:S14)</f>
        <v>101045</v>
      </c>
      <c r="T15" s="20">
        <f t="shared" ref="T15:U15" si="10">SUM(T5:T14)</f>
        <v>104204</v>
      </c>
      <c r="U15" s="20">
        <f t="shared" si="10"/>
        <v>102957</v>
      </c>
      <c r="V15" s="20">
        <f t="shared" ref="V15" si="11">SUM(V5:V14)</f>
        <v>104595</v>
      </c>
      <c r="W15" s="20">
        <f t="shared" ref="W15:X15" si="12">SUM(W5:W14)</f>
        <v>103738</v>
      </c>
      <c r="X15" s="20">
        <f t="shared" si="12"/>
        <v>104471</v>
      </c>
      <c r="Y15" s="20">
        <f t="shared" ref="Y15" si="13">SUM(Y5:Y14)</f>
        <v>105871</v>
      </c>
      <c r="Z15" s="20">
        <f t="shared" ref="Z15:AA15" si="14">SUM(Z5:Z14)</f>
        <v>105505</v>
      </c>
      <c r="AA15" s="20">
        <f t="shared" si="14"/>
        <v>103222</v>
      </c>
      <c r="AB15" s="20">
        <f t="shared" ref="AB15" si="15">SUM(AB5:AB14)</f>
        <v>106764</v>
      </c>
      <c r="AC15" s="20">
        <f t="shared" ref="AC15:AD15" si="16">SUM(AC5:AC14)</f>
        <v>104279</v>
      </c>
      <c r="AD15" s="20">
        <f t="shared" si="16"/>
        <v>101438</v>
      </c>
      <c r="AE15" s="20">
        <f t="shared" ref="AE15" si="17">SUM(AE5:AE14)</f>
        <v>101001</v>
      </c>
      <c r="AF15" s="20">
        <f t="shared" ref="AF15:AG15" si="18">SUM(AF5:AF14)</f>
        <v>102627</v>
      </c>
      <c r="AG15" s="20">
        <f t="shared" si="18"/>
        <v>102942</v>
      </c>
      <c r="AH15" s="20">
        <f t="shared" ref="AH15" si="19">SUM(AH5:AH14)</f>
        <v>103757</v>
      </c>
      <c r="AI15" s="20">
        <f t="shared" ref="AI15:AJ15" si="20">SUM(AI5:AI14)</f>
        <v>103115</v>
      </c>
      <c r="AJ15" s="20">
        <f t="shared" si="20"/>
        <v>105237</v>
      </c>
      <c r="AK15" s="20">
        <f t="shared" ref="AK15" si="21">SUM(AK5:AK14)</f>
        <v>105850</v>
      </c>
      <c r="AL15" s="20">
        <f t="shared" ref="AL15:AM15" si="22">SUM(AL5:AL14)</f>
        <v>104556</v>
      </c>
      <c r="AM15" s="20">
        <f t="shared" si="22"/>
        <v>103784</v>
      </c>
      <c r="AN15" s="20">
        <f t="shared" ref="AN15" si="23">SUM(AN5:AN14)</f>
        <v>105132</v>
      </c>
      <c r="AO15" s="20">
        <f t="shared" ref="AO15:AP15" si="24">SUM(AO5:AO14)</f>
        <v>100410</v>
      </c>
      <c r="AP15" s="20">
        <f t="shared" si="24"/>
        <v>102020</v>
      </c>
      <c r="AQ15" s="20">
        <f t="shared" ref="AQ15" si="25">SUM(AQ5:AQ14)</f>
        <v>98703</v>
      </c>
      <c r="AR15" s="20">
        <f t="shared" ref="AR15:AS15" si="26">SUM(AR5:AR14)</f>
        <v>98592</v>
      </c>
      <c r="AS15" s="20">
        <f t="shared" si="26"/>
        <v>100245</v>
      </c>
      <c r="AT15" s="20">
        <f t="shared" ref="AT15" si="27">SUM(AT5:AT14)</f>
        <v>97555</v>
      </c>
      <c r="AU15" s="20">
        <f t="shared" ref="AU15:AV15" si="28">SUM(AU5:AU14)</f>
        <v>97994</v>
      </c>
      <c r="AV15" s="20">
        <f t="shared" si="28"/>
        <v>101195</v>
      </c>
      <c r="AW15" s="20">
        <f t="shared" ref="AW15" si="29">SUM(AW5:AW14)</f>
        <v>97900</v>
      </c>
      <c r="AX15" s="20">
        <f t="shared" ref="AX15:AY15" si="30">SUM(AX5:AX14)</f>
        <v>100266</v>
      </c>
      <c r="AY15" s="20">
        <f t="shared" si="30"/>
        <v>98239</v>
      </c>
      <c r="AZ15" s="20">
        <f t="shared" ref="AZ15" si="31">SUM(AZ5:AZ14)</f>
        <v>99026</v>
      </c>
      <c r="BA15" s="20">
        <f t="shared" ref="BA15:BB15" si="32">SUM(BA5:BA14)</f>
        <v>97791</v>
      </c>
      <c r="BB15" s="20">
        <f t="shared" si="32"/>
        <v>95355</v>
      </c>
      <c r="BC15" s="20">
        <f t="shared" ref="BC15" si="33">SUM(BC5:BC14)</f>
        <v>91621</v>
      </c>
      <c r="BD15" s="20">
        <f t="shared" ref="BD15:BE15" si="34">SUM(BD5:BD14)</f>
        <v>95296</v>
      </c>
      <c r="BE15" s="20">
        <f t="shared" si="34"/>
        <v>95097</v>
      </c>
      <c r="BF15" s="20">
        <f t="shared" ref="BF15" si="35">SUM(BF5:BF14)</f>
        <v>93610</v>
      </c>
      <c r="BG15" s="20">
        <f t="shared" ref="BG15:BH15" si="36">SUM(BG5:BG14)</f>
        <v>95915</v>
      </c>
      <c r="BH15" s="20">
        <f t="shared" si="36"/>
        <v>96477</v>
      </c>
      <c r="BI15" s="20">
        <f t="shared" ref="BI15" si="37">SUM(BI5:BI14)</f>
        <v>95187</v>
      </c>
      <c r="BJ15" s="20">
        <f t="shared" ref="BJ15:BK15" si="38">SUM(BJ5:BJ14)</f>
        <v>98355</v>
      </c>
      <c r="BK15" s="20">
        <f t="shared" si="38"/>
        <v>93882</v>
      </c>
      <c r="BL15" s="20">
        <f t="shared" ref="BL15" si="39">SUM(BL5:BL14)</f>
        <v>98519</v>
      </c>
      <c r="BM15" s="20">
        <f t="shared" ref="BM15:BN15" si="40">SUM(BM5:BM14)</f>
        <v>97996</v>
      </c>
      <c r="BN15" s="20">
        <f t="shared" si="40"/>
        <v>95761</v>
      </c>
      <c r="BO15" s="20">
        <f t="shared" ref="BO15" si="41">SUM(BO5:BO14)</f>
        <v>93283</v>
      </c>
      <c r="BP15" s="20">
        <f t="shared" ref="BP15:BQ15" si="42">SUM(BP5:BP14)</f>
        <v>97385</v>
      </c>
      <c r="BQ15" s="20">
        <f t="shared" si="42"/>
        <v>97415</v>
      </c>
      <c r="BR15" s="20">
        <f t="shared" ref="BR15" si="43">SUM(BR5:BR14)</f>
        <v>97997</v>
      </c>
      <c r="BS15" s="20">
        <f t="shared" ref="BS15:BT15" si="44">SUM(BS5:BS14)</f>
        <v>99679</v>
      </c>
      <c r="BT15" s="20">
        <f t="shared" si="44"/>
        <v>96581</v>
      </c>
      <c r="BU15" s="20">
        <f t="shared" ref="BU15" si="45">SUM(BU5:BU14)</f>
        <v>98382</v>
      </c>
      <c r="BV15" s="20">
        <f t="shared" ref="BV15:BW15" si="46">SUM(BV5:BV14)</f>
        <v>100126</v>
      </c>
      <c r="BW15" s="20">
        <f t="shared" si="46"/>
        <v>94948</v>
      </c>
      <c r="BX15" s="20">
        <f t="shared" ref="BX15" si="47">SUM(BX5:BX14)</f>
        <v>98446</v>
      </c>
      <c r="BY15" s="20">
        <f t="shared" ref="BY15:BZ15" si="48">SUM(BY5:BY14)</f>
        <v>96968</v>
      </c>
      <c r="BZ15" s="20">
        <f t="shared" si="48"/>
        <v>92739</v>
      </c>
      <c r="CA15" s="20">
        <f t="shared" ref="CA15" si="49">SUM(CA5:CA14)</f>
        <v>92139</v>
      </c>
      <c r="CB15" s="20">
        <f t="shared" ref="CB15:CC15" si="50">SUM(CB5:CB14)</f>
        <v>95410</v>
      </c>
      <c r="CC15" s="20">
        <f t="shared" si="50"/>
        <v>95082</v>
      </c>
      <c r="CD15" s="20">
        <f t="shared" ref="CD15" si="51">SUM(CD5:CD14)</f>
        <v>98088</v>
      </c>
      <c r="CE15" s="20">
        <f t="shared" ref="CE15:CF15" si="52">SUM(CE5:CE14)</f>
        <v>97171</v>
      </c>
      <c r="CF15" s="20">
        <f t="shared" si="52"/>
        <v>95269</v>
      </c>
      <c r="CG15" s="20">
        <f t="shared" ref="CG15" si="53">SUM(CG5:CG14)</f>
        <v>96031</v>
      </c>
      <c r="CH15" s="20">
        <f t="shared" ref="CH15:CI15" si="54">SUM(CH5:CH14)</f>
        <v>96444</v>
      </c>
      <c r="CI15" s="20">
        <f t="shared" si="54"/>
        <v>92885</v>
      </c>
      <c r="CJ15" s="20">
        <f t="shared" ref="CJ15" si="55">SUM(CJ5:CJ14)</f>
        <v>98524</v>
      </c>
      <c r="CK15" s="20">
        <f t="shared" ref="CK15:CL15" si="56">SUM(CK5:CK14)</f>
        <v>94367</v>
      </c>
      <c r="CL15" s="20">
        <f t="shared" si="56"/>
        <v>92312</v>
      </c>
      <c r="CM15" s="20">
        <f t="shared" ref="CM15" si="57">SUM(CM5:CM14)</f>
        <v>93516</v>
      </c>
      <c r="CN15" s="20">
        <f t="shared" ref="CN15:CO15" si="58">SUM(CN5:CN14)</f>
        <v>94901</v>
      </c>
      <c r="CO15" s="20">
        <f t="shared" si="58"/>
        <v>94566</v>
      </c>
      <c r="CP15" s="20">
        <f t="shared" ref="CP15" si="59">SUM(CP5:CP14)</f>
        <v>95748</v>
      </c>
      <c r="CQ15" s="20">
        <f t="shared" ref="CQ15:CR15" si="60">SUM(CQ5:CQ14)</f>
        <v>93066</v>
      </c>
      <c r="CR15" s="20">
        <f t="shared" si="60"/>
        <v>95534</v>
      </c>
      <c r="CS15" s="20">
        <f t="shared" ref="CS15" si="61">SUM(CS5:CS14)</f>
        <v>95539</v>
      </c>
      <c r="CT15" s="20">
        <f t="shared" ref="CT15:CU15" si="62">SUM(CT5:CT14)</f>
        <v>93919</v>
      </c>
      <c r="CU15" s="20">
        <f t="shared" si="62"/>
        <v>94199</v>
      </c>
      <c r="CV15" s="20">
        <f t="shared" ref="CV15" si="63">SUM(CV5:CV14)</f>
        <v>95712</v>
      </c>
      <c r="CW15" s="20">
        <f t="shared" ref="CW15:CX15" si="64">SUM(CW5:CW14)</f>
        <v>93156</v>
      </c>
      <c r="CX15" s="20">
        <f t="shared" si="64"/>
        <v>94608</v>
      </c>
      <c r="CY15" s="20">
        <f t="shared" ref="CY15" si="65">SUM(CY5:CY14)</f>
        <v>93710</v>
      </c>
      <c r="CZ15" s="20">
        <f t="shared" ref="CZ15:DA15" si="66">SUM(CZ5:CZ14)</f>
        <v>93551</v>
      </c>
      <c r="DA15" s="20">
        <f t="shared" si="66"/>
        <v>96467</v>
      </c>
      <c r="DB15" s="20">
        <f t="shared" ref="DB15" si="67">SUM(DB5:DB14)</f>
        <v>95331</v>
      </c>
      <c r="DC15" s="20">
        <f t="shared" ref="DC15:DD15" si="68">SUM(DC5:DC14)</f>
        <v>94858</v>
      </c>
      <c r="DD15" s="20">
        <f t="shared" si="68"/>
        <v>95596</v>
      </c>
      <c r="DE15" s="20">
        <f t="shared" ref="DE15" si="69">SUM(DE5:DE14)</f>
        <v>96642</v>
      </c>
      <c r="DF15" s="20">
        <f t="shared" ref="DF15:DG15" si="70">SUM(DF5:DF14)</f>
        <v>94923</v>
      </c>
      <c r="DG15" s="20">
        <f t="shared" si="70"/>
        <v>93070</v>
      </c>
      <c r="DH15" s="20">
        <f t="shared" ref="DH15" si="71">SUM(DH5:DH14)</f>
        <v>95725</v>
      </c>
      <c r="DI15" s="20">
        <f t="shared" ref="DI15:DJ15" si="72">SUM(DI5:DI14)</f>
        <v>93231</v>
      </c>
      <c r="DJ15" s="20">
        <f t="shared" si="72"/>
        <v>92607</v>
      </c>
      <c r="DK15" s="20">
        <f t="shared" ref="DK15" si="73">SUM(DK5:DK14)</f>
        <v>90994</v>
      </c>
      <c r="DL15" s="20">
        <f t="shared" ref="DL15:DM15" si="74">SUM(DL5:DL14)</f>
        <v>92503</v>
      </c>
      <c r="DM15" s="20">
        <f t="shared" si="74"/>
        <v>95053</v>
      </c>
      <c r="DN15" s="20">
        <f t="shared" ref="DN15" si="75">SUM(DN5:DN14)</f>
        <v>93835</v>
      </c>
      <c r="DO15" s="20">
        <f t="shared" ref="DO15" si="76">SUM(DO5:DO14)</f>
        <v>94409</v>
      </c>
    </row>
    <row r="17" spans="3:122" ht="15">
      <c r="C17" s="19">
        <v>38353</v>
      </c>
      <c r="D17" s="19">
        <v>38384</v>
      </c>
      <c r="E17" s="19">
        <v>38412</v>
      </c>
      <c r="F17" s="19">
        <v>38443</v>
      </c>
      <c r="G17" s="19">
        <v>38473</v>
      </c>
      <c r="H17" s="19">
        <v>38504</v>
      </c>
      <c r="I17" s="19">
        <v>38534</v>
      </c>
      <c r="J17" s="19">
        <v>38565</v>
      </c>
      <c r="K17" s="19">
        <v>38596</v>
      </c>
      <c r="L17" s="19">
        <v>38626</v>
      </c>
      <c r="M17" s="19">
        <v>38657</v>
      </c>
      <c r="N17" s="19">
        <v>38687</v>
      </c>
      <c r="O17" s="19">
        <v>38718</v>
      </c>
      <c r="P17" s="19">
        <v>38749</v>
      </c>
      <c r="Q17" s="19">
        <v>38777</v>
      </c>
      <c r="R17" s="19">
        <v>38808</v>
      </c>
      <c r="S17" s="19">
        <v>38838</v>
      </c>
      <c r="T17" s="19">
        <v>38869</v>
      </c>
      <c r="U17" s="19">
        <v>38899</v>
      </c>
      <c r="V17" s="19">
        <v>38930</v>
      </c>
      <c r="W17" s="19">
        <v>38961</v>
      </c>
      <c r="X17" s="19">
        <v>38991</v>
      </c>
      <c r="Y17" s="19">
        <v>39022</v>
      </c>
      <c r="Z17" s="19">
        <v>39052</v>
      </c>
      <c r="AA17" s="19">
        <v>39083</v>
      </c>
      <c r="AB17" s="19">
        <v>39114</v>
      </c>
      <c r="AC17" s="19">
        <v>39142</v>
      </c>
      <c r="AD17" s="19">
        <v>39173</v>
      </c>
      <c r="AE17" s="19">
        <v>39203</v>
      </c>
      <c r="AF17" s="19">
        <v>39234</v>
      </c>
      <c r="AG17" s="19">
        <v>39264</v>
      </c>
      <c r="AH17" s="19">
        <v>39295</v>
      </c>
      <c r="AI17" s="19">
        <v>39326</v>
      </c>
      <c r="AJ17" s="19">
        <v>39356</v>
      </c>
      <c r="AK17" s="19">
        <v>39387</v>
      </c>
      <c r="AL17" s="19">
        <v>39417</v>
      </c>
      <c r="AM17" s="19">
        <v>39448</v>
      </c>
      <c r="AN17" s="19">
        <v>39479</v>
      </c>
      <c r="AO17" s="19">
        <v>39508</v>
      </c>
      <c r="AP17" s="19">
        <v>39539</v>
      </c>
      <c r="AQ17" s="19">
        <v>39569</v>
      </c>
      <c r="AR17" s="19">
        <v>39600</v>
      </c>
      <c r="AS17" s="19">
        <v>39630</v>
      </c>
      <c r="AT17" s="19">
        <v>39661</v>
      </c>
      <c r="AU17" s="19">
        <v>39692</v>
      </c>
      <c r="AV17" s="19">
        <v>39722</v>
      </c>
      <c r="AW17" s="19">
        <v>39753</v>
      </c>
      <c r="AX17" s="19">
        <v>39783</v>
      </c>
      <c r="AY17" s="19">
        <v>39814</v>
      </c>
      <c r="AZ17" s="19">
        <v>39845</v>
      </c>
      <c r="BA17" s="19">
        <v>39873</v>
      </c>
      <c r="BB17" s="19">
        <v>39904</v>
      </c>
      <c r="BC17" s="19">
        <v>39934</v>
      </c>
      <c r="BD17" s="19">
        <v>39965</v>
      </c>
      <c r="BE17" s="19">
        <v>39995</v>
      </c>
      <c r="BF17" s="19">
        <v>40026</v>
      </c>
      <c r="BG17" s="19">
        <v>40057</v>
      </c>
      <c r="BH17" s="19">
        <v>40087</v>
      </c>
      <c r="BI17" s="19">
        <v>40118</v>
      </c>
      <c r="BJ17" s="19">
        <v>40148</v>
      </c>
      <c r="BK17" s="19">
        <v>40179</v>
      </c>
      <c r="BL17" s="19">
        <v>40210</v>
      </c>
      <c r="BM17" s="19">
        <v>40238</v>
      </c>
      <c r="BN17" s="19">
        <v>40269</v>
      </c>
      <c r="BO17" s="19">
        <v>40299</v>
      </c>
      <c r="BP17" s="19">
        <v>40330</v>
      </c>
      <c r="BQ17" s="19">
        <v>40360</v>
      </c>
      <c r="BR17" s="19">
        <v>40391</v>
      </c>
      <c r="BS17" s="19">
        <v>40422</v>
      </c>
      <c r="BT17" s="19">
        <v>40452</v>
      </c>
      <c r="BU17" s="19">
        <v>40483</v>
      </c>
      <c r="BV17" s="19">
        <v>40513</v>
      </c>
      <c r="BW17" s="19">
        <v>40544</v>
      </c>
      <c r="BX17" s="19">
        <v>40575</v>
      </c>
      <c r="BY17" s="19">
        <v>40603</v>
      </c>
      <c r="BZ17" s="19">
        <v>40634</v>
      </c>
      <c r="CA17" s="19">
        <v>40664</v>
      </c>
      <c r="CB17" s="19">
        <v>40695</v>
      </c>
      <c r="CC17" s="19">
        <v>40725</v>
      </c>
      <c r="CD17" s="19">
        <v>40756</v>
      </c>
      <c r="CE17" s="19">
        <v>40787</v>
      </c>
      <c r="CF17" s="19">
        <v>40817</v>
      </c>
      <c r="CG17" s="19">
        <v>40848</v>
      </c>
      <c r="CH17" s="19">
        <v>40878</v>
      </c>
      <c r="CI17" s="19">
        <v>40909</v>
      </c>
      <c r="CJ17" s="19">
        <v>40940</v>
      </c>
      <c r="CK17" s="19">
        <v>40969</v>
      </c>
      <c r="CL17" s="19">
        <v>41000</v>
      </c>
      <c r="CM17" s="19">
        <v>41030</v>
      </c>
      <c r="CN17" s="19">
        <v>41061</v>
      </c>
      <c r="CO17" s="19">
        <v>41091</v>
      </c>
      <c r="CP17" s="19">
        <v>41122</v>
      </c>
      <c r="CQ17" s="19">
        <v>41153</v>
      </c>
      <c r="CR17" s="19">
        <v>41183</v>
      </c>
      <c r="CS17" s="19">
        <v>41214</v>
      </c>
      <c r="CT17" s="19">
        <v>41244</v>
      </c>
      <c r="CU17" s="19">
        <v>41275</v>
      </c>
      <c r="CV17" s="19">
        <v>41306</v>
      </c>
      <c r="CW17" s="19">
        <v>41334</v>
      </c>
      <c r="CX17" s="19">
        <v>41365</v>
      </c>
      <c r="CY17" s="19">
        <v>41395</v>
      </c>
      <c r="CZ17" s="19">
        <v>41426</v>
      </c>
      <c r="DA17" s="19">
        <v>41456</v>
      </c>
      <c r="DB17" s="19">
        <v>41487</v>
      </c>
      <c r="DC17" s="19">
        <v>41518</v>
      </c>
      <c r="DD17" s="19">
        <v>41548</v>
      </c>
      <c r="DE17" s="19">
        <v>41579</v>
      </c>
      <c r="DF17" s="19">
        <v>41609</v>
      </c>
      <c r="DG17" s="19">
        <v>41640</v>
      </c>
      <c r="DH17" s="19">
        <v>41671</v>
      </c>
      <c r="DI17" s="19">
        <v>41699</v>
      </c>
      <c r="DJ17" s="19">
        <v>41730</v>
      </c>
      <c r="DK17" s="19">
        <v>41760</v>
      </c>
      <c r="DL17" s="19">
        <v>41791</v>
      </c>
      <c r="DM17" s="19">
        <v>41821</v>
      </c>
      <c r="DN17" s="19">
        <v>41852</v>
      </c>
      <c r="DO17" s="19">
        <v>41883</v>
      </c>
      <c r="DP17" s="19">
        <v>41913</v>
      </c>
      <c r="DQ17" s="19">
        <v>41944</v>
      </c>
      <c r="DR17" s="19">
        <v>41974</v>
      </c>
    </row>
    <row r="18" spans="3:122">
      <c r="C18" s="20">
        <f>SUM(C8:C17)</f>
        <v>180324</v>
      </c>
      <c r="D18" s="20">
        <f t="shared" ref="D18" si="77">SUM(D8:D17)</f>
        <v>185246</v>
      </c>
      <c r="E18" s="20">
        <f t="shared" ref="E18" si="78">SUM(E8:E17)</f>
        <v>183999</v>
      </c>
      <c r="F18" s="20">
        <f t="shared" ref="F18" si="79">SUM(F8:F17)</f>
        <v>175985</v>
      </c>
      <c r="G18" s="20">
        <f t="shared" ref="G18" si="80">SUM(G8:G17)</f>
        <v>174413</v>
      </c>
      <c r="H18" s="20">
        <f t="shared" ref="H18" si="81">SUM(H8:H17)</f>
        <v>179222</v>
      </c>
      <c r="I18" s="20">
        <f t="shared" ref="I18" si="82">SUM(I8:I17)</f>
        <v>177125</v>
      </c>
      <c r="J18" s="20">
        <f t="shared" ref="J18" si="83">SUM(J8:J17)</f>
        <v>181742</v>
      </c>
      <c r="K18" s="20">
        <f t="shared" ref="K18" si="84">SUM(K8:K17)</f>
        <v>178097</v>
      </c>
      <c r="L18" s="20">
        <f t="shared" ref="L18" si="85">SUM(L8:L17)</f>
        <v>174720</v>
      </c>
      <c r="M18" s="20">
        <f t="shared" ref="M18" si="86">SUM(M8:M17)</f>
        <v>181531</v>
      </c>
      <c r="N18" s="20">
        <f t="shared" ref="N18" si="87">SUM(N8:N17)</f>
        <v>186751</v>
      </c>
      <c r="O18" s="20">
        <f t="shared" ref="O18" si="88">SUM(O8:O17)</f>
        <v>181183</v>
      </c>
      <c r="P18" s="20">
        <f t="shared" ref="P18" si="89">SUM(P8:P17)</f>
        <v>183985</v>
      </c>
      <c r="Q18" s="20">
        <f t="shared" ref="Q18" si="90">SUM(Q8:Q17)</f>
        <v>183218</v>
      </c>
      <c r="R18" s="20">
        <f t="shared" ref="R18" si="91">SUM(R8:R17)</f>
        <v>174018</v>
      </c>
      <c r="S18" s="20">
        <f t="shared" ref="S18" si="92">SUM(S8:S17)</f>
        <v>174837</v>
      </c>
      <c r="T18" s="20">
        <f t="shared" ref="T18" si="93">SUM(T8:T17)</f>
        <v>179016</v>
      </c>
      <c r="U18" s="20">
        <f t="shared" ref="U18" si="94">SUM(U8:U17)</f>
        <v>177562</v>
      </c>
      <c r="V18" s="20">
        <f t="shared" ref="V18" si="95">SUM(V8:V17)</f>
        <v>179824</v>
      </c>
      <c r="W18" s="20">
        <f t="shared" ref="W18" si="96">SUM(W8:W17)</f>
        <v>178417</v>
      </c>
      <c r="X18" s="20">
        <f t="shared" ref="X18" si="97">SUM(X8:X17)</f>
        <v>179431</v>
      </c>
      <c r="Y18" s="20">
        <f t="shared" ref="Y18" si="98">SUM(Y8:Y17)</f>
        <v>181496</v>
      </c>
      <c r="Z18" s="20">
        <f t="shared" ref="Z18" si="99">SUM(Z8:Z17)</f>
        <v>181656</v>
      </c>
      <c r="AA18" s="20">
        <f t="shared" ref="AA18" si="100">SUM(AA8:AA17)</f>
        <v>178273</v>
      </c>
      <c r="AB18" s="20">
        <f t="shared" ref="AB18" si="101">SUM(AB8:AB17)</f>
        <v>183106</v>
      </c>
      <c r="AC18" s="20">
        <f t="shared" ref="AC18" si="102">SUM(AC8:AC17)</f>
        <v>179622</v>
      </c>
      <c r="AD18" s="20">
        <f t="shared" ref="AD18" si="103">SUM(AD8:AD17)</f>
        <v>175936</v>
      </c>
      <c r="AE18" s="20">
        <f t="shared" ref="AE18" si="104">SUM(AE8:AE17)</f>
        <v>174985</v>
      </c>
      <c r="AF18" s="20">
        <f t="shared" ref="AF18" si="105">SUM(AF8:AF17)</f>
        <v>177091</v>
      </c>
      <c r="AG18" s="20">
        <f t="shared" ref="AG18" si="106">SUM(AG8:AG17)</f>
        <v>177509</v>
      </c>
      <c r="AH18" s="20">
        <f t="shared" ref="AH18" si="107">SUM(AH8:AH17)</f>
        <v>178678</v>
      </c>
      <c r="AI18" s="20">
        <f t="shared" ref="AI18" si="108">SUM(AI8:AI17)</f>
        <v>177774</v>
      </c>
      <c r="AJ18" s="20">
        <f t="shared" ref="AJ18" si="109">SUM(AJ8:AJ17)</f>
        <v>180463</v>
      </c>
      <c r="AK18" s="20">
        <f t="shared" ref="AK18" si="110">SUM(AK8:AK17)</f>
        <v>181566</v>
      </c>
      <c r="AL18" s="20">
        <f t="shared" ref="AL18" si="111">SUM(AL8:AL17)</f>
        <v>180432</v>
      </c>
      <c r="AM18" s="20">
        <f t="shared" ref="AM18" si="112">SUM(AM8:AM17)</f>
        <v>179104</v>
      </c>
      <c r="AN18" s="20">
        <f t="shared" ref="AN18" si="113">SUM(AN8:AN17)</f>
        <v>180966</v>
      </c>
      <c r="AO18" s="20">
        <f t="shared" ref="AO18" si="114">SUM(AO8:AO17)</f>
        <v>174641</v>
      </c>
      <c r="AP18" s="20">
        <f t="shared" ref="AP18" si="115">SUM(AP8:AP17)</f>
        <v>176497</v>
      </c>
      <c r="AQ18" s="20">
        <f t="shared" ref="AQ18" si="116">SUM(AQ8:AQ17)</f>
        <v>172153</v>
      </c>
      <c r="AR18" s="20">
        <f t="shared" ref="AR18" si="117">SUM(AR8:AR17)</f>
        <v>171882</v>
      </c>
      <c r="AS18" s="20">
        <f t="shared" ref="AS18" si="118">SUM(AS8:AS17)</f>
        <v>173859</v>
      </c>
      <c r="AT18" s="20">
        <f t="shared" ref="AT18" si="119">SUM(AT8:AT17)</f>
        <v>170297</v>
      </c>
      <c r="AU18" s="20">
        <f t="shared" ref="AU18" si="120">SUM(AU8:AU17)</f>
        <v>170223</v>
      </c>
      <c r="AV18" s="20">
        <f t="shared" ref="AV18" si="121">SUM(AV8:AV17)</f>
        <v>175291</v>
      </c>
      <c r="AW18" s="20">
        <f t="shared" ref="AW18" si="122">SUM(AW8:AW17)</f>
        <v>171139</v>
      </c>
      <c r="AX18" s="20">
        <f t="shared" ref="AX18" si="123">SUM(AX8:AX17)</f>
        <v>174503</v>
      </c>
      <c r="AY18" s="20">
        <f t="shared" ref="AY18" si="124">SUM(AY8:AY17)</f>
        <v>171839</v>
      </c>
      <c r="AZ18" s="20">
        <f t="shared" ref="AZ18" si="125">SUM(AZ8:AZ17)</f>
        <v>172762</v>
      </c>
      <c r="BA18" s="20">
        <f t="shared" ref="BA18" si="126">SUM(BA8:BA17)</f>
        <v>171105</v>
      </c>
      <c r="BB18" s="20">
        <f t="shared" ref="BB18" si="127">SUM(BB8:BB17)</f>
        <v>167906</v>
      </c>
      <c r="BC18" s="20">
        <f t="shared" ref="BC18" si="128">SUM(BC8:BC17)</f>
        <v>162809</v>
      </c>
      <c r="BD18" s="20">
        <f t="shared" ref="BD18" si="129">SUM(BD8:BD17)</f>
        <v>167663</v>
      </c>
      <c r="BE18" s="20">
        <f t="shared" ref="BE18" si="130">SUM(BE8:BE17)</f>
        <v>167327</v>
      </c>
      <c r="BF18" s="20">
        <f t="shared" ref="BF18" si="131">SUM(BF8:BF17)</f>
        <v>165730</v>
      </c>
      <c r="BG18" s="20">
        <f t="shared" ref="BG18" si="132">SUM(BG8:BG17)</f>
        <v>168462</v>
      </c>
      <c r="BH18" s="20">
        <f t="shared" ref="BH18" si="133">SUM(BH8:BH17)</f>
        <v>169455</v>
      </c>
      <c r="BI18" s="20">
        <f t="shared" ref="BI18" si="134">SUM(BI8:BI17)</f>
        <v>167906</v>
      </c>
      <c r="BJ18" s="20">
        <f t="shared" ref="BJ18" si="135">SUM(BJ8:BJ17)</f>
        <v>172490</v>
      </c>
      <c r="BK18" s="20">
        <f t="shared" ref="BK18" si="136">SUM(BK8:BK17)</f>
        <v>166770</v>
      </c>
      <c r="BL18" s="20">
        <f t="shared" ref="BL18" si="137">SUM(BL8:BL17)</f>
        <v>172581</v>
      </c>
      <c r="BM18" s="20">
        <f t="shared" ref="BM18" si="138">SUM(BM8:BM17)</f>
        <v>171981</v>
      </c>
      <c r="BN18" s="20">
        <f t="shared" ref="BN18" si="139">SUM(BN8:BN17)</f>
        <v>168931</v>
      </c>
      <c r="BO18" s="20">
        <f t="shared" ref="BO18" si="140">SUM(BO8:BO17)</f>
        <v>165554</v>
      </c>
      <c r="BP18" s="20">
        <f t="shared" ref="BP18" si="141">SUM(BP8:BP17)</f>
        <v>170906</v>
      </c>
      <c r="BQ18" s="20">
        <f t="shared" ref="BQ18" si="142">SUM(BQ8:BQ17)</f>
        <v>171038</v>
      </c>
      <c r="BR18" s="20">
        <f t="shared" ref="BR18" si="143">SUM(BR8:BR17)</f>
        <v>172069</v>
      </c>
      <c r="BS18" s="20">
        <f t="shared" ref="BS18" si="144">SUM(BS8:BS17)</f>
        <v>174097</v>
      </c>
      <c r="BT18" s="20">
        <f t="shared" ref="BT18" si="145">SUM(BT8:BT17)</f>
        <v>169813</v>
      </c>
      <c r="BU18" s="20">
        <f t="shared" ref="BU18" si="146">SUM(BU8:BU17)</f>
        <v>172354</v>
      </c>
      <c r="BV18" s="20">
        <f t="shared" ref="BV18" si="147">SUM(BV8:BV17)</f>
        <v>175235</v>
      </c>
      <c r="BW18" s="20">
        <f t="shared" ref="BW18" si="148">SUM(BW8:BW17)</f>
        <v>168647</v>
      </c>
      <c r="BX18" s="20">
        <f t="shared" ref="BX18" si="149">SUM(BX8:BX17)</f>
        <v>172801</v>
      </c>
      <c r="BY18" s="20">
        <f t="shared" ref="BY18" si="150">SUM(BY8:BY17)</f>
        <v>170921</v>
      </c>
      <c r="BZ18" s="20">
        <f t="shared" ref="BZ18" si="151">SUM(BZ8:BZ17)</f>
        <v>165160</v>
      </c>
      <c r="CA18" s="20">
        <f t="shared" ref="CA18" si="152">SUM(CA8:CA17)</f>
        <v>164144</v>
      </c>
      <c r="CB18" s="20">
        <f t="shared" ref="CB18" si="153">SUM(CB8:CB17)</f>
        <v>168598</v>
      </c>
      <c r="CC18" s="20">
        <f t="shared" ref="CC18" si="154">SUM(CC8:CC17)</f>
        <v>168180</v>
      </c>
      <c r="CD18" s="20">
        <f t="shared" ref="CD18" si="155">SUM(CD8:CD17)</f>
        <v>172324</v>
      </c>
      <c r="CE18" s="20">
        <f t="shared" ref="CE18" si="156">SUM(CE8:CE17)</f>
        <v>171025</v>
      </c>
      <c r="CF18" s="20">
        <f t="shared" ref="CF18" si="157">SUM(CF8:CF17)</f>
        <v>168833</v>
      </c>
      <c r="CG18" s="20">
        <f t="shared" ref="CG18" si="158">SUM(CG8:CG17)</f>
        <v>169924</v>
      </c>
      <c r="CH18" s="20">
        <f t="shared" ref="CH18" si="159">SUM(CH8:CH17)</f>
        <v>170863</v>
      </c>
      <c r="CI18" s="20">
        <f t="shared" ref="CI18" si="160">SUM(CI8:CI17)</f>
        <v>166333</v>
      </c>
      <c r="CJ18" s="20">
        <f t="shared" ref="CJ18" si="161">SUM(CJ8:CJ17)</f>
        <v>173587</v>
      </c>
      <c r="CK18" s="20">
        <f t="shared" ref="CK18" si="162">SUM(CK8:CK17)</f>
        <v>167847</v>
      </c>
      <c r="CL18" s="20">
        <f t="shared" ref="CL18" si="163">SUM(CL8:CL17)</f>
        <v>164997</v>
      </c>
      <c r="CM18" s="20">
        <f t="shared" ref="CM18" si="164">SUM(CM8:CM17)</f>
        <v>166653</v>
      </c>
      <c r="CN18" s="20">
        <f t="shared" ref="CN18" si="165">SUM(CN8:CN17)</f>
        <v>168557</v>
      </c>
      <c r="CO18" s="20">
        <f t="shared" ref="CO18" si="166">SUM(CO8:CO17)</f>
        <v>168047</v>
      </c>
      <c r="CP18" s="20">
        <f t="shared" ref="CP18" si="167">SUM(CP8:CP17)</f>
        <v>169814</v>
      </c>
      <c r="CQ18" s="20">
        <f t="shared" ref="CQ18" si="168">SUM(CQ8:CQ17)</f>
        <v>166102</v>
      </c>
      <c r="CR18" s="20">
        <f t="shared" ref="CR18" si="169">SUM(CR8:CR17)</f>
        <v>169327</v>
      </c>
      <c r="CS18" s="20">
        <f t="shared" ref="CS18" si="170">SUM(CS8:CS17)</f>
        <v>169491</v>
      </c>
      <c r="CT18" s="20">
        <f t="shared" ref="CT18" si="171">SUM(CT8:CT17)</f>
        <v>167890</v>
      </c>
      <c r="CU18" s="20">
        <f t="shared" ref="CU18" si="172">SUM(CU8:CU17)</f>
        <v>168454</v>
      </c>
      <c r="CV18" s="20">
        <f t="shared" ref="CV18" si="173">SUM(CV8:CV17)</f>
        <v>170381</v>
      </c>
      <c r="CW18" s="20">
        <f t="shared" ref="CW18" si="174">SUM(CW8:CW17)</f>
        <v>166840</v>
      </c>
      <c r="CX18" s="20">
        <f t="shared" ref="CX18" si="175">SUM(CX8:CX17)</f>
        <v>168421</v>
      </c>
      <c r="CY18" s="20">
        <f t="shared" ref="CY18" si="176">SUM(CY8:CY17)</f>
        <v>167237</v>
      </c>
      <c r="CZ18" s="20">
        <f t="shared" ref="CZ18" si="177">SUM(CZ8:CZ17)</f>
        <v>167084</v>
      </c>
      <c r="DA18" s="20">
        <f t="shared" ref="DA18" si="178">SUM(DA8:DA17)</f>
        <v>171062</v>
      </c>
      <c r="DB18" s="20">
        <f t="shared" ref="DB18" si="179">SUM(DB8:DB17)</f>
        <v>169585</v>
      </c>
      <c r="DC18" s="20">
        <f t="shared" ref="DC18" si="180">SUM(DC8:DC17)</f>
        <v>169058</v>
      </c>
      <c r="DD18" s="20">
        <f t="shared" ref="DD18" si="181">SUM(DD8:DD17)</f>
        <v>170052</v>
      </c>
      <c r="DE18" s="20">
        <f t="shared" ref="DE18" si="182">SUM(DE8:DE17)</f>
        <v>171863</v>
      </c>
      <c r="DF18" s="20">
        <f t="shared" ref="DF18" si="183">SUM(DF8:DF17)</f>
        <v>169773</v>
      </c>
      <c r="DG18" s="20">
        <f t="shared" ref="DG18" si="184">SUM(DG8:DG17)</f>
        <v>167498</v>
      </c>
      <c r="DH18" s="20">
        <f t="shared" ref="DH18" si="185">SUM(DH8:DH17)</f>
        <v>170848</v>
      </c>
      <c r="DI18" s="20">
        <f t="shared" ref="DI18" si="186">SUM(DI8:DI17)</f>
        <v>167389</v>
      </c>
      <c r="DJ18" s="20">
        <f t="shared" ref="DJ18" si="187">SUM(DJ8:DJ17)</f>
        <v>166328</v>
      </c>
      <c r="DK18" s="20">
        <f t="shared" ref="DK18" si="188">SUM(DK8:DK17)</f>
        <v>164010</v>
      </c>
      <c r="DL18" s="20">
        <f t="shared" ref="DL18" si="189">SUM(DL8:DL17)</f>
        <v>166000</v>
      </c>
      <c r="DM18" s="20">
        <f t="shared" ref="DM18" si="190">SUM(DM8:DM17)</f>
        <v>169433</v>
      </c>
      <c r="DN18" s="20">
        <f t="shared" ref="DN18" si="191">SUM(DN8:DN17)</f>
        <v>168095</v>
      </c>
      <c r="DO18" s="20">
        <f t="shared" ref="DO18" si="192">SUM(DO8:DO17)</f>
        <v>168531</v>
      </c>
    </row>
    <row r="22" spans="3:122" ht="18">
      <c r="C22" s="1" t="s">
        <v>239</v>
      </c>
    </row>
    <row r="49" spans="3:123" ht="15">
      <c r="D49" s="19">
        <v>38353</v>
      </c>
      <c r="E49" s="19">
        <v>38384</v>
      </c>
      <c r="F49" s="19">
        <v>38412</v>
      </c>
      <c r="G49" s="19">
        <v>38443</v>
      </c>
      <c r="H49" s="19">
        <v>38473</v>
      </c>
      <c r="I49" s="19">
        <v>38504</v>
      </c>
      <c r="J49" s="19">
        <v>38534</v>
      </c>
      <c r="K49" s="19">
        <v>38565</v>
      </c>
      <c r="L49" s="19">
        <v>38596</v>
      </c>
      <c r="M49" s="19">
        <v>38626</v>
      </c>
      <c r="N49" s="19">
        <v>38657</v>
      </c>
      <c r="O49" s="19">
        <v>38687</v>
      </c>
      <c r="P49" s="19">
        <v>38718</v>
      </c>
      <c r="Q49" s="19">
        <v>38749</v>
      </c>
      <c r="R49" s="19">
        <v>38777</v>
      </c>
      <c r="S49" s="19">
        <v>38808</v>
      </c>
      <c r="T49" s="19">
        <v>38838</v>
      </c>
      <c r="U49" s="19">
        <v>38869</v>
      </c>
      <c r="V49" s="19">
        <v>38899</v>
      </c>
      <c r="W49" s="19">
        <v>38930</v>
      </c>
      <c r="X49" s="19">
        <v>38961</v>
      </c>
      <c r="Y49" s="19">
        <v>38991</v>
      </c>
      <c r="Z49" s="19">
        <v>39022</v>
      </c>
      <c r="AA49" s="19">
        <v>39052</v>
      </c>
      <c r="AB49" s="19">
        <v>39083</v>
      </c>
      <c r="AC49" s="19">
        <v>39114</v>
      </c>
      <c r="AD49" s="19">
        <v>39142</v>
      </c>
      <c r="AE49" s="19">
        <v>39173</v>
      </c>
      <c r="AF49" s="19">
        <v>39203</v>
      </c>
      <c r="AG49" s="19">
        <v>39234</v>
      </c>
      <c r="AH49" s="19">
        <v>39264</v>
      </c>
      <c r="AI49" s="19">
        <v>39295</v>
      </c>
      <c r="AJ49" s="19">
        <v>39326</v>
      </c>
      <c r="AK49" s="19">
        <v>39356</v>
      </c>
      <c r="AL49" s="19">
        <v>39387</v>
      </c>
      <c r="AM49" s="19">
        <v>39417</v>
      </c>
      <c r="AN49" s="19">
        <v>39448</v>
      </c>
      <c r="AO49" s="19">
        <v>39479</v>
      </c>
      <c r="AP49" s="19">
        <v>39508</v>
      </c>
      <c r="AQ49" s="19">
        <v>39539</v>
      </c>
      <c r="AR49" s="19">
        <v>39569</v>
      </c>
      <c r="AS49" s="19">
        <v>39600</v>
      </c>
      <c r="AT49" s="19">
        <v>39630</v>
      </c>
      <c r="AU49" s="19">
        <v>39661</v>
      </c>
      <c r="AV49" s="19">
        <v>39692</v>
      </c>
      <c r="AW49" s="19">
        <v>39722</v>
      </c>
      <c r="AX49" s="19">
        <v>39753</v>
      </c>
      <c r="AY49" s="19">
        <v>39783</v>
      </c>
      <c r="AZ49" s="19">
        <v>39814</v>
      </c>
      <c r="BA49" s="19">
        <v>39845</v>
      </c>
      <c r="BB49" s="19">
        <v>39873</v>
      </c>
      <c r="BC49" s="19">
        <v>39904</v>
      </c>
      <c r="BD49" s="19">
        <v>39934</v>
      </c>
      <c r="BE49" s="19">
        <v>39965</v>
      </c>
      <c r="BF49" s="19">
        <v>39995</v>
      </c>
      <c r="BG49" s="19">
        <v>40026</v>
      </c>
      <c r="BH49" s="19">
        <v>40057</v>
      </c>
      <c r="BI49" s="19">
        <v>40087</v>
      </c>
      <c r="BJ49" s="19">
        <v>40118</v>
      </c>
      <c r="BK49" s="19">
        <v>40148</v>
      </c>
      <c r="BL49" s="19">
        <v>40179</v>
      </c>
      <c r="BM49" s="19">
        <v>40210</v>
      </c>
      <c r="BN49" s="19">
        <v>40238</v>
      </c>
      <c r="BO49" s="19">
        <v>40269</v>
      </c>
      <c r="BP49" s="19">
        <v>40299</v>
      </c>
      <c r="BQ49" s="19">
        <v>40330</v>
      </c>
      <c r="BR49" s="19">
        <v>40360</v>
      </c>
      <c r="BS49" s="19">
        <v>40391</v>
      </c>
      <c r="BT49" s="19">
        <v>40422</v>
      </c>
      <c r="BU49" s="19">
        <v>40452</v>
      </c>
      <c r="BV49" s="19">
        <v>40483</v>
      </c>
      <c r="BW49" s="19">
        <v>40513</v>
      </c>
      <c r="BX49" s="19">
        <v>40544</v>
      </c>
      <c r="BY49" s="19">
        <v>40575</v>
      </c>
      <c r="BZ49" s="19">
        <v>40603</v>
      </c>
      <c r="CA49" s="19">
        <v>40634</v>
      </c>
      <c r="CB49" s="19">
        <v>40664</v>
      </c>
      <c r="CC49" s="19">
        <v>40695</v>
      </c>
      <c r="CD49" s="19">
        <v>40725</v>
      </c>
      <c r="CE49" s="19">
        <v>40756</v>
      </c>
      <c r="CF49" s="19">
        <v>40787</v>
      </c>
      <c r="CG49" s="19">
        <v>40817</v>
      </c>
      <c r="CH49" s="19">
        <v>40848</v>
      </c>
      <c r="CI49" s="19">
        <v>40878</v>
      </c>
      <c r="CJ49" s="19">
        <v>40909</v>
      </c>
      <c r="CK49" s="19">
        <v>40940</v>
      </c>
      <c r="CL49" s="19">
        <v>40969</v>
      </c>
      <c r="CM49" s="19">
        <v>41000</v>
      </c>
      <c r="CN49" s="19">
        <v>41030</v>
      </c>
      <c r="CO49" s="19">
        <v>41061</v>
      </c>
      <c r="CP49" s="19">
        <v>41091</v>
      </c>
      <c r="CQ49" s="19">
        <v>41122</v>
      </c>
      <c r="CR49" s="19">
        <v>41153</v>
      </c>
      <c r="CS49" s="19">
        <v>41183</v>
      </c>
      <c r="CT49" s="19">
        <v>41214</v>
      </c>
      <c r="CU49" s="19">
        <v>41244</v>
      </c>
      <c r="CV49" s="19">
        <v>41275</v>
      </c>
      <c r="CW49" s="19">
        <v>41306</v>
      </c>
      <c r="CX49" s="19">
        <v>41334</v>
      </c>
      <c r="CY49" s="19">
        <v>41365</v>
      </c>
      <c r="CZ49" s="19">
        <v>41395</v>
      </c>
      <c r="DA49" s="19">
        <v>41426</v>
      </c>
      <c r="DB49" s="19">
        <v>41456</v>
      </c>
      <c r="DC49" s="19">
        <v>41487</v>
      </c>
      <c r="DD49" s="19">
        <v>41518</v>
      </c>
      <c r="DE49" s="19">
        <v>41548</v>
      </c>
      <c r="DF49" s="19">
        <v>41579</v>
      </c>
      <c r="DG49" s="19">
        <v>41609</v>
      </c>
      <c r="DH49" s="19">
        <v>41640</v>
      </c>
      <c r="DI49" s="19">
        <v>41671</v>
      </c>
      <c r="DJ49" s="19">
        <v>41699</v>
      </c>
      <c r="DK49" s="19">
        <v>41730</v>
      </c>
      <c r="DL49" s="19">
        <v>41760</v>
      </c>
      <c r="DM49" s="19">
        <v>41791</v>
      </c>
      <c r="DN49" s="19">
        <v>41821</v>
      </c>
      <c r="DO49" s="19">
        <v>41852</v>
      </c>
      <c r="DP49" s="19">
        <v>41883</v>
      </c>
      <c r="DQ49" s="19">
        <v>41913</v>
      </c>
      <c r="DR49" s="19">
        <v>41944</v>
      </c>
      <c r="DS49" s="19">
        <v>41974</v>
      </c>
    </row>
    <row r="50" spans="3:123">
      <c r="C50" t="s">
        <v>347</v>
      </c>
      <c r="D50" s="3">
        <v>20694</v>
      </c>
      <c r="E50" s="3">
        <v>20830</v>
      </c>
      <c r="F50" s="3">
        <v>21009</v>
      </c>
      <c r="G50" s="3">
        <v>20137</v>
      </c>
      <c r="H50" s="3">
        <v>20606</v>
      </c>
      <c r="I50" s="3">
        <v>21198</v>
      </c>
      <c r="J50" s="3">
        <v>20939</v>
      </c>
      <c r="K50" s="3">
        <v>21666</v>
      </c>
      <c r="L50" s="3">
        <v>20142</v>
      </c>
      <c r="M50" s="3">
        <v>20253</v>
      </c>
      <c r="N50" s="3">
        <v>20623</v>
      </c>
      <c r="O50" s="3">
        <v>21495</v>
      </c>
      <c r="P50" s="3">
        <v>20436</v>
      </c>
      <c r="Q50" s="3">
        <v>20577</v>
      </c>
      <c r="R50" s="3">
        <v>20608</v>
      </c>
      <c r="S50" s="3">
        <v>20201</v>
      </c>
      <c r="T50" s="3">
        <v>20457</v>
      </c>
      <c r="U50" s="3">
        <v>20982</v>
      </c>
      <c r="V50" s="3">
        <v>20740</v>
      </c>
      <c r="W50" s="3">
        <v>21434</v>
      </c>
      <c r="X50" s="3">
        <v>20559</v>
      </c>
      <c r="Y50" s="3">
        <v>20769</v>
      </c>
      <c r="Z50" s="3">
        <v>20669</v>
      </c>
      <c r="AA50" s="3">
        <v>20795</v>
      </c>
      <c r="AB50" s="3">
        <v>20567</v>
      </c>
      <c r="AC50" s="3">
        <v>21309</v>
      </c>
      <c r="AD50" s="3">
        <v>20536</v>
      </c>
      <c r="AE50" s="3">
        <v>20536</v>
      </c>
      <c r="AF50" s="3">
        <v>20620</v>
      </c>
      <c r="AG50" s="3">
        <v>20723</v>
      </c>
      <c r="AH50" s="3">
        <v>20747</v>
      </c>
      <c r="AI50" s="3">
        <v>21025</v>
      </c>
      <c r="AJ50" s="3">
        <v>20415</v>
      </c>
      <c r="AK50" s="3">
        <v>20476</v>
      </c>
      <c r="AL50" s="3">
        <v>20535</v>
      </c>
      <c r="AM50" s="3">
        <v>20719</v>
      </c>
      <c r="AN50" s="3">
        <v>20247</v>
      </c>
      <c r="AO50" s="3">
        <v>20029</v>
      </c>
      <c r="AP50" s="3">
        <v>19831</v>
      </c>
      <c r="AQ50" s="3">
        <v>19815</v>
      </c>
      <c r="AR50" s="3">
        <v>19798</v>
      </c>
      <c r="AS50" s="3">
        <v>19678</v>
      </c>
      <c r="AT50" s="3">
        <v>19557</v>
      </c>
      <c r="AU50" s="3">
        <v>19272</v>
      </c>
      <c r="AV50" s="3">
        <v>17839</v>
      </c>
      <c r="AW50" s="3">
        <v>19698</v>
      </c>
      <c r="AX50" s="3">
        <v>19052</v>
      </c>
      <c r="AY50" s="3">
        <v>19142</v>
      </c>
      <c r="AZ50" s="3">
        <v>19040</v>
      </c>
      <c r="BA50" s="3">
        <v>18822</v>
      </c>
      <c r="BB50" s="3">
        <v>18719</v>
      </c>
      <c r="BC50" s="3">
        <v>18672</v>
      </c>
      <c r="BD50" s="3">
        <v>18211</v>
      </c>
      <c r="BE50" s="3">
        <v>18828</v>
      </c>
      <c r="BF50" s="3">
        <v>18626</v>
      </c>
      <c r="BG50" s="3">
        <v>18949</v>
      </c>
      <c r="BH50" s="3">
        <v>18594</v>
      </c>
      <c r="BI50" s="3">
        <v>18803</v>
      </c>
      <c r="BJ50" s="3">
        <v>18753</v>
      </c>
      <c r="BK50" s="3">
        <v>19237</v>
      </c>
      <c r="BL50" s="3">
        <v>18652</v>
      </c>
      <c r="BM50" s="3">
        <v>18850</v>
      </c>
      <c r="BN50" s="3">
        <v>19099</v>
      </c>
      <c r="BO50" s="3">
        <v>19044</v>
      </c>
      <c r="BP50" s="3">
        <v>18866</v>
      </c>
      <c r="BQ50" s="3">
        <v>19537</v>
      </c>
      <c r="BR50" s="3">
        <v>19319</v>
      </c>
      <c r="BS50" s="3">
        <v>19662</v>
      </c>
      <c r="BT50" s="3">
        <v>19438</v>
      </c>
      <c r="BU50" s="3">
        <v>18974</v>
      </c>
      <c r="BV50" s="3">
        <v>18977</v>
      </c>
      <c r="BW50" s="3">
        <v>19722</v>
      </c>
      <c r="BX50" s="3">
        <v>18911</v>
      </c>
      <c r="BY50" s="3">
        <v>18809</v>
      </c>
      <c r="BZ50" s="3">
        <v>19234</v>
      </c>
      <c r="CA50" s="3">
        <v>18588</v>
      </c>
      <c r="CB50" s="3">
        <v>18420</v>
      </c>
      <c r="CC50" s="3">
        <v>19182</v>
      </c>
      <c r="CD50" s="3">
        <v>18705</v>
      </c>
      <c r="CE50" s="3">
        <v>19349</v>
      </c>
      <c r="CF50" s="3">
        <v>18848</v>
      </c>
      <c r="CG50" s="3">
        <v>18796</v>
      </c>
      <c r="CH50" s="3">
        <v>19019</v>
      </c>
      <c r="CI50" s="3">
        <v>18721</v>
      </c>
      <c r="CJ50" s="3">
        <v>18304</v>
      </c>
      <c r="CK50" s="3">
        <v>18643</v>
      </c>
      <c r="CL50" s="3">
        <v>18164</v>
      </c>
      <c r="CM50" s="3">
        <v>18211</v>
      </c>
      <c r="CN50" s="3">
        <v>18589</v>
      </c>
      <c r="CO50" s="3">
        <v>18857</v>
      </c>
      <c r="CP50" s="3">
        <v>18515</v>
      </c>
      <c r="CQ50" s="3">
        <v>19156</v>
      </c>
      <c r="CR50" s="3">
        <v>18092</v>
      </c>
      <c r="CS50" s="3">
        <v>18705</v>
      </c>
      <c r="CT50" s="3">
        <v>18528</v>
      </c>
      <c r="CU50" s="3">
        <v>18120</v>
      </c>
      <c r="CV50" s="3">
        <v>18749</v>
      </c>
      <c r="CW50" s="3">
        <v>18643</v>
      </c>
      <c r="CX50" s="3">
        <v>18531</v>
      </c>
      <c r="CY50" s="3">
        <v>18584</v>
      </c>
      <c r="CZ50" s="3">
        <v>18779</v>
      </c>
      <c r="DA50" s="3">
        <v>18806</v>
      </c>
      <c r="DB50" s="3">
        <v>19257</v>
      </c>
      <c r="DC50" s="3">
        <v>19125</v>
      </c>
      <c r="DD50" s="3">
        <v>19252</v>
      </c>
      <c r="DE50" s="3">
        <v>19312</v>
      </c>
      <c r="DF50" s="3">
        <v>19491</v>
      </c>
      <c r="DG50" s="3">
        <v>18983</v>
      </c>
      <c r="DH50" s="3">
        <v>18921</v>
      </c>
      <c r="DI50" s="3">
        <v>18994</v>
      </c>
      <c r="DJ50" s="3">
        <v>18526</v>
      </c>
      <c r="DK50" s="3">
        <v>18783</v>
      </c>
      <c r="DL50" s="3">
        <v>18516</v>
      </c>
      <c r="DM50" s="3">
        <v>18833</v>
      </c>
      <c r="DN50" s="3">
        <v>19164</v>
      </c>
      <c r="DO50" s="3">
        <v>19276</v>
      </c>
      <c r="DP50" s="3">
        <v>19039</v>
      </c>
    </row>
    <row r="56" spans="3:123">
      <c r="K56">
        <f>AZ50-DP50</f>
        <v>1</v>
      </c>
    </row>
    <row r="81" spans="3:123" ht="15">
      <c r="D81" s="19">
        <v>38353</v>
      </c>
      <c r="E81" s="19">
        <v>38384</v>
      </c>
      <c r="F81" s="19">
        <v>38412</v>
      </c>
      <c r="G81" s="19">
        <v>38443</v>
      </c>
      <c r="H81" s="19">
        <v>38473</v>
      </c>
      <c r="I81" s="19">
        <v>38504</v>
      </c>
      <c r="J81" s="19">
        <v>38534</v>
      </c>
      <c r="K81" s="19">
        <v>38565</v>
      </c>
      <c r="L81" s="19">
        <v>38596</v>
      </c>
      <c r="M81" s="19">
        <v>38626</v>
      </c>
      <c r="N81" s="19">
        <v>38657</v>
      </c>
      <c r="O81" s="19">
        <v>38687</v>
      </c>
      <c r="P81" s="19">
        <v>38718</v>
      </c>
      <c r="Q81" s="19">
        <v>38749</v>
      </c>
      <c r="R81" s="19">
        <v>38777</v>
      </c>
      <c r="S81" s="19">
        <v>38808</v>
      </c>
      <c r="T81" s="19">
        <v>38838</v>
      </c>
      <c r="U81" s="19">
        <v>38869</v>
      </c>
      <c r="V81" s="19">
        <v>38899</v>
      </c>
      <c r="W81" s="19">
        <v>38930</v>
      </c>
      <c r="X81" s="19">
        <v>38961</v>
      </c>
      <c r="Y81" s="19">
        <v>38991</v>
      </c>
      <c r="Z81" s="19">
        <v>39022</v>
      </c>
      <c r="AA81" s="19">
        <v>39052</v>
      </c>
      <c r="AB81" s="19">
        <v>39083</v>
      </c>
      <c r="AC81" s="19">
        <v>39114</v>
      </c>
      <c r="AD81" s="19">
        <v>39142</v>
      </c>
      <c r="AE81" s="19">
        <v>39173</v>
      </c>
      <c r="AF81" s="19">
        <v>39203</v>
      </c>
      <c r="AG81" s="19">
        <v>39234</v>
      </c>
      <c r="AH81" s="19">
        <v>39264</v>
      </c>
      <c r="AI81" s="19">
        <v>39295</v>
      </c>
      <c r="AJ81" s="19">
        <v>39326</v>
      </c>
      <c r="AK81" s="19">
        <v>39356</v>
      </c>
      <c r="AL81" s="19">
        <v>39387</v>
      </c>
      <c r="AM81" s="19">
        <v>39417</v>
      </c>
      <c r="AN81" s="19">
        <v>39448</v>
      </c>
      <c r="AO81" s="19">
        <v>39479</v>
      </c>
      <c r="AP81" s="19">
        <v>39508</v>
      </c>
      <c r="AQ81" s="19">
        <v>39539</v>
      </c>
      <c r="AR81" s="19">
        <v>39569</v>
      </c>
      <c r="AS81" s="19">
        <v>39600</v>
      </c>
      <c r="AT81" s="19">
        <v>39630</v>
      </c>
      <c r="AU81" s="19">
        <v>39661</v>
      </c>
      <c r="AV81" s="19">
        <v>39692</v>
      </c>
      <c r="AW81" s="19">
        <v>39722</v>
      </c>
      <c r="AX81" s="19">
        <v>39753</v>
      </c>
      <c r="AY81" s="19">
        <v>39783</v>
      </c>
      <c r="AZ81" s="19">
        <v>39814</v>
      </c>
      <c r="BA81" s="19">
        <v>39845</v>
      </c>
      <c r="BB81" s="19">
        <v>39873</v>
      </c>
      <c r="BC81" s="19">
        <v>39904</v>
      </c>
      <c r="BD81" s="19">
        <v>39934</v>
      </c>
      <c r="BE81" s="19">
        <v>39965</v>
      </c>
      <c r="BF81" s="19">
        <v>39995</v>
      </c>
      <c r="BG81" s="19">
        <v>40026</v>
      </c>
      <c r="BH81" s="19">
        <v>40057</v>
      </c>
      <c r="BI81" s="19">
        <v>40087</v>
      </c>
      <c r="BJ81" s="19">
        <v>40118</v>
      </c>
      <c r="BK81" s="19">
        <v>40148</v>
      </c>
      <c r="BL81" s="19">
        <v>40179</v>
      </c>
      <c r="BM81" s="19">
        <v>40210</v>
      </c>
      <c r="BN81" s="19">
        <v>40238</v>
      </c>
      <c r="BO81" s="19">
        <v>40269</v>
      </c>
      <c r="BP81" s="19">
        <v>40299</v>
      </c>
      <c r="BQ81" s="19">
        <v>40330</v>
      </c>
      <c r="BR81" s="19">
        <v>40360</v>
      </c>
      <c r="BS81" s="19">
        <v>40391</v>
      </c>
      <c r="BT81" s="19">
        <v>40422</v>
      </c>
      <c r="BU81" s="19">
        <v>40452</v>
      </c>
      <c r="BV81" s="19">
        <v>40483</v>
      </c>
      <c r="BW81" s="19">
        <v>40513</v>
      </c>
      <c r="BX81" s="19">
        <v>40544</v>
      </c>
      <c r="BY81" s="19">
        <v>40575</v>
      </c>
      <c r="BZ81" s="19">
        <v>40603</v>
      </c>
      <c r="CA81" s="19">
        <v>40634</v>
      </c>
      <c r="CB81" s="19">
        <v>40664</v>
      </c>
      <c r="CC81" s="19">
        <v>40695</v>
      </c>
      <c r="CD81" s="19">
        <v>40725</v>
      </c>
      <c r="CE81" s="19">
        <v>40756</v>
      </c>
      <c r="CF81" s="19">
        <v>40787</v>
      </c>
      <c r="CG81" s="19">
        <v>40817</v>
      </c>
      <c r="CH81" s="19">
        <v>40848</v>
      </c>
      <c r="CI81" s="19">
        <v>40878</v>
      </c>
      <c r="CJ81" s="19">
        <v>40909</v>
      </c>
      <c r="CK81" s="19">
        <v>40940</v>
      </c>
      <c r="CL81" s="19">
        <v>40969</v>
      </c>
      <c r="CM81" s="19">
        <v>41000</v>
      </c>
      <c r="CN81" s="19">
        <v>41030</v>
      </c>
      <c r="CO81" s="19">
        <v>41061</v>
      </c>
      <c r="CP81" s="19">
        <v>41091</v>
      </c>
      <c r="CQ81" s="19">
        <v>41122</v>
      </c>
      <c r="CR81" s="19">
        <v>41153</v>
      </c>
      <c r="CS81" s="19">
        <v>41183</v>
      </c>
      <c r="CT81" s="19">
        <v>41214</v>
      </c>
      <c r="CU81" s="19">
        <v>41244</v>
      </c>
      <c r="CV81" s="19">
        <v>41275</v>
      </c>
      <c r="CW81" s="19">
        <v>41306</v>
      </c>
      <c r="CX81" s="19">
        <v>41334</v>
      </c>
      <c r="CY81" s="19">
        <v>41365</v>
      </c>
      <c r="CZ81" s="19">
        <v>41395</v>
      </c>
      <c r="DA81" s="19">
        <v>41426</v>
      </c>
      <c r="DB81" s="19">
        <v>41456</v>
      </c>
      <c r="DC81" s="19">
        <v>41487</v>
      </c>
      <c r="DD81" s="19">
        <v>41518</v>
      </c>
      <c r="DE81" s="19">
        <v>41548</v>
      </c>
      <c r="DF81" s="19">
        <v>41579</v>
      </c>
      <c r="DG81" s="19">
        <v>41609</v>
      </c>
      <c r="DH81" s="19">
        <v>41640</v>
      </c>
      <c r="DI81" s="19">
        <v>41671</v>
      </c>
      <c r="DJ81" s="19">
        <v>41699</v>
      </c>
      <c r="DK81" s="19">
        <v>41730</v>
      </c>
      <c r="DL81" s="19">
        <v>41760</v>
      </c>
      <c r="DM81" s="19">
        <v>41791</v>
      </c>
      <c r="DN81" s="19">
        <v>41821</v>
      </c>
      <c r="DO81" s="19">
        <v>41852</v>
      </c>
      <c r="DP81" s="19">
        <v>41883</v>
      </c>
      <c r="DQ81" s="19">
        <v>41913</v>
      </c>
      <c r="DR81" s="19">
        <v>41944</v>
      </c>
      <c r="DS81" s="19">
        <v>41974</v>
      </c>
    </row>
    <row r="82" spans="3:123">
      <c r="C82" t="s">
        <v>348</v>
      </c>
      <c r="E82">
        <f>E50-D50</f>
        <v>136</v>
      </c>
      <c r="F82">
        <f>F50-E50</f>
        <v>179</v>
      </c>
      <c r="G82" s="36">
        <f t="shared" ref="G82:BR82" si="193">G50-F50</f>
        <v>-872</v>
      </c>
      <c r="H82" s="36">
        <f t="shared" si="193"/>
        <v>469</v>
      </c>
      <c r="I82" s="36">
        <f t="shared" si="193"/>
        <v>592</v>
      </c>
      <c r="J82" s="36">
        <f t="shared" si="193"/>
        <v>-259</v>
      </c>
      <c r="K82" s="36">
        <f t="shared" si="193"/>
        <v>727</v>
      </c>
      <c r="L82" s="36">
        <f t="shared" si="193"/>
        <v>-1524</v>
      </c>
      <c r="M82" s="36">
        <f t="shared" si="193"/>
        <v>111</v>
      </c>
      <c r="N82" s="36">
        <f t="shared" si="193"/>
        <v>370</v>
      </c>
      <c r="O82" s="36">
        <f t="shared" si="193"/>
        <v>872</v>
      </c>
      <c r="P82" s="36">
        <f t="shared" si="193"/>
        <v>-1059</v>
      </c>
      <c r="Q82" s="36">
        <f t="shared" si="193"/>
        <v>141</v>
      </c>
      <c r="R82" s="36">
        <f t="shared" si="193"/>
        <v>31</v>
      </c>
      <c r="S82" s="36">
        <f t="shared" si="193"/>
        <v>-407</v>
      </c>
      <c r="T82" s="36">
        <f t="shared" si="193"/>
        <v>256</v>
      </c>
      <c r="U82" s="36">
        <f t="shared" si="193"/>
        <v>525</v>
      </c>
      <c r="V82" s="36">
        <f t="shared" si="193"/>
        <v>-242</v>
      </c>
      <c r="W82" s="36">
        <f t="shared" si="193"/>
        <v>694</v>
      </c>
      <c r="X82" s="36">
        <f t="shared" si="193"/>
        <v>-875</v>
      </c>
      <c r="Y82" s="36">
        <f t="shared" si="193"/>
        <v>210</v>
      </c>
      <c r="Z82" s="36">
        <f t="shared" si="193"/>
        <v>-100</v>
      </c>
      <c r="AA82" s="36">
        <f t="shared" si="193"/>
        <v>126</v>
      </c>
      <c r="AB82" s="36">
        <f t="shared" si="193"/>
        <v>-228</v>
      </c>
      <c r="AC82" s="36">
        <f t="shared" si="193"/>
        <v>742</v>
      </c>
      <c r="AD82" s="36">
        <f t="shared" si="193"/>
        <v>-773</v>
      </c>
      <c r="AE82" s="36">
        <f t="shared" si="193"/>
        <v>0</v>
      </c>
      <c r="AF82" s="36">
        <f t="shared" si="193"/>
        <v>84</v>
      </c>
      <c r="AG82" s="36">
        <f t="shared" si="193"/>
        <v>103</v>
      </c>
      <c r="AH82" s="36">
        <f t="shared" si="193"/>
        <v>24</v>
      </c>
      <c r="AI82" s="36">
        <f t="shared" si="193"/>
        <v>278</v>
      </c>
      <c r="AJ82" s="36">
        <f t="shared" si="193"/>
        <v>-610</v>
      </c>
      <c r="AK82" s="36">
        <f t="shared" si="193"/>
        <v>61</v>
      </c>
      <c r="AL82" s="36">
        <f t="shared" si="193"/>
        <v>59</v>
      </c>
      <c r="AM82" s="36">
        <f t="shared" si="193"/>
        <v>184</v>
      </c>
      <c r="AN82" s="36">
        <f t="shared" si="193"/>
        <v>-472</v>
      </c>
      <c r="AO82" s="36">
        <f t="shared" si="193"/>
        <v>-218</v>
      </c>
      <c r="AP82" s="36">
        <f t="shared" si="193"/>
        <v>-198</v>
      </c>
      <c r="AQ82" s="36">
        <f t="shared" si="193"/>
        <v>-16</v>
      </c>
      <c r="AR82" s="36">
        <f t="shared" si="193"/>
        <v>-17</v>
      </c>
      <c r="AS82" s="36">
        <f t="shared" si="193"/>
        <v>-120</v>
      </c>
      <c r="AT82" s="36">
        <f t="shared" si="193"/>
        <v>-121</v>
      </c>
      <c r="AU82" s="36">
        <f t="shared" si="193"/>
        <v>-285</v>
      </c>
      <c r="AV82" s="36">
        <f t="shared" si="193"/>
        <v>-1433</v>
      </c>
      <c r="AW82" s="36">
        <f t="shared" si="193"/>
        <v>1859</v>
      </c>
      <c r="AX82" s="36">
        <f t="shared" si="193"/>
        <v>-646</v>
      </c>
      <c r="AY82" s="36">
        <f t="shared" si="193"/>
        <v>90</v>
      </c>
      <c r="AZ82" s="36">
        <f t="shared" si="193"/>
        <v>-102</v>
      </c>
      <c r="BA82" s="36">
        <f t="shared" si="193"/>
        <v>-218</v>
      </c>
      <c r="BB82" s="36">
        <f t="shared" si="193"/>
        <v>-103</v>
      </c>
      <c r="BC82" s="36">
        <f t="shared" si="193"/>
        <v>-47</v>
      </c>
      <c r="BD82" s="36">
        <f t="shared" si="193"/>
        <v>-461</v>
      </c>
      <c r="BE82" s="36">
        <f t="shared" si="193"/>
        <v>617</v>
      </c>
      <c r="BF82" s="36">
        <f t="shared" si="193"/>
        <v>-202</v>
      </c>
      <c r="BG82" s="36">
        <f t="shared" si="193"/>
        <v>323</v>
      </c>
      <c r="BH82" s="36">
        <f t="shared" si="193"/>
        <v>-355</v>
      </c>
      <c r="BI82" s="36">
        <f t="shared" si="193"/>
        <v>209</v>
      </c>
      <c r="BJ82" s="36">
        <f t="shared" si="193"/>
        <v>-50</v>
      </c>
      <c r="BK82" s="36">
        <f t="shared" si="193"/>
        <v>484</v>
      </c>
      <c r="BL82" s="36">
        <f t="shared" si="193"/>
        <v>-585</v>
      </c>
      <c r="BM82" s="36">
        <f t="shared" si="193"/>
        <v>198</v>
      </c>
      <c r="BN82" s="36">
        <f t="shared" si="193"/>
        <v>249</v>
      </c>
      <c r="BO82" s="36">
        <f t="shared" si="193"/>
        <v>-55</v>
      </c>
      <c r="BP82" s="36">
        <f t="shared" si="193"/>
        <v>-178</v>
      </c>
      <c r="BQ82" s="36">
        <f t="shared" si="193"/>
        <v>671</v>
      </c>
      <c r="BR82" s="36">
        <f t="shared" si="193"/>
        <v>-218</v>
      </c>
      <c r="BS82" s="36">
        <f t="shared" ref="BS82:DP82" si="194">BS50-BR50</f>
        <v>343</v>
      </c>
      <c r="BT82" s="36">
        <f t="shared" si="194"/>
        <v>-224</v>
      </c>
      <c r="BU82" s="36">
        <f t="shared" si="194"/>
        <v>-464</v>
      </c>
      <c r="BV82" s="36">
        <f t="shared" si="194"/>
        <v>3</v>
      </c>
      <c r="BW82" s="36">
        <f t="shared" si="194"/>
        <v>745</v>
      </c>
      <c r="BX82" s="36">
        <f t="shared" si="194"/>
        <v>-811</v>
      </c>
      <c r="BY82" s="36">
        <f t="shared" si="194"/>
        <v>-102</v>
      </c>
      <c r="BZ82" s="36">
        <f t="shared" si="194"/>
        <v>425</v>
      </c>
      <c r="CA82" s="36">
        <f t="shared" si="194"/>
        <v>-646</v>
      </c>
      <c r="CB82" s="36">
        <f t="shared" si="194"/>
        <v>-168</v>
      </c>
      <c r="CC82" s="36">
        <f t="shared" si="194"/>
        <v>762</v>
      </c>
      <c r="CD82" s="36">
        <f t="shared" si="194"/>
        <v>-477</v>
      </c>
      <c r="CE82" s="36">
        <f t="shared" si="194"/>
        <v>644</v>
      </c>
      <c r="CF82" s="36">
        <f t="shared" si="194"/>
        <v>-501</v>
      </c>
      <c r="CG82" s="36">
        <f t="shared" si="194"/>
        <v>-52</v>
      </c>
      <c r="CH82" s="36">
        <f t="shared" si="194"/>
        <v>223</v>
      </c>
      <c r="CI82" s="36">
        <f t="shared" si="194"/>
        <v>-298</v>
      </c>
      <c r="CJ82" s="36">
        <f t="shared" si="194"/>
        <v>-417</v>
      </c>
      <c r="CK82" s="36">
        <f t="shared" si="194"/>
        <v>339</v>
      </c>
      <c r="CL82" s="36">
        <f t="shared" si="194"/>
        <v>-479</v>
      </c>
      <c r="CM82" s="36">
        <f t="shared" si="194"/>
        <v>47</v>
      </c>
      <c r="CN82" s="36">
        <f t="shared" si="194"/>
        <v>378</v>
      </c>
      <c r="CO82" s="36">
        <f t="shared" si="194"/>
        <v>268</v>
      </c>
      <c r="CP82" s="36">
        <f t="shared" si="194"/>
        <v>-342</v>
      </c>
      <c r="CQ82" s="36">
        <f t="shared" si="194"/>
        <v>641</v>
      </c>
      <c r="CR82" s="36">
        <f t="shared" si="194"/>
        <v>-1064</v>
      </c>
      <c r="CS82" s="36">
        <f t="shared" si="194"/>
        <v>613</v>
      </c>
      <c r="CT82" s="36">
        <f t="shared" si="194"/>
        <v>-177</v>
      </c>
      <c r="CU82" s="36">
        <f t="shared" si="194"/>
        <v>-408</v>
      </c>
      <c r="CV82" s="36">
        <f t="shared" si="194"/>
        <v>629</v>
      </c>
      <c r="CW82" s="36">
        <f t="shared" si="194"/>
        <v>-106</v>
      </c>
      <c r="CX82" s="36">
        <f t="shared" si="194"/>
        <v>-112</v>
      </c>
      <c r="CY82" s="36">
        <f t="shared" si="194"/>
        <v>53</v>
      </c>
      <c r="CZ82" s="36">
        <f t="shared" si="194"/>
        <v>195</v>
      </c>
      <c r="DA82" s="36">
        <f t="shared" si="194"/>
        <v>27</v>
      </c>
      <c r="DB82" s="36">
        <f t="shared" si="194"/>
        <v>451</v>
      </c>
      <c r="DC82" s="36">
        <f t="shared" si="194"/>
        <v>-132</v>
      </c>
      <c r="DD82" s="36">
        <f t="shared" si="194"/>
        <v>127</v>
      </c>
      <c r="DE82" s="36">
        <f t="shared" si="194"/>
        <v>60</v>
      </c>
      <c r="DF82" s="36">
        <f t="shared" si="194"/>
        <v>179</v>
      </c>
      <c r="DG82" s="36">
        <f t="shared" si="194"/>
        <v>-508</v>
      </c>
      <c r="DH82" s="36">
        <f t="shared" si="194"/>
        <v>-62</v>
      </c>
      <c r="DI82" s="36">
        <f t="shared" si="194"/>
        <v>73</v>
      </c>
      <c r="DJ82" s="36">
        <f t="shared" si="194"/>
        <v>-468</v>
      </c>
      <c r="DK82" s="36">
        <f t="shared" si="194"/>
        <v>257</v>
      </c>
      <c r="DL82" s="36">
        <f t="shared" si="194"/>
        <v>-267</v>
      </c>
      <c r="DM82" s="36">
        <f t="shared" si="194"/>
        <v>317</v>
      </c>
      <c r="DN82" s="36">
        <f t="shared" si="194"/>
        <v>331</v>
      </c>
      <c r="DO82" s="36">
        <f t="shared" si="194"/>
        <v>112</v>
      </c>
      <c r="DP82" s="36">
        <f t="shared" si="194"/>
        <v>-237</v>
      </c>
    </row>
  </sheetData>
  <mergeCells count="12">
    <mergeCell ref="AM2:AX2"/>
    <mergeCell ref="AY2:BJ2"/>
    <mergeCell ref="A3:B4"/>
    <mergeCell ref="A1:F1"/>
    <mergeCell ref="C2:N2"/>
    <mergeCell ref="O2:Z2"/>
    <mergeCell ref="AA2:AL2"/>
    <mergeCell ref="BK2:BV2"/>
    <mergeCell ref="BW2:CH2"/>
    <mergeCell ref="CI2:CT2"/>
    <mergeCell ref="CU2:DF2"/>
    <mergeCell ref="DG2:DR2"/>
  </mergeCells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2"/>
  <sheetViews>
    <sheetView workbookViewId="0">
      <selection activeCell="D53" sqref="D53:G73"/>
    </sheetView>
  </sheetViews>
  <sheetFormatPr baseColWidth="10" defaultColWidth="11.5" defaultRowHeight="14" x14ac:dyDescent="0"/>
  <cols>
    <col min="9" max="9" width="12" customWidth="1"/>
    <col min="10" max="10" width="16.33203125" customWidth="1"/>
  </cols>
  <sheetData>
    <row r="2" spans="1:14">
      <c r="A2" s="7" t="s">
        <v>247</v>
      </c>
      <c r="B2" s="7" t="s">
        <v>248</v>
      </c>
      <c r="C2" s="7"/>
    </row>
    <row r="3" spans="1:14">
      <c r="A3" s="18">
        <v>1995</v>
      </c>
      <c r="B3" s="18">
        <v>3363</v>
      </c>
    </row>
    <row r="4" spans="1:14">
      <c r="A4" s="18">
        <v>1996</v>
      </c>
      <c r="B4" s="18">
        <v>3610</v>
      </c>
    </row>
    <row r="5" spans="1:14">
      <c r="A5" s="18">
        <v>1997</v>
      </c>
      <c r="B5" s="18">
        <v>3916</v>
      </c>
    </row>
    <row r="6" spans="1:14">
      <c r="A6" s="18">
        <v>1998</v>
      </c>
      <c r="B6" s="18">
        <v>4105</v>
      </c>
    </row>
    <row r="7" spans="1:14">
      <c r="A7" s="18">
        <v>1999</v>
      </c>
      <c r="B7" s="18">
        <v>4363</v>
      </c>
    </row>
    <row r="8" spans="1:14">
      <c r="A8" s="18">
        <v>2000</v>
      </c>
      <c r="B8" s="18">
        <v>4795</v>
      </c>
    </row>
    <row r="9" spans="1:14">
      <c r="A9" s="18">
        <v>2001</v>
      </c>
      <c r="B9" s="18">
        <v>4917</v>
      </c>
    </row>
    <row r="10" spans="1:14">
      <c r="A10" s="18">
        <v>2002</v>
      </c>
      <c r="B10" s="18">
        <v>5160</v>
      </c>
    </row>
    <row r="11" spans="1:14">
      <c r="A11" s="18">
        <v>2003</v>
      </c>
      <c r="B11" s="18">
        <v>5578</v>
      </c>
    </row>
    <row r="12" spans="1:14">
      <c r="A12" s="18">
        <v>2004</v>
      </c>
      <c r="B12" s="18">
        <v>6437</v>
      </c>
    </row>
    <row r="13" spans="1:14">
      <c r="A13" s="18">
        <v>2005</v>
      </c>
      <c r="B13" s="18">
        <v>6795</v>
      </c>
    </row>
    <row r="14" spans="1:14">
      <c r="A14" s="18">
        <v>2006</v>
      </c>
      <c r="B14" s="18">
        <v>7263</v>
      </c>
      <c r="F14" t="s">
        <v>292</v>
      </c>
    </row>
    <row r="15" spans="1:14">
      <c r="A15" s="18">
        <v>2007</v>
      </c>
      <c r="B15" s="18">
        <v>7479</v>
      </c>
    </row>
    <row r="16" spans="1:14">
      <c r="A16" s="18">
        <v>2008</v>
      </c>
      <c r="B16" s="18">
        <v>7697</v>
      </c>
      <c r="G16" s="7"/>
      <c r="H16" s="7"/>
      <c r="I16" s="7"/>
      <c r="J16" s="7"/>
      <c r="K16" s="7"/>
      <c r="L16" s="7"/>
      <c r="M16" s="7"/>
      <c r="N16" s="7"/>
    </row>
    <row r="17" spans="1:16">
      <c r="A17" s="18">
        <v>2009</v>
      </c>
      <c r="B17" s="18">
        <v>8069</v>
      </c>
      <c r="G17" s="18"/>
      <c r="H17" s="18"/>
      <c r="I17" s="18"/>
      <c r="J17" s="18"/>
      <c r="K17" s="18"/>
      <c r="L17" s="18"/>
      <c r="M17" s="18"/>
      <c r="N17" s="18"/>
    </row>
    <row r="18" spans="1:16">
      <c r="A18" s="18">
        <v>2010</v>
      </c>
      <c r="B18" s="18">
        <v>8938</v>
      </c>
    </row>
    <row r="19" spans="1:16">
      <c r="A19" s="18">
        <v>2011</v>
      </c>
      <c r="B19" s="18">
        <v>9504</v>
      </c>
    </row>
    <row r="20" spans="1:16">
      <c r="A20" s="18">
        <v>2012</v>
      </c>
      <c r="B20" s="18">
        <v>9980</v>
      </c>
    </row>
    <row r="21" spans="1:16">
      <c r="A21" s="18">
        <v>2013</v>
      </c>
      <c r="B21" s="9">
        <v>10303</v>
      </c>
    </row>
    <row r="22" spans="1:16">
      <c r="A22" s="21" t="s">
        <v>293</v>
      </c>
      <c r="B22" s="18">
        <v>10100</v>
      </c>
    </row>
    <row r="23" spans="1:16">
      <c r="A23" s="21" t="s">
        <v>294</v>
      </c>
      <c r="B23" s="18">
        <v>10600</v>
      </c>
    </row>
    <row r="24" spans="1:16">
      <c r="A24" s="21" t="s">
        <v>295</v>
      </c>
      <c r="B24" s="18">
        <v>10300</v>
      </c>
    </row>
    <row r="25" spans="1:16">
      <c r="A25" s="21" t="s">
        <v>296</v>
      </c>
      <c r="B25" s="18">
        <v>10900</v>
      </c>
    </row>
    <row r="26" spans="1:16">
      <c r="A26" s="21" t="s">
        <v>297</v>
      </c>
      <c r="B26" s="18">
        <v>10400</v>
      </c>
    </row>
    <row r="27" spans="1:16">
      <c r="A27" s="21"/>
      <c r="B27" s="18"/>
      <c r="I27" s="18"/>
      <c r="J27" s="18"/>
      <c r="K27" s="18"/>
      <c r="L27" s="18"/>
      <c r="M27" s="18"/>
      <c r="N27" s="18"/>
      <c r="O27" s="18"/>
      <c r="P27" s="18"/>
    </row>
    <row r="45" spans="1:31">
      <c r="A45" s="7" t="s">
        <v>247</v>
      </c>
      <c r="B45" s="7" t="s">
        <v>248</v>
      </c>
    </row>
    <row r="46" spans="1:31">
      <c r="A46" s="31">
        <v>1995</v>
      </c>
      <c r="B46" s="31">
        <v>3363</v>
      </c>
    </row>
    <row r="47" spans="1:31">
      <c r="A47" s="31">
        <v>1996</v>
      </c>
      <c r="B47" s="31">
        <v>3610</v>
      </c>
    </row>
    <row r="48" spans="1:31">
      <c r="A48" s="31">
        <v>1997</v>
      </c>
      <c r="B48" s="31">
        <v>3916</v>
      </c>
      <c r="K48" s="7">
        <v>1995</v>
      </c>
      <c r="L48" s="7">
        <v>1996</v>
      </c>
      <c r="M48" s="7">
        <v>1997</v>
      </c>
      <c r="N48" s="7">
        <v>1998</v>
      </c>
      <c r="O48" s="7">
        <v>1999</v>
      </c>
      <c r="P48" s="7">
        <v>2000</v>
      </c>
      <c r="Q48" s="7">
        <v>2001</v>
      </c>
      <c r="R48" s="7">
        <v>2002</v>
      </c>
      <c r="S48" s="7">
        <v>2003</v>
      </c>
      <c r="T48" s="7">
        <v>2004</v>
      </c>
      <c r="U48" s="7">
        <v>2005</v>
      </c>
      <c r="V48" s="7">
        <v>2006</v>
      </c>
      <c r="W48" s="7">
        <v>2007</v>
      </c>
      <c r="X48" s="7">
        <v>2008</v>
      </c>
      <c r="Y48" s="7">
        <v>2009</v>
      </c>
      <c r="Z48" s="7">
        <v>2010</v>
      </c>
      <c r="AA48" s="7">
        <v>2011</v>
      </c>
      <c r="AB48" s="7">
        <v>2012</v>
      </c>
      <c r="AC48" s="7">
        <v>2013</v>
      </c>
      <c r="AD48" s="63">
        <v>2014</v>
      </c>
      <c r="AE48" s="63">
        <v>2015</v>
      </c>
    </row>
    <row r="49" spans="1:31">
      <c r="A49" s="31">
        <v>1998</v>
      </c>
      <c r="B49" s="31">
        <v>4105</v>
      </c>
      <c r="J49" s="7" t="s">
        <v>333</v>
      </c>
      <c r="K49" s="36">
        <v>3363</v>
      </c>
      <c r="L49" s="36">
        <v>3610</v>
      </c>
      <c r="M49" s="36">
        <v>3916</v>
      </c>
      <c r="N49" s="36">
        <v>4105</v>
      </c>
      <c r="O49" s="36">
        <v>4363</v>
      </c>
      <c r="P49" s="36">
        <v>4795</v>
      </c>
      <c r="Q49" s="36">
        <v>4917</v>
      </c>
      <c r="R49" s="36">
        <v>5160</v>
      </c>
      <c r="S49" s="36">
        <v>5578</v>
      </c>
      <c r="T49" s="36">
        <v>6437</v>
      </c>
      <c r="U49" s="36">
        <v>6795</v>
      </c>
      <c r="V49" s="36">
        <v>7263</v>
      </c>
      <c r="W49" s="36">
        <v>7479</v>
      </c>
      <c r="X49" s="36">
        <v>7697</v>
      </c>
      <c r="Y49" s="36">
        <v>8069</v>
      </c>
      <c r="Z49" s="36">
        <v>8938</v>
      </c>
      <c r="AA49" s="36">
        <v>9504</v>
      </c>
      <c r="AB49" s="36">
        <v>9980</v>
      </c>
      <c r="AC49" s="9">
        <v>10303</v>
      </c>
      <c r="AD49" s="36">
        <v>10475</v>
      </c>
      <c r="AE49" s="36">
        <v>10400</v>
      </c>
    </row>
    <row r="50" spans="1:31">
      <c r="A50" s="31">
        <v>1999</v>
      </c>
      <c r="B50" s="31">
        <v>4363</v>
      </c>
      <c r="J50" s="7" t="s">
        <v>334</v>
      </c>
      <c r="L50">
        <f>L49-K49</f>
        <v>247</v>
      </c>
      <c r="M50">
        <f>M49-L49</f>
        <v>306</v>
      </c>
      <c r="N50" s="36">
        <f t="shared" ref="N50:AE50" si="0">N49-M49</f>
        <v>189</v>
      </c>
      <c r="O50" s="36">
        <f t="shared" si="0"/>
        <v>258</v>
      </c>
      <c r="P50" s="36">
        <f t="shared" si="0"/>
        <v>432</v>
      </c>
      <c r="Q50" s="36">
        <f t="shared" si="0"/>
        <v>122</v>
      </c>
      <c r="R50" s="36">
        <f t="shared" si="0"/>
        <v>243</v>
      </c>
      <c r="S50" s="36">
        <f t="shared" si="0"/>
        <v>418</v>
      </c>
      <c r="T50" s="36">
        <f t="shared" si="0"/>
        <v>859</v>
      </c>
      <c r="U50" s="36">
        <f t="shared" si="0"/>
        <v>358</v>
      </c>
      <c r="V50" s="36">
        <f t="shared" si="0"/>
        <v>468</v>
      </c>
      <c r="W50" s="36">
        <f t="shared" si="0"/>
        <v>216</v>
      </c>
      <c r="X50" s="36">
        <f t="shared" si="0"/>
        <v>218</v>
      </c>
      <c r="Y50" s="36">
        <f t="shared" si="0"/>
        <v>372</v>
      </c>
      <c r="Z50" s="36">
        <f t="shared" si="0"/>
        <v>869</v>
      </c>
      <c r="AA50" s="36">
        <f t="shared" si="0"/>
        <v>566</v>
      </c>
      <c r="AB50" s="36">
        <f t="shared" si="0"/>
        <v>476</v>
      </c>
      <c r="AC50" s="36">
        <f t="shared" si="0"/>
        <v>323</v>
      </c>
      <c r="AD50" s="36">
        <f t="shared" si="0"/>
        <v>172</v>
      </c>
      <c r="AE50" s="36">
        <f t="shared" si="0"/>
        <v>-75</v>
      </c>
    </row>
    <row r="51" spans="1:31">
      <c r="A51" s="31">
        <v>2000</v>
      </c>
      <c r="B51" s="31">
        <v>4795</v>
      </c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21"/>
      <c r="AE51" s="21"/>
    </row>
    <row r="52" spans="1:31">
      <c r="A52" s="31">
        <v>2001</v>
      </c>
      <c r="B52" s="31">
        <v>4917</v>
      </c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31">
      <c r="A53" s="31">
        <v>2002</v>
      </c>
      <c r="B53" s="31">
        <v>5160</v>
      </c>
    </row>
    <row r="54" spans="1:31">
      <c r="A54" s="31">
        <v>2003</v>
      </c>
      <c r="B54" s="31">
        <v>5578</v>
      </c>
    </row>
    <row r="55" spans="1:31">
      <c r="A55" s="31">
        <v>2004</v>
      </c>
      <c r="B55" s="31">
        <v>6437</v>
      </c>
    </row>
    <row r="56" spans="1:31">
      <c r="A56" s="31">
        <v>2005</v>
      </c>
      <c r="B56" s="31">
        <v>6795</v>
      </c>
      <c r="D56">
        <f>B61-B56</f>
        <v>2143</v>
      </c>
    </row>
    <row r="57" spans="1:31">
      <c r="A57" s="31">
        <v>2006</v>
      </c>
      <c r="B57" s="31">
        <v>7263</v>
      </c>
    </row>
    <row r="58" spans="1:31">
      <c r="A58" s="31">
        <v>2007</v>
      </c>
      <c r="B58" s="31">
        <v>7479</v>
      </c>
    </row>
    <row r="59" spans="1:31">
      <c r="A59" s="31">
        <v>2008</v>
      </c>
      <c r="B59" s="31">
        <v>7697</v>
      </c>
    </row>
    <row r="60" spans="1:31">
      <c r="A60" s="31">
        <v>2009</v>
      </c>
      <c r="B60" s="31">
        <v>8069</v>
      </c>
    </row>
    <row r="61" spans="1:31">
      <c r="A61" s="31">
        <v>2010</v>
      </c>
      <c r="B61" s="31">
        <v>8938</v>
      </c>
      <c r="D61">
        <f>B66-B61</f>
        <v>1462</v>
      </c>
    </row>
    <row r="62" spans="1:31">
      <c r="A62" s="31">
        <v>2011</v>
      </c>
      <c r="B62" s="31">
        <v>9504</v>
      </c>
    </row>
    <row r="63" spans="1:31">
      <c r="A63" s="31">
        <v>2012</v>
      </c>
      <c r="B63" s="31">
        <v>9980</v>
      </c>
    </row>
    <row r="64" spans="1:31">
      <c r="A64" s="31">
        <v>2013</v>
      </c>
      <c r="B64" s="9">
        <v>10303</v>
      </c>
    </row>
    <row r="65" spans="1:7">
      <c r="A65" s="21">
        <v>2014</v>
      </c>
      <c r="B65" s="31">
        <v>10475</v>
      </c>
    </row>
    <row r="66" spans="1:7">
      <c r="A66" s="21">
        <v>2015</v>
      </c>
      <c r="B66" s="31">
        <v>10400</v>
      </c>
    </row>
    <row r="67" spans="1:7">
      <c r="A67" s="21"/>
      <c r="B67" s="31"/>
    </row>
    <row r="68" spans="1:7">
      <c r="A68" s="21"/>
      <c r="B68" s="31"/>
      <c r="D68" s="21" t="s">
        <v>293</v>
      </c>
      <c r="E68" s="31">
        <v>10100</v>
      </c>
    </row>
    <row r="69" spans="1:7">
      <c r="A69" s="21"/>
      <c r="B69" s="31"/>
      <c r="D69" s="21" t="s">
        <v>294</v>
      </c>
      <c r="E69" s="31">
        <v>10600</v>
      </c>
      <c r="G69">
        <f>SUM(E68:E71)/4</f>
        <v>10475</v>
      </c>
    </row>
    <row r="70" spans="1:7">
      <c r="D70" s="21" t="s">
        <v>295</v>
      </c>
      <c r="E70" s="31">
        <v>10300</v>
      </c>
    </row>
    <row r="71" spans="1:7">
      <c r="D71" s="21" t="s">
        <v>296</v>
      </c>
      <c r="E71" s="31">
        <v>10900</v>
      </c>
    </row>
    <row r="72" spans="1:7">
      <c r="D72" s="21" t="s">
        <v>297</v>
      </c>
      <c r="E72" s="31">
        <v>10400</v>
      </c>
    </row>
  </sheetData>
  <sortState ref="A3:B26">
    <sortCondition ref="A3"/>
  </sortState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N15" sqref="N15"/>
    </sheetView>
  </sheetViews>
  <sheetFormatPr baseColWidth="10" defaultColWidth="8.83203125" defaultRowHeight="14" x14ac:dyDescent="0"/>
  <cols>
    <col min="14" max="14" width="30.6640625" customWidth="1"/>
  </cols>
  <sheetData>
    <row r="1" spans="1:19">
      <c r="A1" s="7" t="s">
        <v>322</v>
      </c>
    </row>
    <row r="3" spans="1:19" ht="20">
      <c r="A3" s="7" t="s">
        <v>315</v>
      </c>
      <c r="E3" s="35" t="s">
        <v>293</v>
      </c>
      <c r="F3" s="35" t="s">
        <v>294</v>
      </c>
      <c r="G3" s="35" t="s">
        <v>295</v>
      </c>
      <c r="H3" s="35" t="s">
        <v>316</v>
      </c>
      <c r="I3" s="65" t="s">
        <v>297</v>
      </c>
      <c r="J3" s="35"/>
      <c r="M3" s="39" t="s">
        <v>372</v>
      </c>
    </row>
    <row r="4" spans="1:19">
      <c r="C4" s="35" t="s">
        <v>238</v>
      </c>
      <c r="E4">
        <v>90</v>
      </c>
      <c r="F4">
        <v>89.96</v>
      </c>
      <c r="G4">
        <v>91.69</v>
      </c>
      <c r="H4">
        <v>91.95</v>
      </c>
      <c r="I4" s="65"/>
    </row>
    <row r="5" spans="1:19">
      <c r="I5" s="65"/>
    </row>
    <row r="6" spans="1:19">
      <c r="I6" s="65"/>
    </row>
    <row r="7" spans="1:19">
      <c r="A7" s="7" t="s">
        <v>317</v>
      </c>
      <c r="E7" s="35" t="s">
        <v>293</v>
      </c>
      <c r="F7" s="35" t="s">
        <v>294</v>
      </c>
      <c r="G7" s="35" t="s">
        <v>295</v>
      </c>
      <c r="H7" s="35" t="s">
        <v>316</v>
      </c>
      <c r="I7" s="65" t="s">
        <v>297</v>
      </c>
      <c r="J7" s="35"/>
    </row>
    <row r="8" spans="1:19">
      <c r="C8" s="35" t="s">
        <v>318</v>
      </c>
      <c r="E8">
        <v>90</v>
      </c>
      <c r="F8">
        <v>90.03</v>
      </c>
      <c r="G8">
        <v>91.77</v>
      </c>
      <c r="H8">
        <v>92.09</v>
      </c>
      <c r="I8" s="65"/>
    </row>
    <row r="9" spans="1:19">
      <c r="I9" s="65"/>
    </row>
    <row r="10" spans="1:19">
      <c r="I10" s="65"/>
    </row>
    <row r="11" spans="1:19">
      <c r="A11" s="7" t="s">
        <v>319</v>
      </c>
      <c r="E11" s="35" t="s">
        <v>293</v>
      </c>
      <c r="F11" s="35" t="s">
        <v>294</v>
      </c>
      <c r="G11" s="35" t="s">
        <v>295</v>
      </c>
      <c r="H11" s="35" t="s">
        <v>316</v>
      </c>
      <c r="I11" s="65" t="s">
        <v>297</v>
      </c>
      <c r="J11" s="35"/>
      <c r="O11" s="7"/>
      <c r="P11" s="7"/>
      <c r="Q11" s="7"/>
      <c r="R11" s="7"/>
      <c r="S11" s="7"/>
    </row>
    <row r="12" spans="1:19">
      <c r="C12" s="35" t="s">
        <v>238</v>
      </c>
      <c r="E12">
        <v>90.19</v>
      </c>
      <c r="F12">
        <v>90.9</v>
      </c>
      <c r="G12">
        <v>91.91</v>
      </c>
      <c r="H12">
        <v>92.25</v>
      </c>
      <c r="I12" s="65"/>
      <c r="N12" s="7"/>
      <c r="O12" s="57"/>
      <c r="P12" s="57"/>
      <c r="Q12" s="57"/>
      <c r="R12" s="57"/>
    </row>
    <row r="13" spans="1:19">
      <c r="I13" s="65"/>
      <c r="N13" s="7"/>
      <c r="O13" s="57"/>
      <c r="P13" s="57"/>
      <c r="Q13" s="57"/>
      <c r="R13" s="57"/>
    </row>
    <row r="14" spans="1:19">
      <c r="I14" s="65"/>
      <c r="N14" s="7"/>
      <c r="O14" s="57"/>
      <c r="P14" s="57"/>
      <c r="Q14" s="57"/>
      <c r="R14" s="57"/>
    </row>
    <row r="15" spans="1:19">
      <c r="A15" s="7" t="s">
        <v>327</v>
      </c>
      <c r="E15" s="35" t="s">
        <v>293</v>
      </c>
      <c r="F15" s="35" t="s">
        <v>294</v>
      </c>
      <c r="G15" s="35" t="s">
        <v>295</v>
      </c>
      <c r="H15" s="35" t="s">
        <v>316</v>
      </c>
      <c r="I15" s="65" t="s">
        <v>297</v>
      </c>
      <c r="J15" s="35"/>
      <c r="N15" s="7"/>
      <c r="O15" s="57"/>
      <c r="P15" s="57"/>
      <c r="Q15" s="57"/>
      <c r="R15" s="57"/>
    </row>
    <row r="16" spans="1:19">
      <c r="C16" s="35" t="s">
        <v>238</v>
      </c>
      <c r="E16">
        <v>90.15</v>
      </c>
      <c r="F16">
        <v>90.9</v>
      </c>
      <c r="G16">
        <v>91.92</v>
      </c>
      <c r="H16">
        <v>92.25</v>
      </c>
      <c r="I16" s="65"/>
      <c r="N16" s="7"/>
      <c r="O16" s="57"/>
      <c r="P16" s="57"/>
      <c r="Q16" s="57"/>
      <c r="R16" s="57"/>
    </row>
    <row r="17" spans="1:19">
      <c r="I17" s="65"/>
      <c r="N17" s="7"/>
      <c r="O17" s="57"/>
      <c r="P17" s="57"/>
      <c r="Q17" s="57"/>
      <c r="R17" s="57"/>
      <c r="S17" s="65"/>
    </row>
    <row r="18" spans="1:19">
      <c r="I18" s="65"/>
    </row>
    <row r="19" spans="1:19">
      <c r="A19" s="7" t="s">
        <v>328</v>
      </c>
      <c r="E19" s="35" t="s">
        <v>293</v>
      </c>
      <c r="F19" s="35" t="s">
        <v>294</v>
      </c>
      <c r="G19" s="35" t="s">
        <v>295</v>
      </c>
      <c r="H19" s="35" t="s">
        <v>316</v>
      </c>
      <c r="I19" s="65" t="s">
        <v>297</v>
      </c>
      <c r="J19" s="35"/>
    </row>
    <row r="20" spans="1:19">
      <c r="C20" s="35" t="s">
        <v>238</v>
      </c>
      <c r="E20">
        <v>90.15</v>
      </c>
      <c r="F20">
        <v>90.2</v>
      </c>
      <c r="G20">
        <v>91.92</v>
      </c>
      <c r="H20">
        <v>92.27</v>
      </c>
      <c r="I20" s="65"/>
    </row>
    <row r="21" spans="1:19">
      <c r="F21" s="55"/>
      <c r="I21" s="65"/>
    </row>
    <row r="22" spans="1:19">
      <c r="I22" s="65"/>
    </row>
    <row r="23" spans="1:19">
      <c r="A23" s="7" t="s">
        <v>320</v>
      </c>
      <c r="E23" s="35" t="s">
        <v>293</v>
      </c>
      <c r="F23" s="35" t="s">
        <v>294</v>
      </c>
      <c r="G23" s="35" t="s">
        <v>295</v>
      </c>
      <c r="H23" s="35" t="s">
        <v>316</v>
      </c>
      <c r="I23" s="65" t="s">
        <v>297</v>
      </c>
      <c r="J23" s="35"/>
    </row>
    <row r="24" spans="1:19">
      <c r="C24" s="35" t="s">
        <v>238</v>
      </c>
      <c r="E24">
        <v>90.15</v>
      </c>
      <c r="F24">
        <v>90</v>
      </c>
      <c r="G24">
        <v>91.75</v>
      </c>
      <c r="H24">
        <v>92.68</v>
      </c>
      <c r="I24" s="65">
        <v>91.36</v>
      </c>
    </row>
    <row r="27" spans="1:19">
      <c r="B27" s="7"/>
    </row>
    <row r="28" spans="1:19">
      <c r="A28" s="7" t="s">
        <v>321</v>
      </c>
      <c r="B28" s="7"/>
      <c r="F28" s="7" t="s">
        <v>384</v>
      </c>
    </row>
    <row r="29" spans="1:19">
      <c r="B29" s="7" t="s">
        <v>323</v>
      </c>
      <c r="F29">
        <v>2014</v>
      </c>
    </row>
    <row r="30" spans="1:19">
      <c r="B30" s="7"/>
      <c r="F30" s="35" t="s">
        <v>324</v>
      </c>
    </row>
    <row r="31" spans="1:19">
      <c r="B31" s="7"/>
    </row>
    <row r="32" spans="1:19">
      <c r="B32" s="7" t="s">
        <v>325</v>
      </c>
      <c r="F32">
        <v>2014</v>
      </c>
    </row>
    <row r="33" spans="2:6">
      <c r="B33" s="7"/>
      <c r="F33" s="35" t="s">
        <v>326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Prix spot Brent</vt:lpstr>
      <vt:lpstr>Prix spot Brent 14</vt:lpstr>
      <vt:lpstr>Comparaison prix spot et future</vt:lpstr>
      <vt:lpstr>Offre de pétrole par pays</vt:lpstr>
      <vt:lpstr>Production Huile de schiste US</vt:lpstr>
      <vt:lpstr>World oil demand and supply</vt:lpstr>
      <vt:lpstr>Demande de pétrole par pays</vt:lpstr>
      <vt:lpstr>Demande pétrol Chine</vt:lpstr>
      <vt:lpstr>Anticipations de la demande</vt:lpstr>
    </vt:vector>
  </TitlesOfParts>
  <Company>KBC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Bollue Jérôme</dc:creator>
  <cp:lastModifiedBy>kevin jacobs</cp:lastModifiedBy>
  <dcterms:created xsi:type="dcterms:W3CDTF">2015-03-27T15:47:08Z</dcterms:created>
  <dcterms:modified xsi:type="dcterms:W3CDTF">2015-05-20T15:55:34Z</dcterms:modified>
</cp:coreProperties>
</file>