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defaultThemeVersion="166925"/>
  <mc:AlternateContent xmlns:mc="http://schemas.openxmlformats.org/markup-compatibility/2006">
    <mc:Choice Requires="x15">
      <x15ac:absPath xmlns:x15ac="http://schemas.microsoft.com/office/spreadsheetml/2010/11/ac" url="/Users/micheleroques/Documents/Master Thesis /Methodo et Cas Pratique/"/>
    </mc:Choice>
  </mc:AlternateContent>
  <xr:revisionPtr revIDLastSave="0" documentId="13_ncr:1_{668D4E05-994A-A143-A0EB-7DB043972DEA}" xr6:coauthVersionLast="47" xr6:coauthVersionMax="47" xr10:uidLastSave="{00000000-0000-0000-0000-000000000000}"/>
  <bookViews>
    <workbookView xWindow="860" yWindow="500" windowWidth="27940" windowHeight="16080" activeTab="2" xr2:uid="{739954B4-D579-E841-8D98-B6E9F8DE95AD}"/>
  </bookViews>
  <sheets>
    <sheet name="NIKE" sheetId="1" r:id="rId1"/>
    <sheet name="VEJA" sheetId="3" r:id="rId2"/>
    <sheet name="Statistics " sheetId="15" r:id="rId3"/>
  </sheets>
  <calcPr calcId="191029"/>
  <pivotCaches>
    <pivotCache cacheId="3"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5" l="1"/>
  <c r="C10" i="15"/>
  <c r="C5" i="15"/>
  <c r="C4" i="15"/>
  <c r="C3" i="15"/>
</calcChain>
</file>

<file path=xl/sharedStrings.xml><?xml version="1.0" encoding="utf-8"?>
<sst xmlns="http://schemas.openxmlformats.org/spreadsheetml/2006/main" count="424" uniqueCount="211">
  <si>
    <t>Date</t>
  </si>
  <si>
    <t>Theme</t>
  </si>
  <si>
    <t>Caption</t>
  </si>
  <si>
    <t xml:space="preserve">Hints at sustainability </t>
  </si>
  <si>
    <t>Screenshot</t>
  </si>
  <si>
    <t>Hints at sustainability</t>
  </si>
  <si>
    <t xml:space="preserve">https://drive.google.com/file/d/1NBOoabWwH7AeReF3zpDuxcif66M_zek7/view?usp=sharing </t>
  </si>
  <si>
    <t>"It’s hard to play well, but it’s easy to work hard”
Congrats KD on entering the NBA top 🔟 all-time regular season scoring list.
Continue to be legendary 💸</t>
  </si>
  <si>
    <t>Congrats @c_sinc12 🎉 The Goal Scoring Goat 🎉 After 190 international goals, you’ve over-earned your retirement. 
#GOOOOOOOOOOOOOOOOOOOOOOOOOOOOOOOOOOOOOOOOOOOOOOOOOOOOOOOOOOOOOOOOOOOOOOOOOOOOOOOOOOOOOOOOOOOOOOOOOOOOOOOOOOOOOOOOOOOOOOOOOOOOOOOOOOOOOOOOOOOOOOOAAATTT
#NikeFootball</t>
  </si>
  <si>
    <t>https://drive.google.com/file/d/1U6KtSsGAKlLuOeR84mZGnVVahI-IBBcc/view?usp=sharing</t>
  </si>
  <si>
    <t>https://drive.google.com/file/d/1LDyrnTmtkLE_bTMLtnk5nvOWl7mdcwIw/view?usp=sharing</t>
  </si>
  <si>
    <t>Sugar, spice, and everything nice.
Introducing the SB Dunk Low by @powerpuffgirls.
#PPG25</t>
  </si>
  <si>
    <t xml:space="preserve">Lauching campaign </t>
  </si>
  <si>
    <t>No</t>
  </si>
  <si>
    <t>Congratulating an athlete</t>
  </si>
  <si>
    <t>Introducing our NOCTA 8K Peaks Apparel Collection, outerwear and apparel for colder climates. Inspired by our amazement of Nirmal Purja, a nepalese born world-renowned mountaineer, and holder of many mountain climbing records.
IT’S PEAK 🏔️ 
Available now on NOCTA.com and SNKRS in select geos.</t>
  </si>
  <si>
    <t>https://drive.google.com/file/d/17XC0r8-nYKTeuw-794FBB2clTnA-PEx1/view?usp=sharing</t>
  </si>
  <si>
    <t>https://drive.google.com/file/d/1usb5_3ZUI9H2CtX6qTOJsYPyWBdJcZj_/view?usp=sharing</t>
  </si>
  <si>
    <t>Difficult times teach you who you are, but more importantly, what you have the power to rise from. And nothing stops a future king. 👑
Welcome back, @Bronny 🏀</t>
  </si>
  <si>
    <t xml:space="preserve">https://drive.google.com/file/d/1hsty6LtDjvXO-IrlBLoHaI8iGztJhMri/view?usp=sharing </t>
  </si>
  <si>
    <t>Deuce! @TravisScott Nike Attack, available 12.19 on the SNKRS app. 🔗 in @nike’s bio to get notified.</t>
  </si>
  <si>
    <t>https://drive.google.com/file/d/1yfWzNqX9Sc804MPMzJ_RHQIXMmcHNYIS/view?usp=sharing</t>
  </si>
  <si>
    <t>It’s because I’m red, isn’t it?
Dropping on SNKRS tomorrow ❤️🏀</t>
  </si>
  <si>
    <t>Doubles Trouble.
Meet the @TravisScott Nike Attack, available tomorrow on the SNKRS app. 🔗 in @nike’s bio to get notified.</t>
  </si>
  <si>
    <t>https://drive.google.com/file/d/1JDoSPIvNNnAMyMj7ORNwVIok6lj0w27U/view?usp=sharing</t>
  </si>
  <si>
    <t>@aja22wilson gotta have it all...and everything fits an MVP.
Swipe ➡️ to check out a style checklist worthy of a one-of-a-kind hooper.
Tap to shop.</t>
  </si>
  <si>
    <t xml:space="preserve">https://drive.google.com/file/d/1KNljOb45OSqYm3YyIEMSUrEn5UFH6Z8U/view?usp=sharing </t>
  </si>
  <si>
    <t xml:space="preserve">https://drive.google.com/file/d/10owVuAXDwmXt2otDc3zAOk4aWgV-8WEK/view?usp=sharing </t>
  </si>
  <si>
    <t>Get in reps instead of excuses.
That’s Mamba 💪
#Kobe #MambaMentality</t>
  </si>
  <si>
    <t>The night always ends. Your dedication doesn’t. That’s Mamba 💜
#Kobe #MambaMentality</t>
  </si>
  <si>
    <t xml:space="preserve">https://drive.google.com/file/d/1aKBJgLKSLpl9Jv6Dd54gChnQy1B-mdJF/view?usp=sharing </t>
  </si>
  <si>
    <t>The L is temporary. The work never stops. That’s Mamba 🏀
#Kobe #MambaMentality</t>
  </si>
  <si>
    <t>https://drive.google.com/file/d/14b1HvyQJ1StBtVjZdHp5YVJXg5P0F-t5/view?usp=sharing</t>
  </si>
  <si>
    <t>https://drive.google.com/file/d/15lkfpBMa9UdYvdpZqM7fYX1h2hV6Entw/view?usp=sharing</t>
  </si>
  <si>
    <t>Staring down a screen? No problem. Go through it. That’s Mamba ⛹🏿‍♂️
#Kobe #MambaMentality</t>
  </si>
  <si>
    <t>https://drive.google.com/file/d/1mFnFIkfpUZkHguAdW8-GRwjWMkllambK/view?usp=sharing</t>
  </si>
  <si>
    <t>Legend doesn’t just happen. It’s self-made.
That’s Mamba. 🐍
#Kobe #MambaMentality</t>
  </si>
  <si>
    <t>Mamba Mentality. He defined it every damn day. Now it’s your turn.
The ‘Gift of Mamba’ collection drops on SNKRS tomorrow 12.27 at 10:00am EST</t>
  </si>
  <si>
    <t>https://drive.google.com/file/d/1EYzPKi-bKkLVEC7ABa5PDTwfy3XwvTwK/view?usp=sharing</t>
  </si>
  <si>
    <t>https://drive.google.com/file/d/1QfqcVZSQkRSd5z1Hqrg4vyk0_xFRKPj8/view?usp=sharing</t>
  </si>
  <si>
    <t>The next generation of 𝑷𝒉𝒂𝒏𝒕𝒐𝒎 is here to take the game by storm 🌪️
Together for the first time, 𝑮𝒓𝒊𝒑𝒌𝒏𝒊𝒕 uppers are paired with the Nike 𝑪𝒚𝒄𝒍𝒐𝒏𝒆 𝟑𝟔𝟎 𝑷𝒍𝒂𝒕𝒆 underfoot to deliver more 𝒑𝒓𝒆𝒄𝒊𝒔𝒊𝒐𝒏, more 𝒂𝒈𝒊𝒍𝒊𝒕𝒚, and more 𝒄𝒐𝒎𝒇𝒐𝒓𝒕 in every move. 
Available in the limited edition Vortex colorway on January 11. 
#NikeFootball</t>
  </si>
  <si>
    <t xml:space="preserve">https://drive.google.com/file/d/14wr0paYRd36zuqc-2LneQQC1bQk3wNcP/view?usp=sharing </t>
  </si>
  <si>
    <t>The Fitz Roy​
Model: @trobrillants
#veja #vejafitzroy</t>
  </si>
  <si>
    <t>The V-90​
Model: @lolamoreau 
📸: @vincentdesailly 
#veja #vejav90</t>
  </si>
  <si>
    <t>Promoting product</t>
  </si>
  <si>
    <t>https://drive.google.com/file/d/1hUgGJj4BVf8c0za-NzJJ6sS8E06G1N0R/view?usp=sharing</t>
  </si>
  <si>
    <t>The Dekkan​
Model: @limo0226
#veja #vejadekkan</t>
  </si>
  <si>
    <t>https://drive.google.com/file/d/1ObV9yxkf180aKBtGgfKDmDar09liCQRs/view?usp=sharing</t>
  </si>
  <si>
    <t>How to clean your VEJA
#veja #cleaning #beforeandafter</t>
  </si>
  <si>
    <t xml:space="preserve">https://drive.google.com/file/d/12_hBZ3Jg8CV6ZgneD681ycOMFyzKGwKz/view?usp=sharing </t>
  </si>
  <si>
    <t>The Campo
Model: @sonsavanh 
📸: @angelechat
#veja #vejacampo</t>
  </si>
  <si>
    <t>The Roraima​
#veja #vejaroraima</t>
  </si>
  <si>
    <t xml:space="preserve">https://drive.google.com/file/d/1KjhFMnx8g-qpxnPgS4RUl74GZ88H3mbm/view?usp=sharing </t>
  </si>
  <si>
    <t xml:space="preserve">https://drive.google.com/file/d/1ixat5cL0KxKxxfWa7fotWA5daFVvdsGR/view?usp=sharing </t>
  </si>
  <si>
    <t>Congratulating an athlete
Promoting product</t>
  </si>
  <si>
    <t>The Wata II​
#veja #vejawata</t>
  </si>
  <si>
    <t xml:space="preserve">https://drive.google.com/file/d/1n9b3x-be5qnEWBxzqoCfmBQeSNi8AhkW/view?usp=sharing </t>
  </si>
  <si>
    <t>Yes</t>
  </si>
  <si>
    <t>VEJA’s story: Behind the Amazonian rubber.
18 years ago, VEJA’s founders decided to travel to the Amazon rainforest and meet the producers of wild rubber in person, the same rubber we use in every one of our VEJA soles.
Those producers protect the forest and live in harmony with it. This rubber, extracted from forest trees, is a completely ecological raw material.
One year ago, we returned to film what has been our daily reality for the past 18 years.
@xavierfaltot, film director, came to the Amazon rainforest with us for the first time in 2005.
Last year, a team of VEJA members traveled to the Amazon rainforest to discover the Chico Mendes reserve.
One of the many reserves that VEJA works to keep the Amazon rainforest alive.
These families of rubber producers we work with are paid 4 times more than the market price.
Watch the VEJA story built on the ground.
#veja #vejaproject</t>
  </si>
  <si>
    <t>NEW BEGINNINGS: 9 months of hard work, a lot of meetings with architects, water leaks all over the place, delays because of 1000 reasons, but we did it.​
4200 square meters, 5 floors, 220 people working on site, a veggie restaurant and vintage furniture all over the place, this is VEJA’s new home in Paris. ​
A hundred years ago, it was the printing building of the French communist party, called “Editions Sociales”. In the 2000’s, it was an advertisement agency. Now it is our turn to put our energy into this incredible space. And to start new beginnings.​
📸: @antoinehuot 
#veja</t>
  </si>
  <si>
    <t>https://drive.google.com/file/d/10cQS2u2_Wqim2I-S9PiGhOw2xiYRSjWs/view?usp=sharing</t>
  </si>
  <si>
    <t xml:space="preserve">https://drive.google.com/file/d/1oHP4n6im5ayerhXFOLs41Hm1yyuNaVvJ/view?usp=sharing </t>
  </si>
  <si>
    <t>The V-10​
#veja #vejav10</t>
  </si>
  <si>
    <t>https://drive.google.com/file/d/196kwHsVvvRBfJjk7eEAJJFCpAwGD2Zux/view?usp=sharing</t>
  </si>
  <si>
    <t>Black selection​
#veja #vejav15 #vejarecife #vejav10 #vejaventuri</t>
  </si>
  <si>
    <t>The V-90​
📸: @vincentdesailly
#veja #vejav90</t>
  </si>
  <si>
    <t xml:space="preserve">https://drive.google.com/file/d/1Hg98fi3rlNu_wEhMJq8U6dnUlBcVVS3-/view?usp=sharing </t>
  </si>
  <si>
    <t xml:space="preserve">https://drive.google.com/file/d/11gqxcImOsEsnCvIUc0SPodtkP_LRokQF/view?usp=sharing </t>
  </si>
  <si>
    <t>The Esplar​
#veja #vejaesplar</t>
  </si>
  <si>
    <t xml:space="preserve">https://drive.google.com/file/d/1_m8nOT4WqAY7FKuwq8tDup4GDoycoAlm/view?usp=sharing </t>
  </si>
  <si>
    <t>The Fitz Roy​
Model: @limo0226 
#veja #vejafitzroy</t>
  </si>
  <si>
    <t xml:space="preserve">https://drive.google.com/file/d/1bXhOQOFeJ2rkE6nVK1-M-xVqHurz4CpW/view?usp=sharing </t>
  </si>
  <si>
    <t>Family portrait​
📸: @bettinapittaluga 
#veja #vejacampo #vejariobranco #vejababy</t>
  </si>
  <si>
    <t xml:space="preserve">https://drive.google.com/file/d/1_EBibtq06gyeeIvYKeiW-moA057wMqbK/view?usp=sharing </t>
  </si>
  <si>
    <t>The V-90​
#veja #vejav90</t>
  </si>
  <si>
    <t>https://drive.google.com/file/d/1jAMWPG-1wL0UYlKQ3Dqd-Gy8XjwPlPFF/view?usp=sharing</t>
  </si>
  <si>
    <t>The V-10​
Model: @mathissdde 
#veja #vejav10</t>
  </si>
  <si>
    <t>https://drive.google.com/file/d/1wpnvIqy4MfVY1_BPl8joDOIhgR2csylK/view?usp=sharing</t>
  </si>
  <si>
    <t>Matching VEJA's​
Models:@arnaudfrancoiss and @josepha_raphard
📸: @bettinapittaluga 
#veja #vejav10 #vejav15 #vejav12</t>
  </si>
  <si>
    <t>https://drive.google.com/file/d/1JY33Gm-XFt63nBkhHEmdFeFZhyW0lD3B/view?usp=sharing</t>
  </si>
  <si>
    <t>https://drive.google.com/file/d/1c6mBnvfQi0NPMx8gb2cMZp8Qu08swE8K/view?usp=sharing</t>
  </si>
  <si>
    <t>The Campo fured​
#veja #vejacampo</t>
  </si>
  <si>
    <t>https://drive.google.com/file/d/1brUusJ-SUfV4j8ZNI1xaGYxcY00tGuQF/view?usp=sharing</t>
  </si>
  <si>
    <t>https://drive.google.com/file/d/12-YCf6NdeudfmaqV-MmSoFL5lCwLEezF/view?usp=sharing</t>
  </si>
  <si>
    <t>https://drive.google.com/file/d/1jvF3fg7qZxaw28ktVO0ZuyHKb0XSHxdw/view?usp=sharing</t>
  </si>
  <si>
    <t>The V-90​
Model: @evaa.vdh 
📸: @vincentdesailly 
#veja #vejav90</t>
  </si>
  <si>
    <t>The Dekkan​
#veja #vejadekkan</t>
  </si>
  <si>
    <t>https://drive.google.com/file/d/1---BDM5dWY-da4AabMgG4eljoBP_djt2/view?usp=sharing</t>
  </si>
  <si>
    <t>The Recife​
#veja #vejarecife</t>
  </si>
  <si>
    <t>https://drive.google.com/file/d/1s8jwt06LdMe2EM-fqjnE_FduZFDK0-Q2/view?usp=sharing</t>
  </si>
  <si>
    <t>Models: @felix_delamare and @charlottebayoud
📸: @vincentdesailly
#veja #vejacampo #vejav10</t>
  </si>
  <si>
    <t>https://drive.google.com/file/d/1lXsrtLdBfcAqwtw9GmlPlKcTukn2kpe4/view?usp=sharing</t>
  </si>
  <si>
    <t>https://drive.google.com/file/d/15OxujES-lPECVtbuO0kn8Y6kqK0KClDa/view?usp=sharing</t>
  </si>
  <si>
    <t>The Fitz Roy​
​Model: @limo0226 
#veja #vejafitzroy</t>
  </si>
  <si>
    <t>https://drive.google.com/file/d/1VQ04gkLtdIET47wydlaG1eE6VWh0BFbw/view?usp=sharing</t>
  </si>
  <si>
    <t>https://drive.google.com/file/d/1yJdKxSKED47oQGsWTSyE3E7Z7ltXcAni/view?usp=sharing</t>
  </si>
  <si>
    <t>Subway​
#veja #vejariobranco #vejacampo</t>
  </si>
  <si>
    <t>The Minotaur​
#veja #vejaminotaur</t>
  </si>
  <si>
    <t>https://drive.google.com/file/d/1Wq9Oog_oriAxCsB1SAKITM8csHMeb15N/view?usp=sharing</t>
  </si>
  <si>
    <t>https://drive.google.com/file/d/1W5AKc051lVanc37Q4Mjw0yvvN-mgODb8/view?usp=sharing</t>
  </si>
  <si>
    <t>The Venturi​
#veja #vejaventuri</t>
  </si>
  <si>
    <t>https://drive.google.com/file/d/1aPHIfgH_fcIrqwXdfv_tpwIFo8fOq0gG/view?usp=sharing</t>
  </si>
  <si>
    <t>The V-90​
Model: @leixng 
📸: @fanette_g 
#veja #vejav90</t>
  </si>
  <si>
    <t>https://drive.google.com/file/d/1Woa9mj0yUAgbpS4-Yd9li8LjdMMbqM-E/view?usp=sharing</t>
  </si>
  <si>
    <t>The V-12​
📸: @bettinapittaluga
#veja #vejav12</t>
  </si>
  <si>
    <t>https://drive.google.com/file/d/1_ih9O7BFhCfkf3R-UqXhCA1Lg1j2M9IQ/view?usp=sharing</t>
  </si>
  <si>
    <t>Maybe</t>
  </si>
  <si>
    <t>Total général</t>
  </si>
  <si>
    <t>The V-10​
Model: @david.eah 
📸: @fanette_g 
#veja #vejav10</t>
  </si>
  <si>
    <t xml:space="preserve">https://drive.google.com/file/d/1KLuH9I3C_kSTMOgWO74Bkv9hZg4XoZr0/view?usp=sharing </t>
  </si>
  <si>
    <t>VEJA x @reformation 
#veja #reformation #vejaxreformation #vejaventuri</t>
  </si>
  <si>
    <t xml:space="preserve">https://drive.google.com/file/d/1-SPyxBuhBhr5kzz4XL2x8zRKvmf9vFLL/view?usp=sharing </t>
  </si>
  <si>
    <t xml:space="preserve">https://drive.google.com/file/d/1EFeG_mysLcH6MqJ8PiCzC4YMxzjxE-rf/view?usp=sharing </t>
  </si>
  <si>
    <t>The Campo Mud Pierre​
Model: @mathissdde 
📸: @fanette_g 
#veja #vejacampo</t>
  </si>
  <si>
    <t>The V-15​
#veja #vejav15</t>
  </si>
  <si>
    <t xml:space="preserve">https://drive.google.com/file/d/1yxeZRHZuqX3xTAImCGQq3LjJKnkvKgm3/view?usp=sharing </t>
  </si>
  <si>
    <t>Model: @josepha_raphard
📷 @bettinapittaluga
#veja #vejav12 #vejav10</t>
  </si>
  <si>
    <t xml:space="preserve">https://drive.google.com/file/d/1fb0WGtv_qQ1m03Cu_oEbCyDc1d9hoSt_/view?usp=sharing </t>
  </si>
  <si>
    <t>The Campo Full Steel​
#veja #vejacampo</t>
  </si>
  <si>
    <t xml:space="preserve">https://drive.google.com/file/d/1GhfvT29uLbMSXez7M-35F4CuGLPxCB5L/view?usp=sharing </t>
  </si>
  <si>
    <t>The Rio Branco
#veja #vejariobranco</t>
  </si>
  <si>
    <t xml:space="preserve">https://drive.google.com/file/d/1rNWmXwtF4NJe-gi3qBiepA2RomwyxNfK/view?usp=sharing </t>
  </si>
  <si>
    <t xml:space="preserve">All over
#veja #vejav10 #vejacampo #vejaventuri </t>
  </si>
  <si>
    <t xml:space="preserve">https://drive.google.com/file/d/1aGUqk436txs3KoZlAaNbuO7b6SLVgQ4C/view?usp=sharing </t>
  </si>
  <si>
    <t xml:space="preserve">https://drive.google.com/file/d/1cJ57OC8ZPzBDbTRUj_SuBKad1lAt_jD0/view?usp=sharing </t>
  </si>
  <si>
    <t>The Impala
#veja #vejaimpala</t>
  </si>
  <si>
    <t xml:space="preserve">https://drive.google.com/file/d/14HDwS6uEhyvk9fGq4cXU4nmYqIosFPGE/view?usp=sharing </t>
  </si>
  <si>
    <t xml:space="preserve">https://drive.google.com/file/d/1NGXtC3gqKaJZv0KPPHQYjvGFwNLZKSrW/view?usp=sharing </t>
  </si>
  <si>
    <t xml:space="preserve">Behind the scenes
#veja </t>
  </si>
  <si>
    <t xml:space="preserve">https://drive.google.com/file/d/1kBLmrH4DjbybsNl1DCBYTKL104c6T_bL/view?usp=sharing </t>
  </si>
  <si>
    <t>Veja x @reformation
#veja #reformation #vejaxreformation #vejaventuri</t>
  </si>
  <si>
    <t xml:space="preserve">https://drive.google.com/file/d/1XzDYcfO7eldc1wXvBx_hs1ODT5FL1I8J/view?usp=sharing </t>
  </si>
  <si>
    <t>Winter collection
#veja #vejacampo #vejababy</t>
  </si>
  <si>
    <t xml:space="preserve">https://drive.google.com/file/d/1n1EedY7gam6JolIuD9M-_J10Fh1UdXwM/view?usp=sharing </t>
  </si>
  <si>
    <t xml:space="preserve">https://drive.google.com/file/d/1A8fe5u0F1cwh6VSk0SmJ6m0ycxmddHfM/view?usp=sharing </t>
  </si>
  <si>
    <t>The Campo Full Parme
#veja #vejacampo</t>
  </si>
  <si>
    <t>We were wrong collectively, let’s try something else.
VEJA decided to reboot Black Friday. 
📹 @xavierfaltot 
#veja #blackfriday</t>
  </si>
  <si>
    <t xml:space="preserve">https://drive.google.com/file/d/13lFW8h6LruJElMQ0kG9jYMRd58xdlA5v/view?usp=sharing </t>
  </si>
  <si>
    <t>The V-90
#veja #vejav90</t>
  </si>
  <si>
    <t xml:space="preserve">https://drive.google.com/file/d/1j0gT6SaJWLD6j9YoSraqyn95C1aHdxLG/view?usp=sharing </t>
  </si>
  <si>
    <t>The Rio Branco​
#veja #vejariobranco</t>
  </si>
  <si>
    <t>The SDU​
#veja #vejasdu</t>
  </si>
  <si>
    <t xml:space="preserve">https://drive.google.com/file/d/1EiU-reEzF0SoI7w6vOLCzjuvZgwTd023/view?usp=sharing </t>
  </si>
  <si>
    <t xml:space="preserve">https://drive.google.com/file/d/1vQf-Db-0-ePfiCCZ1qn4sUWKNPioMvkp/view?usp=sharing </t>
  </si>
  <si>
    <t>The Dekkan​
Model: @sory_kora
#veja #vejadekkan</t>
  </si>
  <si>
    <t xml:space="preserve">https://drive.google.com/file/d/1z_JgvkyQWoNuN7SgD-udZSbBq9QXIKKW/view?usp=sharing </t>
  </si>
  <si>
    <t>Stop buying, start repairing
📹: @xavierfaltot 
#veja #blackfriday #freefriday</t>
  </si>
  <si>
    <t xml:space="preserve">https://drive.google.com/file/d/1rxRIgoGE3JIR0ARLjgtO46rqmXkYqi98/view?usp=sharing </t>
  </si>
  <si>
    <t xml:space="preserve">https://drive.google.com/file/d/16ic6YWaCt6nu83gZvO-w9zAo4j2t-Jqn/view?usp=sharing </t>
  </si>
  <si>
    <t>The V-10
#veja #vejav10</t>
  </si>
  <si>
    <t>FREE FRIDAY​
📍VEJA x DARWIN, BORDEAUX ​
87 Quai des Queyries​
33100 Bordeaux​
📍GALERIES LAFAYETTE PARIS HAUSSMANN​
40 Boulevard Haussmann ​
75009 Paris​
​
📍VEJA BERLIN​
Alte Schönhauser Str. 42​
10119 Berlin​
📍VEJA MADRID​
Calle del Barquillo, 44​
28004 Madrid​
#veja #blackfriday #freefriday</t>
  </si>
  <si>
    <t xml:space="preserve">https://drive.google.com/file/d/1FicaONUeGVwdSFGCW5h2_G1CcvukhOub/view?usp=sharing </t>
  </si>
  <si>
    <t>The Campo​
#veja #vejacampo</t>
  </si>
  <si>
    <t xml:space="preserve">https://drive.google.com/file/d/1SysyP2ZTtS2JIsbXy1e1_oDwkGCxHqI5/view?usp=sharing </t>
  </si>
  <si>
    <t>Models: @_lisa_blum and @laurentbecotruiz
📸: @bettinapittaluga 
#veja #vejacampo #vejariobranco #vejababy</t>
  </si>
  <si>
    <t xml:space="preserve">https://drive.google.com/file/d/1WBt9bFZMt7JMHjWDqcJvGeRn7R0Um7q7/view?usp=sharing </t>
  </si>
  <si>
    <t xml:space="preserve">https://drive.google.com/file/d/11KmbHiBWieIQdauxNzgKdkPIQ-FPmNq3/view?usp=sharing </t>
  </si>
  <si>
    <t xml:space="preserve">https://drive.google.com/file/d/166AiFJN1yCaeaCxJJC23RVLgri2HyuvE/view?usp=sharing </t>
  </si>
  <si>
    <t>The Campo
Model: @juliettemaguette
📸: @angelechat 
#veja #vejacampo</t>
  </si>
  <si>
    <t xml:space="preserve">https://drive.google.com/file/d/1z8xSJwvVYdDDUmxMWhodscOZ9GySovzo/view?usp=sharing </t>
  </si>
  <si>
    <t xml:space="preserve">https://drive.google.com/file/d/1qg5pSOnUMT6DRbvrc7IhUK6Np1CGCj4C/view?usp=sharing </t>
  </si>
  <si>
    <t xml:space="preserve">https://drive.google.com/file/d/11LPwEHW6Gqbbb8rzlMy1YmQovVu_71un/view?usp=sharing </t>
  </si>
  <si>
    <t>Don't Mess with Texas 🏆 😤
For the first time in franchise history, the @rangers are World Series Champs 🤠</t>
  </si>
  <si>
    <t>Taking that first step like a pro.
We caught this cruising champ’s first step in the new Nike Swoosh 1._x000B__x000B_Sir Charles Barkley breaks it down, play-by-play. 
Available now for Nike members.</t>
  </si>
  <si>
    <t>For your soft sensuality and your uninhibited strength. Phoenix Fleece is for your boldest you.
Tap to Shop Phoenix Fleece</t>
  </si>
  <si>
    <t xml:space="preserve">https://drive.google.com/file/d/1gEMXWZFLenwW5_uYAMc-F0YH_3UL3ooh/view?usp=sharing </t>
  </si>
  <si>
    <t xml:space="preserve">https://drive.google.com/file/d/1mCXUwiDfDZcxI_bn6pxvtmTxbH880pUZ/view?usp=sharing </t>
  </si>
  <si>
    <t>GRIFFEY FOR PREZ 🇺🇸 In 1996, Nike created a faux presidential campaign around @therealkengriffeyjr’s home run hitting agenda that included commercials, bumper stickers, pins and even baseball cards. 
This campaign didn’t need a Super PAC when it already had Ken’s super swing. He didn’t need campaign contributions, either—his seven silver sluggers and four golden gloves at the time already covered that. His kid-like, joyful style of play helped many reach across the aisle, and agree on at least one thing: “Griffey In ‘96” ⚾️</t>
  </si>
  <si>
    <t>The LeBron XXI 'Tahitian' will have you jumping to the sky ☁️ with a stabilizing 13 millimeter heel airbag and a turbo zoom unit in the forefoot.
Tap to shop now.</t>
  </si>
  <si>
    <t xml:space="preserve">https://drive.google.com/file/d/1Yt6tnNl724Mg4NmCW_HSvLoa56OsiQMl/view?usp=sharing </t>
  </si>
  <si>
    <t xml:space="preserve">https://drive.google.com/file/d/1QZ-D27ajmEPpSTwT8q4jb6n7fqRazjMX/view?usp=sharing </t>
  </si>
  <si>
    <t>Dance has the power to unite us through a language without words. To inspire us to be our most audacious selves. The power to light up a room. To make room for the unconventional. To start a movement. To move us forward.
The next dimension of Nike Dance is for your most unapologetic, uninhibited you. Own the Floor.
Yell Yeri-Kim @yell_yeri_kim 
Jayon-Jiwon Kang @bgirljayon 
Ami Yuasa @gfc_ami 
Afri K @afrrikk 
Soleila Chaou @soleilachaou 
Iris Xi Jiaqi 
Yuli Maldonado @yuliana__maldonado 
Ami Takashima @ami_takashima 
Natalie Bebko @nat_bat_
Alaini Walker @alainiwalker</t>
  </si>
  <si>
    <t>From the 💭 of @naomiosaka comes her latest collection, inspired by finding coziness in the exploration of self-expression 🌿 Shop now on Nike.com.</t>
  </si>
  <si>
    <t xml:space="preserve">https://drive.google.com/file/d/1Z_rm12IfDJmSg1phJJACLo1YhqsRAzLw/view?usp=sharing </t>
  </si>
  <si>
    <t xml:space="preserve">https://drive.google.com/file/d/1Og-bpHjhPPDuDud8jUnXSysM5M-HXAG1/view?usp=sharing </t>
  </si>
  <si>
    <t>Nurture first steps. 👶
The all-new Nike Swoosh 1 supports natural foot development from the first step. With its barefoot feel design, the Nike Swoosh 1 allows toes to spread and flex as babies and toddlers begin to walk.
Link in bio for more.</t>
  </si>
  <si>
    <t>https://drive.google.com/file/d/1A7GFO892loqRmOomgTuYIwLa9tXv3WmA/view?usp=sharing</t>
  </si>
  <si>
    <t>Her greatness on the pitch was only matched by greatness off of it. @mrapinoe, Job Well Done.
🔉 @traceeellisross</t>
  </si>
  <si>
    <t xml:space="preserve">The Nike Run Division Aerogami Jacket is made to keep you running with winter protection that keeps the weather off your back. 
☂️ Grab yours by hitting the 🔗 in our bio. </t>
  </si>
  <si>
    <t xml:space="preserve">https://drive.google.com/file/d/1E3BjADqur5VMORqCDCWGC1zWe9hCxwHl/view?usp=sharing </t>
  </si>
  <si>
    <t xml:space="preserve">https://drive.google.com/file/d/1E1hRBRFoN5GzLtDPTeoduLvWnniE1npP/view?usp=sharing </t>
  </si>
  <si>
    <t>Supportive 🫶
Flexible build 🤸‍♀️
Cushioned feel ☁️
The LeBron XXI ‘New Age of Sport’ will be every little hooper’s new fave shoe. 🏀
Tap to shop now.</t>
  </si>
  <si>
    <t xml:space="preserve">https://drive.google.com/file/d/14NoT2WhuYNXo4CjpT-cu7r3XPAsEsbMH/view?usp=sharing </t>
  </si>
  <si>
    <t>Don’t just dream it, live it ⚡
Football dreams are made with speed, and speed is earned with repetition—adding sprint to sprint to sprint until you can feel you're fast in your sleep like @cristiano. The new 𝑴𝒆𝒓𝒄𝒖𝒓𝒊𝒂𝒍 𝑫𝒓𝒆𝒂𝒎 𝑺𝒑𝒆𝒆𝒅 7 celebrates the daily grind of training, and helps give you the speed you need to chase your wildest dreams on match day. 
#NikeFootball</t>
  </si>
  <si>
    <t>This is a REAL sneaker.
Widely recognized for its world-merging visuals and gaming aesthetic, @RTFKT has reimagined a @Nike icon, the Dunk, for gamers and creators. Ghost and Void Editions dropping November 20th on RTFKT’s storefront.</t>
  </si>
  <si>
    <t>Launching campaign</t>
  </si>
  <si>
    <t xml:space="preserve">https://drive.google.com/file/d/1A1vOmw2Zt6eM8kIhOvMjTLSAzfRVZ_2Y/view?usp=sharing </t>
  </si>
  <si>
    <t xml:space="preserve">https://drive.google.com/file/d/1QQVoy6olwqpJ9vZp9eRvHIoRpk_8aTRI/view?usp=sharing </t>
  </si>
  <si>
    <t>Don’t let wet conditions stop your run. ☔
Springy, insulated and water-repellent, the Peg Shield helps maintain your motivation when the weather isn’t ideal.
Tap to shop.</t>
  </si>
  <si>
    <t>https://drive.google.com/file/d/1CkUbg1DSXmA_WZDcp7nowzlB2-u-9rXx/view?usp=sharing</t>
  </si>
  <si>
    <t>Oops, you stepped into the future!
The @RTFKT x @Nike Dunk Ghost and Void editions are now available for pre-order at RTFKT’s storefront.</t>
  </si>
  <si>
    <t>https://drive.google.com/file/d/1MMjhy8i7Sr-td59FpJNY_vZgOMjtxU-D/view?usp=sharing</t>
  </si>
  <si>
    <t>https://drive.google.com/file/d/1RHUIY8NFBpOnIxAKRkUYBWrDEC8w_Ylv/view?usp=sharing</t>
  </si>
  <si>
    <t>Only put 🔥 on your list this year and level up in comfort.
Swipe ➡️ to see what @sabrina_i put on her list and tap to shop 👀</t>
  </si>
  <si>
    <t>Observing a baby taking their first steps in the wild. 🌿
Meet the all-new Nike Swoosh 1, designed to nurture first and future steps.</t>
  </si>
  <si>
    <t>https://drive.google.com/file/d/1FMJUT5sDtAInx4LX-ER5OjVnUhEQ-bdU/view?usp=sharing</t>
  </si>
  <si>
    <t>From the very first step to the second, third and fourth, the new Nike Swoosh 1 is perfect for nurturing all those still-learning steps.🦶
Available in limited quantities - Link in bio for more.</t>
  </si>
  <si>
    <t xml:space="preserve">https://drive.google.com/file/d/1h9sxdn48XfA_PC8oOw7-pFSQuAwRAjBz/view?usp=sharing </t>
  </si>
  <si>
    <t>Break out of the box and hit the door running, because it's always better outside.
Keep stepping despite downpour in the Nike InfinityRN GORE-TEX. A waterproof upper pairs with ReactX cushioning for seasonal support that sets you up for running success. 
Tap to Shop.</t>
  </si>
  <si>
    <t xml:space="preserve">https://drive.google.com/file/d/14NMk9-TIteBlFlPoDUnE8_oSITp6lv1k/view?usp=sharing </t>
  </si>
  <si>
    <t>“There’s a lot of doubters, but sometimes the biggest doubt can be within yourself. You’ve got to find ways to lift yourself and get out of that.” — @lottewubbenmoy 
A lot of Girls feel like movement is a great way to keep yourself going - how do you lift yourself up? 🫶🏻 #YouGotThis</t>
  </si>
  <si>
    <t xml:space="preserve">https://drive.google.com/file/d/1_2p7ZbtuMRDrAhNSOkt0e90_o5cUSg27/view?usp=sharing </t>
  </si>
  <si>
    <t>“The Godfather” of training. The original garage poster athlete. Athletic prodigy @BoJackson was an MLB All-Star and NFL Pro Bowl superstar. He was a symbol of speed and strength, blowing up secondaries across the gridiron, and blasting pitchers’ heat out of the park. He knew how to do it all. His duality and freakish natural ability ultimately pushed Nike to reimagine footwear that could serve athletes in a variety of sports. With Bo, Nike flipped the field, forever redefining the culture of sport and athlete potential. 
These Bo Jackson artifacts have been supplied by the Department of Nike Archives.
🔗 to full Destroy: Never episode in bio.</t>
  </si>
  <si>
    <t>Promoting brand's values</t>
  </si>
  <si>
    <t xml:space="preserve">https://drive.google.com/file/d/11v0tQECVR95s8JpQxYlbnryBFGI53JJI/view?usp=sharing </t>
  </si>
  <si>
    <t>“Dreams don’t happen overnight…you gotta run dreams down.”- @deionsanders 
#JustDoIt</t>
  </si>
  <si>
    <t xml:space="preserve">https://drive.google.com/file/d/1m7cePlXH1QgMD29NrcFfDp6NYeuauYn9/view?usp=sharing </t>
  </si>
  <si>
    <t>Number of dates</t>
  </si>
  <si>
    <t>Nike</t>
  </si>
  <si>
    <t>Veja</t>
  </si>
  <si>
    <t>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</si>
</sst>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sz val="8"/>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9" tint="0.59996337778862885"/>
        <bgColor indexed="64"/>
      </patternFill>
    </fill>
    <fill>
      <patternFill patternType="solid">
        <fgColor theme="7" tint="0.79998168889431442"/>
        <bgColor auto="1"/>
      </patternFill>
    </fill>
    <fill>
      <patternFill patternType="solid">
        <fgColor theme="7" tint="0.79998168889431442"/>
        <bgColor indexed="64"/>
      </patternFill>
    </fill>
    <fill>
      <patternFill patternType="solid">
        <fgColor theme="4" tint="0.39997558519241921"/>
        <bgColor indexed="64"/>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0">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0" borderId="0" xfId="2" applyAlignment="1">
      <alignment horizontal="left" vertical="center"/>
    </xf>
    <xf numFmtId="0" fontId="0" fillId="0" borderId="0" xfId="0" applyAlignment="1">
      <alignment horizontal="center" vertical="center" wrapText="1"/>
    </xf>
    <xf numFmtId="14" fontId="0" fillId="3" borderId="0" xfId="0" applyNumberFormat="1" applyFill="1" applyAlignment="1">
      <alignment horizontal="center" vertical="center"/>
    </xf>
    <xf numFmtId="0" fontId="0" fillId="3" borderId="0" xfId="0" applyFill="1" applyAlignment="1">
      <alignment horizontal="center" vertical="center"/>
    </xf>
    <xf numFmtId="0" fontId="3" fillId="3" borderId="0" xfId="2" applyFill="1" applyAlignment="1">
      <alignment horizontal="left" vertical="center"/>
    </xf>
    <xf numFmtId="14" fontId="0" fillId="4" borderId="0" xfId="0" applyNumberFormat="1" applyFill="1" applyAlignment="1">
      <alignment horizontal="center" vertical="center"/>
    </xf>
    <xf numFmtId="0" fontId="0" fillId="4" borderId="0" xfId="0" applyFill="1" applyAlignment="1">
      <alignment horizontal="center" vertical="center"/>
    </xf>
    <xf numFmtId="0" fontId="3" fillId="4" borderId="0" xfId="2" applyFill="1" applyAlignment="1">
      <alignment horizontal="left" vertical="center"/>
    </xf>
    <xf numFmtId="0" fontId="2" fillId="2" borderId="1" xfId="0" applyFont="1" applyFill="1" applyBorder="1"/>
    <xf numFmtId="0" fontId="0" fillId="0" borderId="0" xfId="0" pivotButton="1"/>
    <xf numFmtId="0" fontId="2" fillId="2" borderId="2" xfId="0" applyFont="1" applyFill="1" applyBorder="1"/>
    <xf numFmtId="9" fontId="0" fillId="0" borderId="0" xfId="1" applyFont="1"/>
    <xf numFmtId="0" fontId="3" fillId="0" borderId="0" xfId="2" applyAlignment="1">
      <alignment horizontal="left" vertical="center" wrapText="1"/>
    </xf>
    <xf numFmtId="14" fontId="0" fillId="5" borderId="0" xfId="0" applyNumberFormat="1" applyFill="1" applyAlignment="1">
      <alignment horizontal="center" vertical="center"/>
    </xf>
    <xf numFmtId="0" fontId="0" fillId="5" borderId="0" xfId="0" applyFill="1" applyAlignment="1">
      <alignment horizontal="center" vertical="center"/>
    </xf>
    <xf numFmtId="0" fontId="3" fillId="5" borderId="0" xfId="2" applyFill="1" applyAlignment="1">
      <alignment horizontal="left" vertical="center"/>
    </xf>
    <xf numFmtId="0" fontId="0" fillId="5" borderId="0" xfId="0" applyFill="1"/>
    <xf numFmtId="0" fontId="0" fillId="0" borderId="0" xfId="0" applyAlignment="1">
      <alignment vertical="center" wrapText="1"/>
    </xf>
    <xf numFmtId="0" fontId="0" fillId="0" borderId="0" xfId="0" applyAlignment="1">
      <alignment vertical="center"/>
    </xf>
    <xf numFmtId="0" fontId="0" fillId="5" borderId="0" xfId="0" applyFill="1" applyAlignment="1">
      <alignment vertical="center" wrapText="1"/>
    </xf>
    <xf numFmtId="0" fontId="0" fillId="4" borderId="0" xfId="0" applyFill="1" applyAlignment="1">
      <alignment vertical="center" wrapText="1"/>
    </xf>
    <xf numFmtId="0" fontId="0" fillId="3" borderId="0" xfId="0" applyFill="1" applyAlignment="1">
      <alignment vertical="center" wrapText="1"/>
    </xf>
    <xf numFmtId="0" fontId="0" fillId="0" borderId="0" xfId="0" applyAlignment="1">
      <alignment horizontal="left" vertical="center" wrapText="1"/>
    </xf>
    <xf numFmtId="14" fontId="0" fillId="0" borderId="0" xfId="0" applyNumberFormat="1" applyAlignment="1">
      <alignment vertical="center" wrapText="1"/>
    </xf>
    <xf numFmtId="0" fontId="0" fillId="6" borderId="0" xfId="0" applyFill="1"/>
    <xf numFmtId="0" fontId="2" fillId="6" borderId="0" xfId="0" applyFont="1" applyFill="1"/>
  </cellXfs>
  <cellStyles count="3">
    <cellStyle name="Lien hypertexte" xfId="2" builtinId="8"/>
    <cellStyle name="Normal" xfId="0" builtinId="0"/>
    <cellStyle name="Pourcentage" xfId="1" builtinId="5"/>
  </cellStyles>
  <dxfs count="10">
    <dxf>
      <alignment horizontal="left"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colors>
    <mruColors>
      <color rgb="FFF7F9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[Instagram Posts.xlsx]Statistics !Tableau croisé dynamique2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chemeClr val="tx1"/>
                </a:solidFill>
              </a:rPr>
              <a:t>Veja - Sustainability Mentions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rgbClr val="D2D2D2"/>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ED7331"/>
          </a:solidFill>
          <a:ln w="19050">
            <a:solidFill>
              <a:schemeClr val="lt1"/>
            </a:solidFill>
          </a:ln>
          <a:effectLst/>
        </c:spPr>
      </c:pivotFmt>
      <c:pivotFmt>
        <c:idx val="2"/>
        <c:spPr>
          <a:solidFill>
            <a:schemeClr val="accent4"/>
          </a:solidFill>
          <a:ln w="19050">
            <a:solidFill>
              <a:schemeClr val="lt1"/>
            </a:solidFill>
          </a:ln>
          <a:effectLst/>
        </c:spPr>
      </c:pivotFmt>
      <c:pivotFmt>
        <c:idx val="3"/>
        <c:spPr>
          <a:solidFill>
            <a:schemeClr val="accent6"/>
          </a:solidFill>
          <a:ln w="19050">
            <a:solidFill>
              <a:schemeClr val="lt1"/>
            </a:solidFill>
          </a:ln>
          <a:effectLst/>
        </c:spPr>
      </c:pivotFmt>
    </c:pivotFmts>
    <c:plotArea>
      <c:layout/>
      <c:barChart>
        <c:barDir val="col"/>
        <c:grouping val="clustered"/>
        <c:varyColors val="0"/>
        <c:ser>
          <c:idx val="0"/>
          <c:order val="0"/>
          <c:tx>
            <c:strRef>
              <c:f>'Statistics '!$B$2</c:f>
              <c:strCache>
                <c:ptCount val="1"/>
                <c:pt idx="0">
                  <c:v>Total</c:v>
                </c:pt>
              </c:strCache>
            </c:strRef>
          </c:tx>
          <c:spPr>
            <a:solidFill>
              <a:srgbClr val="D2D2D2"/>
            </a:solidFill>
            <a:ln w="19050">
              <a:solidFill>
                <a:schemeClr val="lt1"/>
              </a:solidFill>
            </a:ln>
            <a:effectLst/>
          </c:spPr>
          <c:invertIfNegative val="0"/>
          <c:dPt>
            <c:idx val="0"/>
            <c:invertIfNegative val="0"/>
            <c:bubble3D val="0"/>
            <c:spPr>
              <a:solidFill>
                <a:srgbClr val="ED7331"/>
              </a:solidFill>
              <a:ln w="19050">
                <a:solidFill>
                  <a:schemeClr val="lt1"/>
                </a:solidFill>
              </a:ln>
              <a:effectLst/>
            </c:spPr>
            <c:extLst>
              <c:ext xmlns:c16="http://schemas.microsoft.com/office/drawing/2014/chart" uri="{C3380CC4-5D6E-409C-BE32-E72D297353CC}">
                <c16:uniqueId val="{00000002-AF4F-6248-B5A1-7809003A37DD}"/>
              </c:ext>
            </c:extLst>
          </c:dPt>
          <c:dPt>
            <c:idx val="1"/>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3-AF4F-6248-B5A1-7809003A37DD}"/>
              </c:ext>
            </c:extLst>
          </c:dPt>
          <c:dPt>
            <c:idx val="2"/>
            <c:invertIfNegative val="0"/>
            <c:bubble3D val="0"/>
            <c:spPr>
              <a:solidFill>
                <a:schemeClr val="accent6"/>
              </a:solidFill>
              <a:ln w="19050">
                <a:solidFill>
                  <a:schemeClr val="lt1"/>
                </a:solidFill>
              </a:ln>
              <a:effectLst/>
            </c:spPr>
            <c:extLst>
              <c:ext xmlns:c16="http://schemas.microsoft.com/office/drawing/2014/chart" uri="{C3380CC4-5D6E-409C-BE32-E72D297353CC}">
                <c16:uniqueId val="{00000004-AF4F-6248-B5A1-7809003A37DD}"/>
              </c:ext>
            </c:extLst>
          </c:dPt>
          <c:cat>
            <c:strRef>
              <c:f>'Statistics '!$A$3:$A$6</c:f>
              <c:strCache>
                <c:ptCount val="3"/>
                <c:pt idx="0">
                  <c:v>No</c:v>
                </c:pt>
                <c:pt idx="1">
                  <c:v>Maybe</c:v>
                </c:pt>
                <c:pt idx="2">
                  <c:v>Yes</c:v>
                </c:pt>
              </c:strCache>
            </c:strRef>
          </c:cat>
          <c:val>
            <c:numRef>
              <c:f>'Statistics '!$B$3:$B$6</c:f>
              <c:numCache>
                <c:formatCode>General</c:formatCode>
                <c:ptCount val="3"/>
                <c:pt idx="0">
                  <c:v>57</c:v>
                </c:pt>
                <c:pt idx="1">
                  <c:v>4</c:v>
                </c:pt>
                <c:pt idx="2">
                  <c:v>1</c:v>
                </c:pt>
              </c:numCache>
            </c:numRef>
          </c:val>
          <c:extLst>
            <c:ext xmlns:c16="http://schemas.microsoft.com/office/drawing/2014/chart" uri="{C3380CC4-5D6E-409C-BE32-E72D297353CC}">
              <c16:uniqueId val="{00000000-AF4F-6248-B5A1-7809003A37DD}"/>
            </c:ext>
          </c:extLst>
        </c:ser>
        <c:dLbls>
          <c:showLegendKey val="0"/>
          <c:showVal val="0"/>
          <c:showCatName val="0"/>
          <c:showSerName val="0"/>
          <c:showPercent val="0"/>
          <c:showBubbleSize val="0"/>
        </c:dLbls>
        <c:gapWidth val="150"/>
        <c:axId val="521752063"/>
        <c:axId val="80989071"/>
      </c:barChart>
      <c:valAx>
        <c:axId val="80989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1752063"/>
        <c:crosses val="autoZero"/>
        <c:crossBetween val="between"/>
      </c:valAx>
      <c:catAx>
        <c:axId val="5217520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0989071"/>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chemeClr val="tx1"/>
                </a:solidFill>
              </a:rPr>
              <a:t>Nike - Sustainability Mentions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'Statistics '!$B$9</c:f>
              <c:strCache>
                <c:ptCount val="1"/>
                <c:pt idx="0">
                  <c:v>Number of dates</c:v>
                </c:pt>
              </c:strCache>
            </c:strRef>
          </c:tx>
          <c:spPr>
            <a:solidFill>
              <a:schemeClr val="accent1"/>
            </a:solidFill>
            <a:ln>
              <a:noFill/>
            </a:ln>
            <a:effectLst/>
          </c:spPr>
          <c:invertIfNegative val="0"/>
          <c:cat>
            <c:strRef>
              <c:f>'Statistics '!$A$10:$A$11</c:f>
              <c:strCache>
                <c:ptCount val="2"/>
                <c:pt idx="0">
                  <c:v>No</c:v>
                </c:pt>
                <c:pt idx="1">
                  <c:v>Yes</c:v>
                </c:pt>
              </c:strCache>
            </c:strRef>
          </c:cat>
          <c:val>
            <c:numRef>
              <c:f>'Statistics '!$B$10:$B$11</c:f>
              <c:numCache>
                <c:formatCode>General</c:formatCode>
                <c:ptCount val="2"/>
                <c:pt idx="0">
                  <c:v>38</c:v>
                </c:pt>
                <c:pt idx="1">
                  <c:v>0</c:v>
                </c:pt>
              </c:numCache>
            </c:numRef>
          </c:val>
          <c:extLst>
            <c:ext xmlns:c16="http://schemas.microsoft.com/office/drawing/2014/chart" uri="{C3380CC4-5D6E-409C-BE32-E72D297353CC}">
              <c16:uniqueId val="{00000000-116C-0246-8BA7-F910AE1A7EE9}"/>
            </c:ext>
          </c:extLst>
        </c:ser>
        <c:dLbls>
          <c:showLegendKey val="0"/>
          <c:showVal val="0"/>
          <c:showCatName val="0"/>
          <c:showSerName val="0"/>
          <c:showPercent val="0"/>
          <c:showBubbleSize val="0"/>
        </c:dLbls>
        <c:gapWidth val="140"/>
        <c:overlap val="-27"/>
        <c:axId val="1298952111"/>
        <c:axId val="1299012431"/>
      </c:barChart>
      <c:catAx>
        <c:axId val="1298952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99012431"/>
        <c:crosses val="autoZero"/>
        <c:auto val="1"/>
        <c:lblAlgn val="ctr"/>
        <c:lblOffset val="100"/>
        <c:noMultiLvlLbl val="0"/>
      </c:catAx>
      <c:valAx>
        <c:axId val="12990124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98952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12700</xdr:colOff>
      <xdr:row>0</xdr:row>
      <xdr:rowOff>190500</xdr:rowOff>
    </xdr:from>
    <xdr:to>
      <xdr:col>9</xdr:col>
      <xdr:colOff>457200</xdr:colOff>
      <xdr:row>14</xdr:row>
      <xdr:rowOff>88900</xdr:rowOff>
    </xdr:to>
    <xdr:graphicFrame macro="">
      <xdr:nvGraphicFramePr>
        <xdr:cNvPr id="2" name="Graphique 1" descr="Type de graphique : Anneau. No représente la majorité des « Hints at sustainability ».&#10;&#10;Description générée automatiquement">
          <a:extLst>
            <a:ext uri="{FF2B5EF4-FFF2-40B4-BE49-F238E27FC236}">
              <a16:creationId xmlns:a16="http://schemas.microsoft.com/office/drawing/2014/main" id="{8A227170-98AF-08DF-BE72-D6022DD493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15</xdr:row>
      <xdr:rowOff>12700</xdr:rowOff>
    </xdr:from>
    <xdr:to>
      <xdr:col>9</xdr:col>
      <xdr:colOff>444500</xdr:colOff>
      <xdr:row>28</xdr:row>
      <xdr:rowOff>114300</xdr:rowOff>
    </xdr:to>
    <xdr:graphicFrame macro="">
      <xdr:nvGraphicFramePr>
        <xdr:cNvPr id="7" name="Graphique 6" descr="Type de graphique : Histogramme groupé, Courbes. « Number of dates », « Pourcentage » par « Hints at sustainability »&#10;&#10;Description générée automatiquement">
          <a:extLst>
            <a:ext uri="{FF2B5EF4-FFF2-40B4-BE49-F238E27FC236}">
              <a16:creationId xmlns:a16="http://schemas.microsoft.com/office/drawing/2014/main" id="{453AA5B5-F48A-BE9E-6536-85172DE96C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5306.886438541667" createdVersion="8" refreshedVersion="8" minRefreshableVersion="3" recordCount="62" xr:uid="{3288E676-C9B8-504C-9DA6-D90D1F5922CD}">
  <cacheSource type="worksheet">
    <worksheetSource ref="A1:E63" sheet="VEJA"/>
  </cacheSource>
  <cacheFields count="5">
    <cacheField name="Date" numFmtId="14">
      <sharedItems containsSemiMixedTypes="0" containsNonDate="0" containsDate="1" containsString="0" minDate="2023-11-01T00:00:00" maxDate="2024-01-01T00:00:00"/>
    </cacheField>
    <cacheField name="Theme" numFmtId="0">
      <sharedItems/>
    </cacheField>
    <cacheField name="Caption" numFmtId="0">
      <sharedItems longText="1"/>
    </cacheField>
    <cacheField name="Hints at sustainability" numFmtId="0">
      <sharedItems count="3">
        <s v="No"/>
        <s v="Maybe"/>
        <s v="Yes"/>
      </sharedItems>
    </cacheField>
    <cacheField name="Screensho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
  <r>
    <d v="2023-11-01T00:00:00"/>
    <s v="Promoting product"/>
    <s v="The V-10​_x000a__x000a_Model: @david.eah _x000a_📸: @fanette_g _x000a_#veja #vejav10"/>
    <x v="0"/>
    <s v="https://drive.google.com/file/d/1KLuH9I3C_kSTMOgWO74Bkv9hZg4XoZr0/view?usp=sharing "/>
  </r>
  <r>
    <d v="2023-11-03T00:00:00"/>
    <s v="Promoting product"/>
    <s v="VEJA x @reformation _x000a__x000a_#veja #reformation #vejaxreformation #vejaventuri"/>
    <x v="0"/>
    <s v="https://drive.google.com/file/d/1-SPyxBuhBhr5kzz4XL2x8zRKvmf9vFLL/view?usp=sharing "/>
  </r>
  <r>
    <d v="2023-11-04T00:00:00"/>
    <s v="Promoting product"/>
    <s v="The Campo Mud Pierre​_x000a__x000a_Model: @mathissdde _x000a_📸: @fanette_g _x000a_#veja #vejacampo"/>
    <x v="0"/>
    <s v="https://drive.google.com/file/d/1EFeG_mysLcH6MqJ8PiCzC4YMxzjxE-rf/view?usp=sharing "/>
  </r>
  <r>
    <d v="2023-11-05T00:00:00"/>
    <s v="Promoting product"/>
    <s v="The V-15​_x000a__x000a_#veja #vejav15"/>
    <x v="0"/>
    <s v="https://drive.google.com/file/d/1yxeZRHZuqX3xTAImCGQq3LjJKnkvKgm3/view?usp=sharing "/>
  </r>
  <r>
    <d v="2023-11-06T00:00:00"/>
    <s v="Promoting product"/>
    <s v="Model: @josepha_raphard_x000a_📷 @bettinapittaluga_x000a__x000a_#veja #vejav12 #vejav10"/>
    <x v="0"/>
    <s v="https://drive.google.com/file/d/1fb0WGtv_qQ1m03Cu_oEbCyDc1d9hoSt_/view?usp=sharing "/>
  </r>
  <r>
    <d v="2023-11-07T00:00:00"/>
    <s v="Promoting product"/>
    <s v="The Campo Full Steel​_x000a__x000a_#veja #vejacampo"/>
    <x v="0"/>
    <s v="https://drive.google.com/file/d/1GhfvT29uLbMSXez7M-35F4CuGLPxCB5L/view?usp=sharing "/>
  </r>
  <r>
    <d v="2023-11-08T00:00:00"/>
    <s v="Promoting product"/>
    <s v="The Rio Branco_x000a__x000a_#veja #vejariobranco"/>
    <x v="0"/>
    <s v="https://drive.google.com/file/d/1rNWmXwtF4NJe-gi3qBiepA2RomwyxNfK/view?usp=sharing "/>
  </r>
  <r>
    <d v="2023-11-09T00:00:00"/>
    <s v="Promoting product"/>
    <s v="All over_x000a__x000a_#veja #vejav10 #vejacampo #vejaventuri "/>
    <x v="0"/>
    <s v="https://drive.google.com/file/d/1aGUqk436txs3KoZlAaNbuO7b6SLVgQ4C/view?usp=sharing "/>
  </r>
  <r>
    <d v="2023-11-10T00:00:00"/>
    <s v="Promoting product"/>
    <s v="The Wata II_x000a__x000a_#veja #vejawata"/>
    <x v="0"/>
    <s v="https://drive.google.com/file/d/1cJ57OC8ZPzBDbTRUj_SuBKad1lAt_jD0/view?usp=sharing "/>
  </r>
  <r>
    <d v="2023-11-11T00:00:00"/>
    <s v="Promoting product"/>
    <s v="The Impala_x000a__x000a_#veja #vejaimpala"/>
    <x v="0"/>
    <s v="https://drive.google.com/file/d/14HDwS6uEhyvk9fGq4cXU4nmYqIosFPGE/view?usp=sharing "/>
  </r>
  <r>
    <d v="2023-11-12T00:00:00"/>
    <s v="Promoting product"/>
    <s v="The Rio Branco_x000a__x000a_#veja #vejariobranco"/>
    <x v="0"/>
    <s v="https://drive.google.com/file/d/1NGXtC3gqKaJZv0KPPHQYjvGFwNLZKSrW/view?usp=sharing "/>
  </r>
  <r>
    <d v="2023-11-13T00:00:00"/>
    <s v="Promoting product"/>
    <s v="Behind the scenes_x000a__x000a_#veja "/>
    <x v="0"/>
    <s v="https://drive.google.com/file/d/1kBLmrH4DjbybsNl1DCBYTKL104c6T_bL/view?usp=sharing "/>
  </r>
  <r>
    <d v="2023-11-14T00:00:00"/>
    <s v="Promoting product"/>
    <s v="Veja x @reformation_x000a__x000a_#veja #reformation #vejaxreformation #vejaventuri"/>
    <x v="0"/>
    <s v="https://drive.google.com/file/d/1XzDYcfO7eldc1wXvBx_hs1ODT5FL1I8J/view?usp=sharing "/>
  </r>
  <r>
    <d v="2023-11-15T00:00:00"/>
    <s v="Promoting product"/>
    <s v="Winter collection_x000a__x000a_#veja #vejacampo #vejababy"/>
    <x v="0"/>
    <s v="https://drive.google.com/file/d/1n1EedY7gam6JolIuD9M-_J10Fh1UdXwM/view?usp=sharing "/>
  </r>
  <r>
    <d v="2023-11-16T00:00:00"/>
    <s v="Promoting product"/>
    <s v="The Campo Full Parme_x000a__x000a_#veja #vejacampo"/>
    <x v="0"/>
    <s v="https://drive.google.com/file/d/1A8fe5u0F1cwh6VSk0SmJ6m0ycxmddHfM/view?usp=sharing "/>
  </r>
  <r>
    <d v="2023-11-17T00:00:00"/>
    <s v="Promotion"/>
    <s v="We were wrong collectively, let’s try something else._x000a_VEJA decided to reboot Black Friday. _x000a__x000a_📹 @xavierfaltot _x000a__x000a_#veja #blackfriday"/>
    <x v="1"/>
    <s v="https://drive.google.com/file/d/13lFW8h6LruJElMQ0kG9jYMRd58xdlA5v/view?usp=sharing "/>
  </r>
  <r>
    <d v="2023-11-18T00:00:00"/>
    <s v="Promoting product"/>
    <s v="The V-90_x000a__x000a_#veja #vejav90"/>
    <x v="0"/>
    <s v="https://drive.google.com/file/d/1j0gT6SaJWLD6j9YoSraqyn95C1aHdxLG/view?usp=sharing "/>
  </r>
  <r>
    <d v="2023-11-19T00:00:00"/>
    <s v="Promoting product"/>
    <s v="The Rio Branco​_x000a__x000a_#veja #vejariobranco"/>
    <x v="0"/>
    <s v="https://drive.google.com/file/d/1EiU-reEzF0SoI7w6vOLCzjuvZgwTd023/view?usp=sharing "/>
  </r>
  <r>
    <d v="2023-11-20T00:00:00"/>
    <s v="Promoting product"/>
    <s v="The SDU​_x000a__x000a_#veja #vejasdu"/>
    <x v="0"/>
    <s v="https://drive.google.com/file/d/1vQf-Db-0-ePfiCCZ1qn4sUWKNPioMvkp/view?usp=sharing "/>
  </r>
  <r>
    <d v="2023-11-21T00:00:00"/>
    <s v="Promoting product"/>
    <s v="The Dekkan​_x000a__x000a_Model: @sory_kora_x000a_#veja #vejadekkan"/>
    <x v="0"/>
    <s v="https://drive.google.com/file/d/1z_JgvkyQWoNuN7SgD-udZSbBq9QXIKKW/view?usp=sharing "/>
  </r>
  <r>
    <d v="2023-11-22T00:00:00"/>
    <s v="Promotion"/>
    <s v="Stop buying, start repairing_x000a__x000a_📹: @xavierfaltot _x000a_#veja #blackfriday #freefriday"/>
    <x v="1"/>
    <s v="https://drive.google.com/file/d/1rxRIgoGE3JIR0ARLjgtO46rqmXkYqi98/view?usp=sharing "/>
  </r>
  <r>
    <d v="2023-11-23T00:00:00"/>
    <s v="Promoting product"/>
    <s v="The V-10_x000a__x000a_#veja #vejav10"/>
    <x v="0"/>
    <s v="https://drive.google.com/file/d/16ic6YWaCt6nu83gZvO-w9zAo4j2t-Jqn/view?usp=sharing "/>
  </r>
  <r>
    <d v="2023-11-24T00:00:00"/>
    <s v="Promotion"/>
    <s v="FREE FRIDAY​_x000a__x000a_📍VEJA x DARWIN, BORDEAUX ​_x000a_87 Quai des Queyries​_x000a_33100 Bordeaux​_x000a__x000a_📍GALERIES LAFAYETTE PARIS HAUSSMANN​_x000a_40 Boulevard Haussmann ​_x000a_75009 Paris​_x000a_​_x000a_📍VEJA BERLIN​_x000a_Alte Schönhauser Str. 42​_x000a_10119 Berlin​_x000a__x000a_📍VEJA MADRID​_x000a_Calle del Barquillo, 44​_x000a_28004 Madrid​_x000a__x000a_#veja #blackfriday #freefriday"/>
    <x v="1"/>
    <s v="https://drive.google.com/file/d/1FicaONUeGVwdSFGCW5h2_G1CcvukhOub/view?usp=sharing "/>
  </r>
  <r>
    <d v="2023-11-25T00:00:00"/>
    <s v="Promoting product"/>
    <s v="The Campo​_x000a__x000a_#veja #vejacampo"/>
    <x v="0"/>
    <s v="https://drive.google.com/file/d/1SysyP2ZTtS2JIsbXy1e1_oDwkGCxHqI5/view?usp=sharing "/>
  </r>
  <r>
    <d v="2023-11-26T00:00:00"/>
    <s v="Promoting product"/>
    <s v="Models: @_lisa_blum and @laurentbecotruiz_x000a_📸: @bettinapittaluga _x000a_#veja #vejacampo #vejariobranco #vejababy"/>
    <x v="0"/>
    <s v="https://drive.google.com/file/d/1WBt9bFZMt7JMHjWDqcJvGeRn7R0Um7q7/view?usp=sharing "/>
  </r>
  <r>
    <d v="2023-11-27T00:00:00"/>
    <s v="Promoting product"/>
    <s v="The Dekkan​_x000a__x000a_#veja #vejadekkan"/>
    <x v="0"/>
    <s v="https://drive.google.com/file/d/11KmbHiBWieIQdauxNzgKdkPIQ-FPmNq3/view?usp=sharing "/>
  </r>
  <r>
    <d v="2023-11-28T00:00:00"/>
    <s v="Promoting product"/>
    <s v="The V-90​_x000a__x000a_#veja #vejav90"/>
    <x v="0"/>
    <s v="https://drive.google.com/file/d/166AiFJN1yCaeaCxJJC23RVLgri2HyuvE/view?usp=sharing "/>
  </r>
  <r>
    <d v="2023-11-29T00:00:00"/>
    <s v="Promoting product"/>
    <s v="The Campo_x000a__x000a_Model: @juliettemaguette_x000a_📸: @angelechat _x000a_#veja #vejacampo"/>
    <x v="0"/>
    <s v="https://drive.google.com/file/d/1z8xSJwvVYdDDUmxMWhodscOZ9GySovzo/view?usp=sharing "/>
  </r>
  <r>
    <d v="2023-11-30T00:00:00"/>
    <s v="Promoting product"/>
    <s v="The Wata II​_x000a__x000a_#veja #vejawata"/>
    <x v="0"/>
    <s v="https://drive.google.com/file/d/1qg5pSOnUMT6DRbvrc7IhUK6Np1CGCj4C/view?usp=sharing "/>
  </r>
  <r>
    <d v="2023-12-01T00:00:00"/>
    <s v="Promoting product"/>
    <s v="The Fitz Roy​_x000a__x000a_Model: @trobrillants_x000a_#veja #vejafitzroy"/>
    <x v="0"/>
    <s v="https://drive.google.com/file/d/14wr0paYRd36zuqc-2LneQQC1bQk3wNcP/view?usp=sharing "/>
  </r>
  <r>
    <d v="2023-12-02T00:00:00"/>
    <s v="Promoting product"/>
    <s v="The V-90​_x000a__x000a_Model: @lolamoreau _x000a_📸: @vincentdesailly _x000a_#veja #vejav90"/>
    <x v="0"/>
    <s v="https://drive.google.com/file/d/1hUgGJj4BVf8c0za-NzJJ6sS8E06G1N0R/view?usp=sharing"/>
  </r>
  <r>
    <d v="2023-12-03T00:00:00"/>
    <s v="Promoting product"/>
    <s v="The Dekkan​_x000a__x000a_Model: @limo0226_x000a_#veja #vejadekkan"/>
    <x v="0"/>
    <s v="https://drive.google.com/file/d/1ObV9yxkf180aKBtGgfKDmDar09liCQRs/view?usp=sharing"/>
  </r>
  <r>
    <d v="2023-12-04T00:00:00"/>
    <s v="Taking care of their product"/>
    <s v="How to clean your VEJA_x000a__x000a_#veja #cleaning #beforeandafter"/>
    <x v="1"/>
    <s v="https://drive.google.com/file/d/12_hBZ3Jg8CV6ZgneD681ycOMFyzKGwKz/view?usp=sharing "/>
  </r>
  <r>
    <d v="2023-12-05T00:00:00"/>
    <s v="Promoting product"/>
    <s v="The Campo_x000a__x000a_Model: @sonsavanh _x000a_📸: @angelechat_x000a_#veja #vejacampo"/>
    <x v="0"/>
    <s v="https://drive.google.com/file/d/1KjhFMnx8g-qpxnPgS4RUl74GZ88H3mbm/view?usp=sharing "/>
  </r>
  <r>
    <d v="2023-12-06T00:00:00"/>
    <s v="Promoting product"/>
    <s v="The Roraima​_x000a__x000a_#veja #vejaroraima"/>
    <x v="0"/>
    <s v="https://drive.google.com/file/d/1ixat5cL0KxKxxfWa7fotWA5daFVvdsGR/view?usp=sharing "/>
  </r>
  <r>
    <d v="2023-12-07T00:00:00"/>
    <s v="Promoting product"/>
    <s v="The Wata II​_x000a__x000a_#veja #vejawata"/>
    <x v="0"/>
    <s v="https://drive.google.com/file/d/1n9b3x-be5qnEWBxzqoCfmBQeSNi8AhkW/view?usp=sharing "/>
  </r>
  <r>
    <d v="2023-12-07T00:00:00"/>
    <s v="Company changes"/>
    <s v="NEW BEGINNINGS: 9 months of hard work, a lot of meetings with architects, water leaks all over the place, delays because of 1000 reasons, but we did it.​_x000a__x000a_4200 square meters, 5 floors, 220 people working on site, a veggie restaurant and vintage furniture all over the place, this is VEJA’s new home in Paris. ​_x000a_A hundred years ago, it was the printing building of the French communist party, called “Editions Sociales”. In the 2000’s, it was an advertisement agency. Now it is our turn to put our energy into this incredible space. And to start new beginnings.​_x000a__x000a_📸: @antoinehuot _x000a_#veja"/>
    <x v="0"/>
    <s v="https://drive.google.com/file/d/10cQS2u2_Wqim2I-S9PiGhOw2xiYRSjWs/view?usp=sharing"/>
  </r>
  <r>
    <d v="2023-12-08T00:00:00"/>
    <s v="Explaining the Veja project"/>
    <s v="VEJA’s story: Behind the Amazonian rubber._x000a__x000a_18 years ago, VEJA’s founders decided to travel to the Amazon rainforest and meet the producers of wild rubber in person, the same rubber we use in every one of our VEJA soles._x000a__x000a_Those producers protect the forest and live in harmony with it. This rubber, extracted from forest trees, is a completely ecological raw material._x000a_One year ago, we returned to film what has been our daily reality for the past 18 years._x000a__x000a_@xavierfaltot, film director, came to the Amazon rainforest with us for the first time in 2005._x000a__x000a_Last year, a team of VEJA members traveled to the Amazon rainforest to discover the Chico Mendes reserve._x000a_One of the many reserves that VEJA works to keep the Amazon rainforest alive._x000a_These families of rubber producers we work with are paid 4 times more than the market price._x000a__x000a_Watch the VEJA story built on the ground._x000a_#veja #vejaproject"/>
    <x v="2"/>
    <s v="https://drive.google.com/file/d/1oHP4n6im5ayerhXFOLs41Hm1yyuNaVvJ/view?usp=sharing "/>
  </r>
  <r>
    <d v="2023-12-08T00:00:00"/>
    <s v="Promoting product"/>
    <s v="The V-10​_x000a__x000a_#veja #vejav10"/>
    <x v="0"/>
    <s v="https://drive.google.com/file/d/196kwHsVvvRBfJjk7eEAJJFCpAwGD2Zux/view?usp=sharing"/>
  </r>
  <r>
    <d v="2023-12-09T00:00:00"/>
    <s v="Promoting product"/>
    <s v="Black selection​_x000a__x000a_#veja #vejav15 #vejarecife #vejav10 #vejaventuri"/>
    <x v="0"/>
    <s v="https://drive.google.com/file/d/1Hg98fi3rlNu_wEhMJq8U6dnUlBcVVS3-/view?usp=sharing "/>
  </r>
  <r>
    <d v="2023-12-10T00:00:00"/>
    <s v="Promoting product"/>
    <s v="The V-90​_x000a__x000a_📸: @vincentdesailly_x000a_#veja #vejav90"/>
    <x v="0"/>
    <s v="https://drive.google.com/file/d/11gqxcImOsEsnCvIUc0SPodtkP_LRokQF/view?usp=sharing "/>
  </r>
  <r>
    <d v="2023-12-11T00:00:00"/>
    <s v="Promoting product"/>
    <s v="The Esplar​_x000a__x000a_#veja #vejaesplar"/>
    <x v="0"/>
    <s v="https://drive.google.com/file/d/1_m8nOT4WqAY7FKuwq8tDup4GDoycoAlm/view?usp=sharing "/>
  </r>
  <r>
    <d v="2023-12-12T00:00:00"/>
    <s v="Promoting product"/>
    <s v="The Fitz Roy​_x000a__x000a_Model: @limo0226 _x000a_#veja #vejafitzroy"/>
    <x v="0"/>
    <s v="https://drive.google.com/file/d/1bXhOQOFeJ2rkE6nVK1-M-xVqHurz4CpW/view?usp=sharing "/>
  </r>
  <r>
    <d v="2023-12-13T00:00:00"/>
    <s v="Promoting product"/>
    <s v="Family portrait​_x000a__x000a_📸: @bettinapittaluga _x000a_#veja #vejacampo #vejariobranco #vejababy"/>
    <x v="0"/>
    <s v="https://drive.google.com/file/d/1_EBibtq06gyeeIvYKeiW-moA057wMqbK/view?usp=sharing "/>
  </r>
  <r>
    <d v="2023-12-14T00:00:00"/>
    <s v="Promoting product"/>
    <s v="The V-90​_x000a__x000a_#veja #vejav90"/>
    <x v="0"/>
    <s v="https://drive.google.com/file/d/1jAMWPG-1wL0UYlKQ3Dqd-Gy8XjwPlPFF/view?usp=sharing"/>
  </r>
  <r>
    <d v="2023-12-15T00:00:00"/>
    <s v="Promoting product"/>
    <s v="The V-10​_x000a__x000a_Model: @mathissdde _x000a_#veja #vejav10"/>
    <x v="0"/>
    <s v="https://drive.google.com/file/d/1wpnvIqy4MfVY1_BPl8joDOIhgR2csylK/view?usp=sharing"/>
  </r>
  <r>
    <d v="2023-12-16T00:00:00"/>
    <s v="Promoting product"/>
    <s v="Matching VEJA's​_x000a__x000a_Models:@arnaudfrancoiss and @josepha_raphard_x000a_📸: @bettinapittaluga _x000a_#veja #vejav10 #vejav15 #vejav12"/>
    <x v="0"/>
    <s v="https://drive.google.com/file/d/1JY33Gm-XFt63nBkhHEmdFeFZhyW0lD3B/view?usp=sharing"/>
  </r>
  <r>
    <d v="2023-12-17T00:00:00"/>
    <s v="Promoting product"/>
    <s v="The Campo fured​_x000a__x000a_#veja #vejacampo"/>
    <x v="0"/>
    <s v="https://drive.google.com/file/d/1c6mBnvfQi0NPMx8gb2cMZp8Qu08swE8K/view?usp=sharing"/>
  </r>
  <r>
    <d v="2023-12-18T00:00:00"/>
    <s v="Promoting product"/>
    <s v="The Roraima​_x000a__x000a_#veja #vejaroraima"/>
    <x v="0"/>
    <s v="https://drive.google.com/file/d/1brUusJ-SUfV4j8ZNI1xaGYxcY00tGuQF/view?usp=sharing"/>
  </r>
  <r>
    <d v="2023-12-19T00:00:00"/>
    <s v="Promoting product"/>
    <s v="The V-90​_x000a__x000a_📸: @vincentdesailly_x000a_#veja #vejav90"/>
    <x v="0"/>
    <s v="https://drive.google.com/file/d/12-YCf6NdeudfmaqV-MmSoFL5lCwLEezF/view?usp=sharing"/>
  </r>
  <r>
    <d v="2023-12-20T00:00:00"/>
    <s v="Promoting product"/>
    <s v="The V-90​_x000a__x000a_Model: @evaa.vdh _x000a_📸: @vincentdesailly _x000a_#veja #vejav90"/>
    <x v="0"/>
    <s v="https://drive.google.com/file/d/1jvF3fg7qZxaw28ktVO0ZuyHKb0XSHxdw/view?usp=sharing"/>
  </r>
  <r>
    <d v="2023-12-21T00:00:00"/>
    <s v="Promoting product"/>
    <s v="The Dekkan​_x000a__x000a_#veja #vejadekkan"/>
    <x v="0"/>
    <s v="https://drive.google.com/file/d/1---BDM5dWY-da4AabMgG4eljoBP_djt2/view?usp=sharing"/>
  </r>
  <r>
    <d v="2023-12-22T00:00:00"/>
    <s v="Promoting product"/>
    <s v="The Recife​_x000a__x000a_#veja #vejarecife"/>
    <x v="0"/>
    <s v="https://drive.google.com/file/d/1s8jwt06LdMe2EM-fqjnE_FduZFDK0-Q2/view?usp=sharing"/>
  </r>
  <r>
    <d v="2023-12-23T00:00:00"/>
    <s v="Promoting product"/>
    <s v="Models: @felix_delamare and @charlottebayoud_x000a_📸: @vincentdesailly_x000a__x000a_#veja #vejacampo #vejav10"/>
    <x v="0"/>
    <s v="https://drive.google.com/file/d/1lXsrtLdBfcAqwtw9GmlPlKcTukn2kpe4/view?usp=sharing"/>
  </r>
  <r>
    <d v="2023-12-24T00:00:00"/>
    <s v="Promoting product"/>
    <s v="The V-10​_x000a__x000a_#veja #vejav10"/>
    <x v="0"/>
    <s v="https://drive.google.com/file/d/15OxujES-lPECVtbuO0kn8Y6kqK0KClDa/view?usp=sharing"/>
  </r>
  <r>
    <d v="2023-12-25T00:00:00"/>
    <s v="Promoting product"/>
    <s v="The Fitz Roy​_x000a__x000a_​Model: @limo0226 _x000a_#veja #vejafitzroy"/>
    <x v="0"/>
    <s v="https://drive.google.com/file/d/1VQ04gkLtdIET47wydlaG1eE6VWh0BFbw/view?usp=sharing"/>
  </r>
  <r>
    <d v="2023-12-26T00:00:00"/>
    <s v="Promoting product"/>
    <s v="Subway​_x000a__x000a_#veja #vejariobranco #vejacampo"/>
    <x v="0"/>
    <s v="https://drive.google.com/file/d/1yJdKxSKED47oQGsWTSyE3E7Z7ltXcAni/view?usp=sharing"/>
  </r>
  <r>
    <d v="2023-12-27T00:00:00"/>
    <s v="Promoting product"/>
    <s v="The Minotaur​_x000a__x000a_#veja #vejaminotaur"/>
    <x v="0"/>
    <s v="https://drive.google.com/file/d/1Wq9Oog_oriAxCsB1SAKITM8csHMeb15N/view?usp=sharing"/>
  </r>
  <r>
    <d v="2023-12-28T00:00:00"/>
    <s v="Promoting product"/>
    <s v="The Wata II​_x000a__x000a_#veja #vejawata"/>
    <x v="0"/>
    <s v="https://drive.google.com/file/d/1W5AKc051lVanc37Q4Mjw0yvvN-mgODb8/view?usp=sharing"/>
  </r>
  <r>
    <d v="2023-12-29T00:00:00"/>
    <s v="Promoting product"/>
    <s v="The Venturi​_x000a__x000a_#veja #vejaventuri"/>
    <x v="0"/>
    <s v="https://drive.google.com/file/d/1aPHIfgH_fcIrqwXdfv_tpwIFo8fOq0gG/view?usp=sharing"/>
  </r>
  <r>
    <d v="2023-12-30T00:00:00"/>
    <s v="Promoting product"/>
    <s v="The V-90​_x000a__x000a_Model: @leixng _x000a_📸: @fanette_g _x000a_#veja #vejav90"/>
    <x v="0"/>
    <s v="https://drive.google.com/file/d/1Woa9mj0yUAgbpS4-Yd9li8LjdMMbqM-E/view?usp=sharing"/>
  </r>
  <r>
    <d v="2023-12-31T00:00:00"/>
    <s v="Promoting product"/>
    <s v="The V-12​_x000a__x000a_📸: @bettinapittaluga_x000a_#veja #vejav12"/>
    <x v="0"/>
    <s v="https://drive.google.com/file/d/1_ih9O7BFhCfkf3R-UqXhCA1Lg1j2M9IQ/view?usp=sharing"/>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16082EA-CB35-404E-A4BF-EED36622B5E8}" name="Tableau croisé dynamique2" cacheId="3" applyNumberFormats="0" applyBorderFormats="0" applyFontFormats="0" applyPatternFormats="0" applyAlignmentFormats="0" applyWidthHeightFormats="1" dataCaption="Valeurs" updatedVersion="8" minRefreshableVersion="3" useAutoFormatting="1" itemPrintTitles="1" createdVersion="8" indent="0" compact="0" compactData="0" multipleFieldFilters="0" chartFormat="1">
  <location ref="A2:B6" firstHeaderRow="1" firstDataRow="1" firstDataCol="1"/>
  <pivotFields count="5">
    <pivotField dataField="1" compact="0" numFmtId="14" outline="0" showAll="0"/>
    <pivotField compact="0" outline="0" showAll="0"/>
    <pivotField compact="0" outline="0" showAll="0"/>
    <pivotField axis="axisRow" compact="0" outline="0" showAll="0" sortType="descending">
      <items count="4">
        <item x="1"/>
        <item x="0"/>
        <item x="2"/>
        <item t="default"/>
      </items>
      <autoSortScope>
        <pivotArea dataOnly="0" outline="0" fieldPosition="0">
          <references count="1">
            <reference field="4294967294" count="1" selected="0">
              <x v="0"/>
            </reference>
          </references>
        </pivotArea>
      </autoSortScope>
    </pivotField>
    <pivotField compact="0" outline="0" showAll="0"/>
  </pivotFields>
  <rowFields count="1">
    <field x="3"/>
  </rowFields>
  <rowItems count="4">
    <i>
      <x v="1"/>
    </i>
    <i>
      <x/>
    </i>
    <i>
      <x v="2"/>
    </i>
    <i t="grand">
      <x/>
    </i>
  </rowItems>
  <colItems count="1">
    <i/>
  </colItems>
  <dataFields count="1">
    <dataField name="Number of dates" fld="0"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 count="1" selected="0">
            <x v="1"/>
          </reference>
        </references>
      </pivotArea>
    </chartFormat>
    <chartFormat chart="0" format="2">
      <pivotArea type="data" outline="0" fieldPosition="0">
        <references count="2">
          <reference field="4294967294" count="1" selected="0">
            <x v="0"/>
          </reference>
          <reference field="3" count="1" selected="0">
            <x v="0"/>
          </reference>
        </references>
      </pivotArea>
    </chartFormat>
    <chartFormat chart="0" format="3">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64B3B8-AA9C-5C4D-B88A-84B1DE22A6B7}" name="Tableau1" displayName="Tableau1" ref="A1:E39" totalsRowShown="0">
  <autoFilter ref="A1:E39" xr:uid="{B164B3B8-AA9C-5C4D-B88A-84B1DE22A6B7}"/>
  <sortState xmlns:xlrd2="http://schemas.microsoft.com/office/spreadsheetml/2017/richdata2" ref="A2:E28">
    <sortCondition ref="A1:A28"/>
  </sortState>
  <tableColumns count="5">
    <tableColumn id="1" xr3:uid="{68EDA3A0-3D63-A640-ACDE-62EAB7302610}" name="Date" dataDxfId="9"/>
    <tableColumn id="2" xr3:uid="{FA2F6B58-9459-2B40-BE64-92BCDCD250A3}" name="Theme" dataDxfId="8"/>
    <tableColumn id="3" xr3:uid="{F7F0EE69-2171-6149-821C-F1219D2D30CC}" name="Caption" dataDxfId="7"/>
    <tableColumn id="4" xr3:uid="{0DEB3A75-068B-1E44-9F22-C2AB15A91145}" name="Hints at sustainability " dataDxfId="6"/>
    <tableColumn id="6" xr3:uid="{20D42F9D-E087-F843-BE55-3214D47B258B}" name="Screenshot" dataDxfId="5" dataCellStyle="Lien hypertexte"/>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41B5EBE-4BA1-5544-975B-6206C7FDD144}" name="Tableau6" displayName="Tableau6" ref="A1:E63" totalsRowShown="0">
  <autoFilter ref="A1:E63" xr:uid="{F41B5EBE-4BA1-5544-975B-6206C7FDD144}"/>
  <tableColumns count="5">
    <tableColumn id="1" xr3:uid="{3FE5CBE4-E27D-1C4C-8CC5-0B0C2734FFB4}" name="Date" dataDxfId="4"/>
    <tableColumn id="2" xr3:uid="{FBA1C8BF-F6E8-424F-9238-CA2AA9AF0E94}" name="Theme" dataDxfId="3"/>
    <tableColumn id="3" xr3:uid="{98AE2A82-DD1A-5944-B5ED-FED57CF25FEA}" name="Caption" dataDxfId="2"/>
    <tableColumn id="4" xr3:uid="{32937EA7-5463-1A4A-8BF7-B1AFD8CAA2DC}" name="Hints at sustainability" dataDxfId="1"/>
    <tableColumn id="6" xr3:uid="{05358194-2EDA-C340-B5A7-6696A551DB17}" name="Screenshot" dataDxfId="0" dataCellStyle="Lien hypertexte"/>
  </tableColumns>
  <tableStyleInfo name="TableStyleLight1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mCXUwiDfDZcxI_bn6pxvtmTxbH880pUZ/view?usp=sharing" TargetMode="External"/><Relationship Id="rId18" Type="http://schemas.openxmlformats.org/officeDocument/2006/relationships/hyperlink" Target="https://drive.google.com/file/d/1A7GFO892loqRmOomgTuYIwLa9tXv3WmA/view?usp=sharing" TargetMode="External"/><Relationship Id="rId26" Type="http://schemas.openxmlformats.org/officeDocument/2006/relationships/hyperlink" Target="https://drive.google.com/file/d/1RHUIY8NFBpOnIxAKRkUYBWrDEC8w_Ylv/view?usp=sharing" TargetMode="External"/><Relationship Id="rId3" Type="http://schemas.openxmlformats.org/officeDocument/2006/relationships/hyperlink" Target="https://drive.google.com/file/d/1hsty6LtDjvXO-IrlBLoHaI8iGztJhMri/view?usp=sharing" TargetMode="External"/><Relationship Id="rId21" Type="http://schemas.openxmlformats.org/officeDocument/2006/relationships/hyperlink" Target="https://drive.google.com/file/d/14NoT2WhuYNXo4CjpT-cu7r3XPAsEsbMH/view?usp=sharing" TargetMode="External"/><Relationship Id="rId34" Type="http://schemas.openxmlformats.org/officeDocument/2006/relationships/table" Target="../tables/table1.xml"/><Relationship Id="rId7" Type="http://schemas.openxmlformats.org/officeDocument/2006/relationships/hyperlink" Target="https://drive.google.com/file/d/1aKBJgLKSLpl9Jv6Dd54gChnQy1B-mdJF/view?usp=sharing" TargetMode="External"/><Relationship Id="rId12" Type="http://schemas.openxmlformats.org/officeDocument/2006/relationships/hyperlink" Target="https://drive.google.com/file/d/1gEMXWZFLenwW5_uYAMc-F0YH_3UL3ooh/view?usp=sharing" TargetMode="External"/><Relationship Id="rId17" Type="http://schemas.openxmlformats.org/officeDocument/2006/relationships/hyperlink" Target="https://drive.google.com/file/d/1Og-bpHjhPPDuDud8jUnXSysM5M-HXAG1/view?usp=sharing" TargetMode="External"/><Relationship Id="rId25" Type="http://schemas.openxmlformats.org/officeDocument/2006/relationships/hyperlink" Target="https://drive.google.com/file/d/1MMjhy8i7Sr-td59FpJNY_vZgOMjtxU-D/view?usp=sharing" TargetMode="External"/><Relationship Id="rId33" Type="http://schemas.openxmlformats.org/officeDocument/2006/relationships/hyperlink" Target="https://drive.google.com/file/d/14b1HvyQJ1StBtVjZdHp5YVJXg5P0F-t5/view?usp=sharing" TargetMode="External"/><Relationship Id="rId2" Type="http://schemas.openxmlformats.org/officeDocument/2006/relationships/hyperlink" Target="https://drive.google.com/file/d/1usb5_3ZUI9H2CtX6qTOJsYPyWBdJcZj_/view?usp=sharing" TargetMode="External"/><Relationship Id="rId16" Type="http://schemas.openxmlformats.org/officeDocument/2006/relationships/hyperlink" Target="https://drive.google.com/file/d/1Z_rm12IfDJmSg1phJJACLo1YhqsRAzLw/view?usp=sharing" TargetMode="External"/><Relationship Id="rId20" Type="http://schemas.openxmlformats.org/officeDocument/2006/relationships/hyperlink" Target="https://drive.google.com/file/d/1E1hRBRFoN5GzLtDPTeoduLvWnniE1npP/view?usp=sharing" TargetMode="External"/><Relationship Id="rId29" Type="http://schemas.openxmlformats.org/officeDocument/2006/relationships/hyperlink" Target="https://drive.google.com/file/d/14NMk9-TIteBlFlPoDUnE8_oSITp6lv1k/view?usp=sharing" TargetMode="External"/><Relationship Id="rId1" Type="http://schemas.openxmlformats.org/officeDocument/2006/relationships/hyperlink" Target="https://drive.google.com/file/d/1NBOoabWwH7AeReF3zpDuxcif66M_zek7/view?usp=sharing" TargetMode="External"/><Relationship Id="rId6" Type="http://schemas.openxmlformats.org/officeDocument/2006/relationships/hyperlink" Target="https://drive.google.com/file/d/10owVuAXDwmXt2otDc3zAOk4aWgV-8WEK/view?usp=sharing" TargetMode="External"/><Relationship Id="rId11" Type="http://schemas.openxmlformats.org/officeDocument/2006/relationships/hyperlink" Target="https://drive.google.com/file/d/11LPwEHW6Gqbbb8rzlMy1YmQovVu_71un/view?usp=sharing" TargetMode="External"/><Relationship Id="rId24" Type="http://schemas.openxmlformats.org/officeDocument/2006/relationships/hyperlink" Target="https://drive.google.com/file/d/1CkUbg1DSXmA_WZDcp7nowzlB2-u-9rXx/view?usp=sharing" TargetMode="External"/><Relationship Id="rId32" Type="http://schemas.openxmlformats.org/officeDocument/2006/relationships/hyperlink" Target="https://drive.google.com/file/d/1m7cePlXH1QgMD29NrcFfDp6NYeuauYn9/view?usp=sharing" TargetMode="External"/><Relationship Id="rId5" Type="http://schemas.openxmlformats.org/officeDocument/2006/relationships/hyperlink" Target="https://drive.google.com/file/d/1KNljOb45OSqYm3YyIEMSUrEn5UFH6Z8U/view?usp=sharing" TargetMode="External"/><Relationship Id="rId15" Type="http://schemas.openxmlformats.org/officeDocument/2006/relationships/hyperlink" Target="https://drive.google.com/file/d/1QZ-D27ajmEPpSTwT8q4jb6n7fqRazjMX/view?usp=sharing" TargetMode="External"/><Relationship Id="rId23" Type="http://schemas.openxmlformats.org/officeDocument/2006/relationships/hyperlink" Target="https://drive.google.com/file/d/1QQVoy6olwqpJ9vZp9eRvHIoRpk_8aTRI/view?usp=sharing" TargetMode="External"/><Relationship Id="rId28" Type="http://schemas.openxmlformats.org/officeDocument/2006/relationships/hyperlink" Target="https://drive.google.com/file/d/1h9sxdn48XfA_PC8oOw7-pFSQuAwRAjBz/view?usp=sharing" TargetMode="External"/><Relationship Id="rId10" Type="http://schemas.openxmlformats.org/officeDocument/2006/relationships/hyperlink" Target="https://drive.google.com/file/d/1EYzPKi-bKkLVEC7ABa5PDTwfy3XwvTwK/view?usp=sharing" TargetMode="External"/><Relationship Id="rId19" Type="http://schemas.openxmlformats.org/officeDocument/2006/relationships/hyperlink" Target="https://drive.google.com/file/d/1E3BjADqur5VMORqCDCWGC1zWe9hCxwHl/view?usp=sharing" TargetMode="External"/><Relationship Id="rId31" Type="http://schemas.openxmlformats.org/officeDocument/2006/relationships/hyperlink" Target="https://drive.google.com/file/d/11v0tQECVR95s8JpQxYlbnryBFGI53JJI/view?usp=sharing" TargetMode="External"/><Relationship Id="rId4" Type="http://schemas.openxmlformats.org/officeDocument/2006/relationships/hyperlink" Target="https://drive.google.com/file/d/1JDoSPIvNNnAMyMj7ORNwVIok6lj0w27U/view?usp=sharing" TargetMode="External"/><Relationship Id="rId9" Type="http://schemas.openxmlformats.org/officeDocument/2006/relationships/hyperlink" Target="https://drive.google.com/file/d/1mFnFIkfpUZkHguAdW8-GRwjWMkllambK/view?usp=sharing" TargetMode="External"/><Relationship Id="rId14" Type="http://schemas.openxmlformats.org/officeDocument/2006/relationships/hyperlink" Target="https://drive.google.com/file/d/1Yt6tnNl724Mg4NmCW_HSvLoa56OsiQMl/view?usp=sharing" TargetMode="External"/><Relationship Id="rId22" Type="http://schemas.openxmlformats.org/officeDocument/2006/relationships/hyperlink" Target="https://drive.google.com/file/d/1A1vOmw2Zt6eM8kIhOvMjTLSAzfRVZ_2Y/view?usp=sharing" TargetMode="External"/><Relationship Id="rId27" Type="http://schemas.openxmlformats.org/officeDocument/2006/relationships/hyperlink" Target="https://drive.google.com/file/d/1FMJUT5sDtAInx4LX-ER5OjVnUhEQ-bdU/view?usp=sharing" TargetMode="External"/><Relationship Id="rId30" Type="http://schemas.openxmlformats.org/officeDocument/2006/relationships/hyperlink" Target="https://drive.google.com/file/d/1_2p7ZbtuMRDrAhNSOkt0e90_o5cUSg27/view?usp=sharing" TargetMode="External"/><Relationship Id="rId8" Type="http://schemas.openxmlformats.org/officeDocument/2006/relationships/hyperlink" Target="https://drive.google.com/file/d/15lkfpBMa9UdYvdpZqM7fYX1h2hV6Entw/view?usp=sharing"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drive.google.com/file/d/1VQ04gkLtdIET47wydlaG1eE6VWh0BFbw/view?usp=sharing" TargetMode="External"/><Relationship Id="rId18" Type="http://schemas.openxmlformats.org/officeDocument/2006/relationships/hyperlink" Target="https://drive.google.com/file/d/1yxeZRHZuqX3xTAImCGQq3LjJKnkvKgm3/view?usp=sharing" TargetMode="External"/><Relationship Id="rId26" Type="http://schemas.openxmlformats.org/officeDocument/2006/relationships/hyperlink" Target="https://drive.google.com/file/d/1kBLmrH4DjbybsNl1DCBYTKL104c6T_bL/view?usp=sharing" TargetMode="External"/><Relationship Id="rId39" Type="http://schemas.openxmlformats.org/officeDocument/2006/relationships/hyperlink" Target="https://drive.google.com/file/d/1WBt9bFZMt7JMHjWDqcJvGeRn7R0Um7q7/view?usp=sharing" TargetMode="External"/><Relationship Id="rId21" Type="http://schemas.openxmlformats.org/officeDocument/2006/relationships/hyperlink" Target="https://drive.google.com/file/d/1rNWmXwtF4NJe-gi3qBiepA2RomwyxNfK/view?usp=sharing" TargetMode="External"/><Relationship Id="rId34" Type="http://schemas.openxmlformats.org/officeDocument/2006/relationships/hyperlink" Target="https://drive.google.com/file/d/1z_JgvkyQWoNuN7SgD-udZSbBq9QXIKKW/view?usp=sharing" TargetMode="External"/><Relationship Id="rId42" Type="http://schemas.openxmlformats.org/officeDocument/2006/relationships/hyperlink" Target="https://drive.google.com/file/d/1z8xSJwvVYdDDUmxMWhodscOZ9GySovzo/view?usp=sharing" TargetMode="External"/><Relationship Id="rId7" Type="http://schemas.openxmlformats.org/officeDocument/2006/relationships/hyperlink" Target="https://drive.google.com/file/d/196kwHsVvvRBfJjk7eEAJJFCpAwGD2Zux/view?usp=sharing" TargetMode="External"/><Relationship Id="rId2" Type="http://schemas.openxmlformats.org/officeDocument/2006/relationships/hyperlink" Target="https://drive.google.com/file/d/12_hBZ3Jg8CV6ZgneD681ycOMFyzKGwKz/view?usp=sharing" TargetMode="External"/><Relationship Id="rId16" Type="http://schemas.openxmlformats.org/officeDocument/2006/relationships/hyperlink" Target="https://drive.google.com/file/d/1-SPyxBuhBhr5kzz4XL2x8zRKvmf9vFLL/view?usp=sharing" TargetMode="External"/><Relationship Id="rId20" Type="http://schemas.openxmlformats.org/officeDocument/2006/relationships/hyperlink" Target="https://drive.google.com/file/d/1GhfvT29uLbMSXez7M-35F4CuGLPxCB5L/view?usp=sharing" TargetMode="External"/><Relationship Id="rId29" Type="http://schemas.openxmlformats.org/officeDocument/2006/relationships/hyperlink" Target="https://drive.google.com/file/d/1A8fe5u0F1cwh6VSk0SmJ6m0ycxmddHfM/view?usp=sharing" TargetMode="External"/><Relationship Id="rId41" Type="http://schemas.openxmlformats.org/officeDocument/2006/relationships/hyperlink" Target="https://drive.google.com/file/d/166AiFJN1yCaeaCxJJC23RVLgri2HyuvE/view?usp=sharing" TargetMode="External"/><Relationship Id="rId1" Type="http://schemas.openxmlformats.org/officeDocument/2006/relationships/hyperlink" Target="https://drive.google.com/file/d/14wr0paYRd36zuqc-2LneQQC1bQk3wNcP/view?usp=sharing" TargetMode="External"/><Relationship Id="rId6" Type="http://schemas.openxmlformats.org/officeDocument/2006/relationships/hyperlink" Target="https://drive.google.com/file/d/1oHP4n6im5ayerhXFOLs41Hm1yyuNaVvJ/view?usp=sharing" TargetMode="External"/><Relationship Id="rId11" Type="http://schemas.openxmlformats.org/officeDocument/2006/relationships/hyperlink" Target="https://drive.google.com/file/d/1bXhOQOFeJ2rkE6nVK1-M-xVqHurz4CpW/view?usp=sharing" TargetMode="External"/><Relationship Id="rId24" Type="http://schemas.openxmlformats.org/officeDocument/2006/relationships/hyperlink" Target="https://drive.google.com/file/d/14HDwS6uEhyvk9fGq4cXU4nmYqIosFPGE/view?usp=sharing" TargetMode="External"/><Relationship Id="rId32" Type="http://schemas.openxmlformats.org/officeDocument/2006/relationships/hyperlink" Target="https://drive.google.com/file/d/1EiU-reEzF0SoI7w6vOLCzjuvZgwTd023/view?usp=sharing" TargetMode="External"/><Relationship Id="rId37" Type="http://schemas.openxmlformats.org/officeDocument/2006/relationships/hyperlink" Target="https://drive.google.com/file/d/1FicaONUeGVwdSFGCW5h2_G1CcvukhOub/view?usp=sharing" TargetMode="External"/><Relationship Id="rId40" Type="http://schemas.openxmlformats.org/officeDocument/2006/relationships/hyperlink" Target="https://drive.google.com/file/d/11KmbHiBWieIQdauxNzgKdkPIQ-FPmNq3/view?usp=sharing" TargetMode="External"/><Relationship Id="rId5" Type="http://schemas.openxmlformats.org/officeDocument/2006/relationships/hyperlink" Target="https://drive.google.com/file/d/1n9b3x-be5qnEWBxzqoCfmBQeSNi8AhkW/view?usp=sharing" TargetMode="External"/><Relationship Id="rId15" Type="http://schemas.openxmlformats.org/officeDocument/2006/relationships/hyperlink" Target="https://drive.google.com/file/d/1KLuH9I3C_kSTMOgWO74Bkv9hZg4XoZr0/view?usp=sharing" TargetMode="External"/><Relationship Id="rId23" Type="http://schemas.openxmlformats.org/officeDocument/2006/relationships/hyperlink" Target="https://drive.google.com/file/d/1cJ57OC8ZPzBDbTRUj_SuBKad1lAt_jD0/view?usp=sharing" TargetMode="External"/><Relationship Id="rId28" Type="http://schemas.openxmlformats.org/officeDocument/2006/relationships/hyperlink" Target="https://drive.google.com/file/d/1n1EedY7gam6JolIuD9M-_J10Fh1UdXwM/view?usp=sharing" TargetMode="External"/><Relationship Id="rId36" Type="http://schemas.openxmlformats.org/officeDocument/2006/relationships/hyperlink" Target="https://drive.google.com/file/d/16ic6YWaCt6nu83gZvO-w9zAo4j2t-Jqn/view?usp=sharing" TargetMode="External"/><Relationship Id="rId10" Type="http://schemas.openxmlformats.org/officeDocument/2006/relationships/hyperlink" Target="https://drive.google.com/file/d/1_m8nOT4WqAY7FKuwq8tDup4GDoycoAlm/view?usp=sharing" TargetMode="External"/><Relationship Id="rId19" Type="http://schemas.openxmlformats.org/officeDocument/2006/relationships/hyperlink" Target="https://drive.google.com/file/d/1fb0WGtv_qQ1m03Cu_oEbCyDc1d9hoSt_/view?usp=sharing" TargetMode="External"/><Relationship Id="rId31" Type="http://schemas.openxmlformats.org/officeDocument/2006/relationships/hyperlink" Target="https://drive.google.com/file/d/1j0gT6SaJWLD6j9YoSraqyn95C1aHdxLG/view?usp=sharing" TargetMode="External"/><Relationship Id="rId44" Type="http://schemas.openxmlformats.org/officeDocument/2006/relationships/table" Target="../tables/table2.xml"/><Relationship Id="rId4" Type="http://schemas.openxmlformats.org/officeDocument/2006/relationships/hyperlink" Target="https://drive.google.com/file/d/1ixat5cL0KxKxxfWa7fotWA5daFVvdsGR/view?usp=sharing" TargetMode="External"/><Relationship Id="rId9" Type="http://schemas.openxmlformats.org/officeDocument/2006/relationships/hyperlink" Target="https://drive.google.com/file/d/11gqxcImOsEsnCvIUc0SPodtkP_LRokQF/view?usp=sharing" TargetMode="External"/><Relationship Id="rId14" Type="http://schemas.openxmlformats.org/officeDocument/2006/relationships/hyperlink" Target="https://drive.google.com/file/d/1Wq9Oog_oriAxCsB1SAKITM8csHMeb15N/view?usp=sharing" TargetMode="External"/><Relationship Id="rId22" Type="http://schemas.openxmlformats.org/officeDocument/2006/relationships/hyperlink" Target="https://drive.google.com/file/d/1aGUqk436txs3KoZlAaNbuO7b6SLVgQ4C/view?usp=sharing" TargetMode="External"/><Relationship Id="rId27" Type="http://schemas.openxmlformats.org/officeDocument/2006/relationships/hyperlink" Target="https://drive.google.com/file/d/1XzDYcfO7eldc1wXvBx_hs1ODT5FL1I8J/view?usp=sharing" TargetMode="External"/><Relationship Id="rId30" Type="http://schemas.openxmlformats.org/officeDocument/2006/relationships/hyperlink" Target="https://drive.google.com/file/d/13lFW8h6LruJElMQ0kG9jYMRd58xdlA5v/view?usp=sharing" TargetMode="External"/><Relationship Id="rId35" Type="http://schemas.openxmlformats.org/officeDocument/2006/relationships/hyperlink" Target="https://drive.google.com/file/d/1rxRIgoGE3JIR0ARLjgtO46rqmXkYqi98/view?usp=sharing" TargetMode="External"/><Relationship Id="rId43" Type="http://schemas.openxmlformats.org/officeDocument/2006/relationships/hyperlink" Target="https://drive.google.com/file/d/1qg5pSOnUMT6DRbvrc7IhUK6Np1CGCj4C/view?usp=sharing" TargetMode="External"/><Relationship Id="rId8" Type="http://schemas.openxmlformats.org/officeDocument/2006/relationships/hyperlink" Target="https://drive.google.com/file/d/1Hg98fi3rlNu_wEhMJq8U6dnUlBcVVS3-/view?usp=sharing" TargetMode="External"/><Relationship Id="rId3" Type="http://schemas.openxmlformats.org/officeDocument/2006/relationships/hyperlink" Target="https://drive.google.com/file/d/1KjhFMnx8g-qpxnPgS4RUl74GZ88H3mbm/view?usp=sharing" TargetMode="External"/><Relationship Id="rId12" Type="http://schemas.openxmlformats.org/officeDocument/2006/relationships/hyperlink" Target="https://drive.google.com/file/d/1_EBibtq06gyeeIvYKeiW-moA057wMqbK/view?usp=sharing" TargetMode="External"/><Relationship Id="rId17" Type="http://schemas.openxmlformats.org/officeDocument/2006/relationships/hyperlink" Target="https://drive.google.com/file/d/1EFeG_mysLcH6MqJ8PiCzC4YMxzjxE-rf/view?usp=sharing" TargetMode="External"/><Relationship Id="rId25" Type="http://schemas.openxmlformats.org/officeDocument/2006/relationships/hyperlink" Target="https://drive.google.com/file/d/1NGXtC3gqKaJZv0KPPHQYjvGFwNLZKSrW/view?usp=sharing" TargetMode="External"/><Relationship Id="rId33" Type="http://schemas.openxmlformats.org/officeDocument/2006/relationships/hyperlink" Target="https://drive.google.com/file/d/1vQf-Db-0-ePfiCCZ1qn4sUWKNPioMvkp/view?usp=sharing" TargetMode="External"/><Relationship Id="rId38" Type="http://schemas.openxmlformats.org/officeDocument/2006/relationships/hyperlink" Target="https://drive.google.com/file/d/1SysyP2ZTtS2JIsbXy1e1_oDwkGCxHqI5/view?usp=sharin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A372-2D00-BC4C-AF49-2B3E2920A4B7}">
  <dimension ref="A1:E39"/>
  <sheetViews>
    <sheetView zoomScale="94" zoomScaleNormal="58" workbookViewId="0">
      <selection activeCell="I5" sqref="I5"/>
    </sheetView>
  </sheetViews>
  <sheetFormatPr baseColWidth="10" defaultRowHeight="16" x14ac:dyDescent="0.2"/>
  <cols>
    <col min="1" max="1" width="11" style="1" customWidth="1"/>
    <col min="2" max="2" width="24.83203125" style="1" customWidth="1"/>
    <col min="3" max="3" width="35.83203125" style="3" customWidth="1"/>
    <col min="4" max="4" width="22.1640625" style="1" customWidth="1"/>
    <col min="5" max="5" width="97.83203125" style="3" customWidth="1"/>
  </cols>
  <sheetData>
    <row r="1" spans="1:5" x14ac:dyDescent="0.2">
      <c r="A1" s="1" t="s">
        <v>0</v>
      </c>
      <c r="B1" s="1" t="s">
        <v>1</v>
      </c>
      <c r="C1" s="3" t="s">
        <v>2</v>
      </c>
      <c r="D1" s="1" t="s">
        <v>3</v>
      </c>
      <c r="E1" s="3" t="s">
        <v>4</v>
      </c>
    </row>
    <row r="2" spans="1:5" ht="136" x14ac:dyDescent="0.2">
      <c r="A2" s="2">
        <v>45231</v>
      </c>
      <c r="B2" s="1" t="s">
        <v>44</v>
      </c>
      <c r="C2" s="26" t="s">
        <v>163</v>
      </c>
      <c r="D2" s="1" t="s">
        <v>13</v>
      </c>
      <c r="E2" s="4" t="s">
        <v>161</v>
      </c>
    </row>
    <row r="3" spans="1:5" ht="68" x14ac:dyDescent="0.2">
      <c r="A3" s="2">
        <v>45231</v>
      </c>
      <c r="B3" s="5" t="s">
        <v>14</v>
      </c>
      <c r="C3" s="26" t="s">
        <v>162</v>
      </c>
      <c r="D3" s="1" t="s">
        <v>13</v>
      </c>
      <c r="E3" s="4" t="s">
        <v>165</v>
      </c>
    </row>
    <row r="4" spans="1:5" ht="85" x14ac:dyDescent="0.2">
      <c r="A4" s="2">
        <v>45232</v>
      </c>
      <c r="B4" s="1" t="s">
        <v>44</v>
      </c>
      <c r="C4" s="26" t="s">
        <v>164</v>
      </c>
      <c r="D4" s="1" t="s">
        <v>13</v>
      </c>
      <c r="E4" s="4" t="s">
        <v>166</v>
      </c>
    </row>
    <row r="5" spans="1:5" ht="255" x14ac:dyDescent="0.2">
      <c r="A5" s="2">
        <v>45234</v>
      </c>
      <c r="B5" s="1" t="s">
        <v>44</v>
      </c>
      <c r="C5" s="26" t="s">
        <v>167</v>
      </c>
      <c r="D5" s="1" t="s">
        <v>13</v>
      </c>
      <c r="E5" s="4" t="s">
        <v>169</v>
      </c>
    </row>
    <row r="6" spans="1:5" ht="102" x14ac:dyDescent="0.2">
      <c r="A6" s="2">
        <v>45236</v>
      </c>
      <c r="B6" s="1" t="s">
        <v>44</v>
      </c>
      <c r="C6" s="26" t="s">
        <v>168</v>
      </c>
      <c r="D6" s="1" t="s">
        <v>13</v>
      </c>
      <c r="E6" s="4" t="s">
        <v>170</v>
      </c>
    </row>
    <row r="7" spans="1:5" ht="356" x14ac:dyDescent="0.2">
      <c r="A7" s="2">
        <v>45238</v>
      </c>
      <c r="B7" s="1" t="s">
        <v>44</v>
      </c>
      <c r="C7" s="26" t="s">
        <v>171</v>
      </c>
      <c r="D7" s="1" t="s">
        <v>13</v>
      </c>
      <c r="E7" s="4" t="s">
        <v>173</v>
      </c>
    </row>
    <row r="8" spans="1:5" x14ac:dyDescent="0.2">
      <c r="A8" s="2">
        <v>45239</v>
      </c>
      <c r="B8" s="1" t="s">
        <v>44</v>
      </c>
      <c r="C8" s="3" t="s">
        <v>172</v>
      </c>
      <c r="D8" s="1" t="s">
        <v>13</v>
      </c>
      <c r="E8" s="4" t="s">
        <v>174</v>
      </c>
    </row>
    <row r="9" spans="1:5" ht="153" x14ac:dyDescent="0.2">
      <c r="A9" s="2">
        <v>45240</v>
      </c>
      <c r="B9" s="1" t="s">
        <v>44</v>
      </c>
      <c r="C9" s="26" t="s">
        <v>175</v>
      </c>
      <c r="D9" s="1" t="s">
        <v>13</v>
      </c>
      <c r="E9" s="4" t="s">
        <v>176</v>
      </c>
    </row>
    <row r="10" spans="1:5" ht="85" x14ac:dyDescent="0.2">
      <c r="A10" s="2">
        <v>45241</v>
      </c>
      <c r="B10" s="1" t="s">
        <v>14</v>
      </c>
      <c r="C10" s="26" t="s">
        <v>177</v>
      </c>
      <c r="D10" s="1" t="s">
        <v>13</v>
      </c>
      <c r="E10" s="4" t="s">
        <v>179</v>
      </c>
    </row>
    <row r="11" spans="1:5" ht="119" x14ac:dyDescent="0.2">
      <c r="A11" s="2">
        <v>45243</v>
      </c>
      <c r="B11" s="1" t="s">
        <v>44</v>
      </c>
      <c r="C11" s="26" t="s">
        <v>178</v>
      </c>
      <c r="D11" s="1" t="s">
        <v>13</v>
      </c>
      <c r="E11" s="4" t="s">
        <v>180</v>
      </c>
    </row>
    <row r="12" spans="1:5" ht="153" x14ac:dyDescent="0.2">
      <c r="A12" s="2">
        <v>45244</v>
      </c>
      <c r="B12" s="1" t="s">
        <v>44</v>
      </c>
      <c r="C12" s="26" t="s">
        <v>181</v>
      </c>
      <c r="D12" s="1" t="s">
        <v>13</v>
      </c>
      <c r="E12" s="4" t="s">
        <v>182</v>
      </c>
    </row>
    <row r="13" spans="1:5" ht="238" x14ac:dyDescent="0.2">
      <c r="A13" s="2">
        <v>45246</v>
      </c>
      <c r="B13" s="1" t="s">
        <v>44</v>
      </c>
      <c r="C13" s="26" t="s">
        <v>183</v>
      </c>
      <c r="D13" s="1" t="s">
        <v>13</v>
      </c>
      <c r="E13" s="4" t="s">
        <v>187</v>
      </c>
    </row>
    <row r="14" spans="1:5" ht="136" x14ac:dyDescent="0.2">
      <c r="A14" s="2">
        <v>45247</v>
      </c>
      <c r="B14" s="1" t="s">
        <v>185</v>
      </c>
      <c r="C14" s="26" t="s">
        <v>184</v>
      </c>
      <c r="D14" s="1" t="s">
        <v>13</v>
      </c>
      <c r="E14" s="4" t="s">
        <v>186</v>
      </c>
    </row>
    <row r="15" spans="1:5" ht="119" x14ac:dyDescent="0.2">
      <c r="A15" s="2">
        <v>45248</v>
      </c>
      <c r="B15" s="1" t="s">
        <v>44</v>
      </c>
      <c r="C15" s="26" t="s">
        <v>188</v>
      </c>
      <c r="D15" s="1" t="s">
        <v>13</v>
      </c>
      <c r="E15" s="4" t="s">
        <v>189</v>
      </c>
    </row>
    <row r="16" spans="1:5" ht="85" x14ac:dyDescent="0.2">
      <c r="A16" s="2">
        <v>45250</v>
      </c>
      <c r="B16" s="1" t="s">
        <v>44</v>
      </c>
      <c r="C16" s="26" t="s">
        <v>190</v>
      </c>
      <c r="D16" s="1" t="s">
        <v>13</v>
      </c>
      <c r="E16" s="4" t="s">
        <v>191</v>
      </c>
    </row>
    <row r="17" spans="1:5" ht="85" x14ac:dyDescent="0.2">
      <c r="A17" s="2">
        <v>45251</v>
      </c>
      <c r="B17" s="1" t="s">
        <v>44</v>
      </c>
      <c r="C17" s="26" t="s">
        <v>193</v>
      </c>
      <c r="D17" s="1" t="s">
        <v>13</v>
      </c>
      <c r="E17" s="4" t="s">
        <v>192</v>
      </c>
    </row>
    <row r="18" spans="1:5" ht="102" x14ac:dyDescent="0.2">
      <c r="A18" s="2">
        <v>45253</v>
      </c>
      <c r="B18" s="1" t="s">
        <v>44</v>
      </c>
      <c r="C18" s="26" t="s">
        <v>194</v>
      </c>
      <c r="D18" s="1" t="s">
        <v>13</v>
      </c>
      <c r="E18" s="4" t="s">
        <v>195</v>
      </c>
    </row>
    <row r="19" spans="1:5" ht="119" x14ac:dyDescent="0.2">
      <c r="A19" s="2">
        <v>45254</v>
      </c>
      <c r="B19" s="1" t="s">
        <v>44</v>
      </c>
      <c r="C19" s="26" t="s">
        <v>196</v>
      </c>
      <c r="D19" s="1" t="s">
        <v>13</v>
      </c>
      <c r="E19" s="4" t="s">
        <v>197</v>
      </c>
    </row>
    <row r="20" spans="1:5" ht="187" x14ac:dyDescent="0.2">
      <c r="A20" s="2">
        <v>45257</v>
      </c>
      <c r="B20" s="1" t="s">
        <v>44</v>
      </c>
      <c r="C20" s="26" t="s">
        <v>198</v>
      </c>
      <c r="D20" s="1" t="s">
        <v>13</v>
      </c>
      <c r="E20" s="4" t="s">
        <v>199</v>
      </c>
    </row>
    <row r="21" spans="1:5" ht="153" x14ac:dyDescent="0.2">
      <c r="A21" s="2">
        <v>45258</v>
      </c>
      <c r="B21" s="1" t="s">
        <v>203</v>
      </c>
      <c r="C21" s="26" t="s">
        <v>200</v>
      </c>
      <c r="D21" s="1" t="s">
        <v>13</v>
      </c>
      <c r="E21" s="4" t="s">
        <v>201</v>
      </c>
    </row>
    <row r="22" spans="1:5" ht="340" x14ac:dyDescent="0.2">
      <c r="A22" s="2">
        <v>45259</v>
      </c>
      <c r="B22" s="1" t="s">
        <v>44</v>
      </c>
      <c r="C22" s="26" t="s">
        <v>202</v>
      </c>
      <c r="D22" s="1" t="s">
        <v>13</v>
      </c>
      <c r="E22" s="4" t="s">
        <v>204</v>
      </c>
    </row>
    <row r="23" spans="1:5" ht="85" x14ac:dyDescent="0.2">
      <c r="A23" s="2">
        <v>45260</v>
      </c>
      <c r="B23" s="1" t="s">
        <v>203</v>
      </c>
      <c r="C23" s="26" t="s">
        <v>205</v>
      </c>
      <c r="D23" s="1" t="s">
        <v>13</v>
      </c>
      <c r="E23" s="4" t="s">
        <v>206</v>
      </c>
    </row>
    <row r="24" spans="1:5" ht="119" x14ac:dyDescent="0.2">
      <c r="A24" s="2">
        <v>45261</v>
      </c>
      <c r="B24" s="1" t="s">
        <v>14</v>
      </c>
      <c r="C24" s="26" t="s">
        <v>7</v>
      </c>
      <c r="D24" s="1" t="s">
        <v>13</v>
      </c>
      <c r="E24" s="4" t="s">
        <v>6</v>
      </c>
    </row>
    <row r="25" spans="1:5" ht="221" x14ac:dyDescent="0.2">
      <c r="A25" s="2">
        <v>45265</v>
      </c>
      <c r="B25" s="1" t="s">
        <v>14</v>
      </c>
      <c r="C25" s="26" t="s">
        <v>8</v>
      </c>
      <c r="D25" s="1" t="s">
        <v>13</v>
      </c>
      <c r="E25" s="4" t="s">
        <v>9</v>
      </c>
    </row>
    <row r="26" spans="1:5" ht="102" x14ac:dyDescent="0.2">
      <c r="A26" s="2">
        <v>45268</v>
      </c>
      <c r="B26" s="1" t="s">
        <v>12</v>
      </c>
      <c r="C26" s="26" t="s">
        <v>11</v>
      </c>
      <c r="D26" s="1" t="s">
        <v>13</v>
      </c>
      <c r="E26" s="4" t="s">
        <v>10</v>
      </c>
    </row>
    <row r="27" spans="1:5" ht="204" x14ac:dyDescent="0.2">
      <c r="A27" s="2">
        <v>45268</v>
      </c>
      <c r="B27" s="1" t="s">
        <v>12</v>
      </c>
      <c r="C27" s="26" t="s">
        <v>15</v>
      </c>
      <c r="D27" s="1" t="s">
        <v>13</v>
      </c>
      <c r="E27" s="4" t="s">
        <v>16</v>
      </c>
    </row>
    <row r="28" spans="1:5" ht="102" x14ac:dyDescent="0.2">
      <c r="A28" s="2">
        <v>45270</v>
      </c>
      <c r="B28" s="5" t="s">
        <v>54</v>
      </c>
      <c r="C28" s="26" t="s">
        <v>18</v>
      </c>
      <c r="D28" s="1" t="s">
        <v>13</v>
      </c>
      <c r="E28" s="4" t="s">
        <v>17</v>
      </c>
    </row>
    <row r="29" spans="1:5" x14ac:dyDescent="0.2">
      <c r="A29" s="2">
        <v>45273</v>
      </c>
      <c r="B29" s="1" t="s">
        <v>12</v>
      </c>
      <c r="C29" s="3" t="s">
        <v>20</v>
      </c>
      <c r="D29" s="1" t="s">
        <v>13</v>
      </c>
      <c r="E29" s="4" t="s">
        <v>19</v>
      </c>
    </row>
    <row r="30" spans="1:5" ht="34" x14ac:dyDescent="0.2">
      <c r="A30" s="2">
        <v>45274</v>
      </c>
      <c r="B30" s="1" t="s">
        <v>12</v>
      </c>
      <c r="C30" s="26" t="s">
        <v>22</v>
      </c>
      <c r="D30" s="1" t="s">
        <v>13</v>
      </c>
      <c r="E30" s="4" t="s">
        <v>21</v>
      </c>
    </row>
    <row r="31" spans="1:5" ht="68" x14ac:dyDescent="0.2">
      <c r="A31" s="2">
        <v>45278</v>
      </c>
      <c r="B31" s="1" t="s">
        <v>12</v>
      </c>
      <c r="C31" s="26" t="s">
        <v>23</v>
      </c>
      <c r="D31" s="1" t="s">
        <v>13</v>
      </c>
      <c r="E31" s="4" t="s">
        <v>24</v>
      </c>
    </row>
    <row r="32" spans="1:5" ht="119" x14ac:dyDescent="0.2">
      <c r="A32" s="2">
        <v>45279</v>
      </c>
      <c r="B32" s="1" t="s">
        <v>14</v>
      </c>
      <c r="C32" s="26" t="s">
        <v>25</v>
      </c>
      <c r="D32" s="1" t="s">
        <v>13</v>
      </c>
      <c r="E32" s="4" t="s">
        <v>26</v>
      </c>
    </row>
    <row r="33" spans="1:5" ht="51" x14ac:dyDescent="0.2">
      <c r="A33" s="2">
        <v>45281</v>
      </c>
      <c r="B33" s="1" t="s">
        <v>12</v>
      </c>
      <c r="C33" s="26" t="s">
        <v>28</v>
      </c>
      <c r="D33" s="1" t="s">
        <v>13</v>
      </c>
      <c r="E33" s="4" t="s">
        <v>27</v>
      </c>
    </row>
    <row r="34" spans="1:5" ht="51" x14ac:dyDescent="0.2">
      <c r="A34" s="2">
        <v>45282</v>
      </c>
      <c r="B34" s="1" t="s">
        <v>12</v>
      </c>
      <c r="C34" s="26" t="s">
        <v>29</v>
      </c>
      <c r="D34" s="1" t="s">
        <v>13</v>
      </c>
      <c r="E34" s="4" t="s">
        <v>30</v>
      </c>
    </row>
    <row r="35" spans="1:5" ht="51" x14ac:dyDescent="0.2">
      <c r="A35" s="2">
        <v>45283</v>
      </c>
      <c r="B35" s="1" t="s">
        <v>12</v>
      </c>
      <c r="C35" s="26" t="s">
        <v>31</v>
      </c>
      <c r="D35" s="1" t="s">
        <v>13</v>
      </c>
      <c r="E35" s="4" t="s">
        <v>32</v>
      </c>
    </row>
    <row r="36" spans="1:5" ht="51" x14ac:dyDescent="0.2">
      <c r="A36" s="2">
        <v>45284</v>
      </c>
      <c r="B36" s="1" t="s">
        <v>12</v>
      </c>
      <c r="C36" s="26" t="s">
        <v>34</v>
      </c>
      <c r="D36" s="1" t="s">
        <v>13</v>
      </c>
      <c r="E36" s="4" t="s">
        <v>33</v>
      </c>
    </row>
    <row r="37" spans="1:5" ht="68" x14ac:dyDescent="0.2">
      <c r="A37" s="2">
        <v>45285</v>
      </c>
      <c r="B37" s="1" t="s">
        <v>12</v>
      </c>
      <c r="C37" s="26" t="s">
        <v>36</v>
      </c>
      <c r="D37" s="1" t="s">
        <v>13</v>
      </c>
      <c r="E37" s="4" t="s">
        <v>35</v>
      </c>
    </row>
    <row r="38" spans="1:5" ht="85" x14ac:dyDescent="0.2">
      <c r="A38" s="2">
        <v>45286</v>
      </c>
      <c r="B38" s="1" t="s">
        <v>12</v>
      </c>
      <c r="C38" s="26" t="s">
        <v>37</v>
      </c>
      <c r="D38" s="1" t="s">
        <v>13</v>
      </c>
      <c r="E38" s="4" t="s">
        <v>38</v>
      </c>
    </row>
    <row r="39" spans="1:5" ht="221" x14ac:dyDescent="0.2">
      <c r="A39" s="2">
        <v>45290</v>
      </c>
      <c r="B39" s="1" t="s">
        <v>12</v>
      </c>
      <c r="C39" s="26" t="s">
        <v>40</v>
      </c>
      <c r="D39" s="1" t="s">
        <v>13</v>
      </c>
      <c r="E39" s="4" t="s">
        <v>39</v>
      </c>
    </row>
  </sheetData>
  <hyperlinks>
    <hyperlink ref="E24" r:id="rId1" xr:uid="{508D319F-69C9-2741-A667-8ECB55A3E16F}"/>
    <hyperlink ref="E28" r:id="rId2" xr:uid="{4E4EF531-60B5-FA42-8F1D-05100AB3861B}"/>
    <hyperlink ref="E29" r:id="rId3" xr:uid="{BCFBBD96-696D-D846-AE40-FF72A47F322B}"/>
    <hyperlink ref="E31" r:id="rId4" xr:uid="{63D3C3C4-F8A9-9B4E-8401-58D88A401A27}"/>
    <hyperlink ref="E32" r:id="rId5" xr:uid="{B7144055-9AFE-9447-B4F2-040180C570B7}"/>
    <hyperlink ref="E33" r:id="rId6" xr:uid="{9D9DFC07-A749-E846-9F69-9DEB02B9F39D}"/>
    <hyperlink ref="E34" r:id="rId7" xr:uid="{62AEC123-0966-3548-8AFB-7B4659DF3502}"/>
    <hyperlink ref="E36" r:id="rId8" xr:uid="{6FB95E92-4FC6-A844-A5B4-070B399F2229}"/>
    <hyperlink ref="E37" r:id="rId9" xr:uid="{ECB0EE61-6496-A845-96C1-CFE8F287DD55}"/>
    <hyperlink ref="E38" r:id="rId10" xr:uid="{352CF76F-D4CF-F54E-B568-18C6BAC973A2}"/>
    <hyperlink ref="E2" r:id="rId11" xr:uid="{44EB20EB-5C73-9D4A-884A-9FF814484232}"/>
    <hyperlink ref="E3" r:id="rId12" xr:uid="{E82504FD-9B31-794D-B776-26AD7661B3FD}"/>
    <hyperlink ref="E4" r:id="rId13" xr:uid="{588F7C83-8C89-B446-B4FC-CB0C2BE75AD9}"/>
    <hyperlink ref="E5" r:id="rId14" xr:uid="{9D61D4A6-20FA-DF44-A5BC-043307E63211}"/>
    <hyperlink ref="E6" r:id="rId15" xr:uid="{AFC397FC-1853-B54F-9F93-B52371F22627}"/>
    <hyperlink ref="E7" r:id="rId16" xr:uid="{753F0F3B-4828-7047-BA26-54A16667BC59}"/>
    <hyperlink ref="E8" r:id="rId17" xr:uid="{8839412B-C529-DE48-A5B0-D191A3DE472F}"/>
    <hyperlink ref="E9" r:id="rId18" xr:uid="{6D186CF5-8A41-E442-8FE8-9A416D95EEB5}"/>
    <hyperlink ref="E10" r:id="rId19" xr:uid="{FAE6AB5C-07DE-1045-9044-67D0DD4DDBEC}"/>
    <hyperlink ref="E11" r:id="rId20" xr:uid="{27DB9704-4FCC-B04C-B731-4BB5FA996692}"/>
    <hyperlink ref="E12" r:id="rId21" xr:uid="{4B3C741D-3E1E-3141-B5BB-A54B905F49D5}"/>
    <hyperlink ref="E14" r:id="rId22" xr:uid="{E0377631-300D-E84E-AE46-05AE30D8A4C2}"/>
    <hyperlink ref="E13" r:id="rId23" xr:uid="{E02476FE-1727-AB41-958A-589BC99E172D}"/>
    <hyperlink ref="E15" r:id="rId24" xr:uid="{673223E6-13A3-624D-BE01-D3C7E2FBEDEE}"/>
    <hyperlink ref="E16" r:id="rId25" xr:uid="{457E5A6E-2401-9045-9547-F75A9597C396}"/>
    <hyperlink ref="E17" r:id="rId26" xr:uid="{D443CFCC-D43E-5849-AB7B-1AA504CFEFD0}"/>
    <hyperlink ref="E18" r:id="rId27" xr:uid="{56F534D9-4931-C04B-8A31-C4159F1B318D}"/>
    <hyperlink ref="E19" r:id="rId28" xr:uid="{6436054A-C002-6843-B383-A29957233340}"/>
    <hyperlink ref="E20" r:id="rId29" xr:uid="{E2D5684C-1376-0F4A-88B1-9D24A7CFCEAA}"/>
    <hyperlink ref="E21" r:id="rId30" xr:uid="{53ED00BC-EE33-8E47-B0E7-0E715131EAE5}"/>
    <hyperlink ref="E22" r:id="rId31" xr:uid="{D3885A2A-036D-FF46-9B03-4B3E1469BE60}"/>
    <hyperlink ref="E23" r:id="rId32" xr:uid="{CF59C2D9-31E1-FB4A-A950-3C8B20FADD20}"/>
    <hyperlink ref="E35" r:id="rId33" xr:uid="{2212EAFA-3608-324E-9EEA-C84F8190228E}"/>
  </hyperlinks>
  <pageMargins left="0.7" right="0.7" top="0.75" bottom="0.75" header="0.3" footer="0.3"/>
  <tableParts count="1">
    <tablePart r:id="rId3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26980-F648-E34C-8067-76F83859AAB9}">
  <dimension ref="A1:E63"/>
  <sheetViews>
    <sheetView zoomScale="67" zoomScaleNormal="84" workbookViewId="0">
      <selection activeCell="E2" sqref="E2"/>
    </sheetView>
  </sheetViews>
  <sheetFormatPr baseColWidth="10" defaultRowHeight="16" x14ac:dyDescent="0.2"/>
  <cols>
    <col min="1" max="1" width="11" style="1" customWidth="1"/>
    <col min="2" max="2" width="26.33203125" style="1" customWidth="1"/>
    <col min="3" max="3" width="33" style="22" customWidth="1"/>
    <col min="4" max="4" width="23.33203125" style="1" customWidth="1"/>
    <col min="5" max="5" width="84.83203125" style="3" customWidth="1"/>
  </cols>
  <sheetData>
    <row r="1" spans="1:5" x14ac:dyDescent="0.2">
      <c r="A1" s="1" t="s">
        <v>0</v>
      </c>
      <c r="B1" s="1" t="s">
        <v>1</v>
      </c>
      <c r="C1" s="22" t="s">
        <v>2</v>
      </c>
      <c r="D1" s="1" t="s">
        <v>5</v>
      </c>
      <c r="E1" s="3" t="s">
        <v>4</v>
      </c>
    </row>
    <row r="2" spans="1:5" ht="85" x14ac:dyDescent="0.2">
      <c r="A2" s="2">
        <v>45231</v>
      </c>
      <c r="B2" s="1" t="s">
        <v>44</v>
      </c>
      <c r="C2" s="21" t="s">
        <v>108</v>
      </c>
      <c r="D2" s="1" t="s">
        <v>13</v>
      </c>
      <c r="E2" s="4" t="s">
        <v>109</v>
      </c>
    </row>
    <row r="3" spans="1:5" ht="68" x14ac:dyDescent="0.2">
      <c r="A3" s="2">
        <v>45233</v>
      </c>
      <c r="B3" s="1" t="s">
        <v>44</v>
      </c>
      <c r="C3" s="21" t="s">
        <v>110</v>
      </c>
      <c r="D3" s="1" t="s">
        <v>13</v>
      </c>
      <c r="E3" s="16" t="s">
        <v>111</v>
      </c>
    </row>
    <row r="4" spans="1:5" ht="85" x14ac:dyDescent="0.2">
      <c r="A4" s="2">
        <v>45234</v>
      </c>
      <c r="B4" s="1" t="s">
        <v>44</v>
      </c>
      <c r="C4" s="21" t="s">
        <v>113</v>
      </c>
      <c r="D4" s="1" t="s">
        <v>13</v>
      </c>
      <c r="E4" s="4" t="s">
        <v>112</v>
      </c>
    </row>
    <row r="5" spans="1:5" ht="51" x14ac:dyDescent="0.2">
      <c r="A5" s="2">
        <v>45235</v>
      </c>
      <c r="B5" s="1" t="s">
        <v>44</v>
      </c>
      <c r="C5" s="21" t="s">
        <v>114</v>
      </c>
      <c r="D5" s="1" t="s">
        <v>13</v>
      </c>
      <c r="E5" s="4" t="s">
        <v>115</v>
      </c>
    </row>
    <row r="6" spans="1:5" ht="68" x14ac:dyDescent="0.2">
      <c r="A6" s="2">
        <v>45236</v>
      </c>
      <c r="B6" s="1" t="s">
        <v>44</v>
      </c>
      <c r="C6" s="21" t="s">
        <v>116</v>
      </c>
      <c r="D6" s="1" t="s">
        <v>13</v>
      </c>
      <c r="E6" s="4" t="s">
        <v>117</v>
      </c>
    </row>
    <row r="7" spans="1:5" ht="51" x14ac:dyDescent="0.2">
      <c r="A7" s="2">
        <v>45237</v>
      </c>
      <c r="B7" s="1" t="s">
        <v>44</v>
      </c>
      <c r="C7" s="21" t="s">
        <v>118</v>
      </c>
      <c r="D7" s="1" t="s">
        <v>13</v>
      </c>
      <c r="E7" s="4" t="s">
        <v>119</v>
      </c>
    </row>
    <row r="8" spans="1:5" ht="51" x14ac:dyDescent="0.2">
      <c r="A8" s="2">
        <v>45238</v>
      </c>
      <c r="B8" s="1" t="s">
        <v>44</v>
      </c>
      <c r="C8" s="21" t="s">
        <v>120</v>
      </c>
      <c r="D8" s="1" t="s">
        <v>13</v>
      </c>
      <c r="E8" s="4" t="s">
        <v>121</v>
      </c>
    </row>
    <row r="9" spans="1:5" ht="68" x14ac:dyDescent="0.2">
      <c r="A9" s="2">
        <v>45239</v>
      </c>
      <c r="B9" s="1" t="s">
        <v>44</v>
      </c>
      <c r="C9" s="21" t="s">
        <v>122</v>
      </c>
      <c r="D9" s="1" t="s">
        <v>13</v>
      </c>
      <c r="E9" s="4" t="s">
        <v>123</v>
      </c>
    </row>
    <row r="10" spans="1:5" x14ac:dyDescent="0.2">
      <c r="A10" s="2">
        <v>45240</v>
      </c>
      <c r="B10" s="1" t="s">
        <v>44</v>
      </c>
      <c r="C10" s="27">
        <v>45259</v>
      </c>
      <c r="D10" s="1" t="s">
        <v>13</v>
      </c>
      <c r="E10" s="4" t="s">
        <v>124</v>
      </c>
    </row>
    <row r="11" spans="1:5" ht="51" x14ac:dyDescent="0.2">
      <c r="A11" s="2">
        <v>45241</v>
      </c>
      <c r="B11" s="1" t="s">
        <v>44</v>
      </c>
      <c r="C11" s="21" t="s">
        <v>125</v>
      </c>
      <c r="D11" s="1" t="s">
        <v>13</v>
      </c>
      <c r="E11" s="4" t="s">
        <v>126</v>
      </c>
    </row>
    <row r="12" spans="1:5" ht="51" x14ac:dyDescent="0.2">
      <c r="A12" s="2">
        <v>45242</v>
      </c>
      <c r="B12" s="1" t="s">
        <v>44</v>
      </c>
      <c r="C12" s="21" t="s">
        <v>120</v>
      </c>
      <c r="D12" s="1" t="s">
        <v>13</v>
      </c>
      <c r="E12" s="4" t="s">
        <v>127</v>
      </c>
    </row>
    <row r="13" spans="1:5" ht="51" x14ac:dyDescent="0.2">
      <c r="A13" s="2">
        <v>45243</v>
      </c>
      <c r="B13" s="1" t="s">
        <v>44</v>
      </c>
      <c r="C13" s="21" t="s">
        <v>128</v>
      </c>
      <c r="D13" s="1" t="s">
        <v>13</v>
      </c>
      <c r="E13" s="4" t="s">
        <v>129</v>
      </c>
    </row>
    <row r="14" spans="1:5" ht="68" x14ac:dyDescent="0.2">
      <c r="A14" s="2">
        <v>45244</v>
      </c>
      <c r="B14" s="1" t="s">
        <v>44</v>
      </c>
      <c r="C14" s="21" t="s">
        <v>130</v>
      </c>
      <c r="D14" s="1" t="s">
        <v>13</v>
      </c>
      <c r="E14" s="4" t="s">
        <v>131</v>
      </c>
    </row>
    <row r="15" spans="1:5" ht="51" x14ac:dyDescent="0.2">
      <c r="A15" s="2">
        <v>45245</v>
      </c>
      <c r="B15" s="1" t="s">
        <v>44</v>
      </c>
      <c r="C15" s="21" t="s">
        <v>132</v>
      </c>
      <c r="D15" s="1" t="s">
        <v>13</v>
      </c>
      <c r="E15" s="4" t="s">
        <v>133</v>
      </c>
    </row>
    <row r="16" spans="1:5" ht="51" x14ac:dyDescent="0.2">
      <c r="A16" s="2">
        <v>45246</v>
      </c>
      <c r="B16" s="1" t="s">
        <v>44</v>
      </c>
      <c r="C16" s="21" t="s">
        <v>135</v>
      </c>
      <c r="D16" s="1" t="s">
        <v>13</v>
      </c>
      <c r="E16" s="4" t="s">
        <v>134</v>
      </c>
    </row>
    <row r="17" spans="1:5" s="20" customFormat="1" ht="119" x14ac:dyDescent="0.2">
      <c r="A17" s="17">
        <v>45247</v>
      </c>
      <c r="B17" s="1" t="s">
        <v>44</v>
      </c>
      <c r="C17" s="23" t="s">
        <v>136</v>
      </c>
      <c r="D17" s="18" t="s">
        <v>106</v>
      </c>
      <c r="E17" s="19" t="s">
        <v>137</v>
      </c>
    </row>
    <row r="18" spans="1:5" ht="51" x14ac:dyDescent="0.2">
      <c r="A18" s="2">
        <v>45248</v>
      </c>
      <c r="B18" s="1" t="s">
        <v>44</v>
      </c>
      <c r="C18" s="21" t="s">
        <v>138</v>
      </c>
      <c r="D18" s="1" t="s">
        <v>13</v>
      </c>
      <c r="E18" s="4" t="s">
        <v>139</v>
      </c>
    </row>
    <row r="19" spans="1:5" ht="51" x14ac:dyDescent="0.2">
      <c r="A19" s="2">
        <v>45249</v>
      </c>
      <c r="B19" s="1" t="s">
        <v>44</v>
      </c>
      <c r="C19" s="21" t="s">
        <v>140</v>
      </c>
      <c r="D19" s="1" t="s">
        <v>13</v>
      </c>
      <c r="E19" s="4" t="s">
        <v>142</v>
      </c>
    </row>
    <row r="20" spans="1:5" ht="51" x14ac:dyDescent="0.2">
      <c r="A20" s="2">
        <v>45250</v>
      </c>
      <c r="B20" s="1" t="s">
        <v>44</v>
      </c>
      <c r="C20" s="21" t="s">
        <v>141</v>
      </c>
      <c r="D20" s="1" t="s">
        <v>13</v>
      </c>
      <c r="E20" s="4" t="s">
        <v>143</v>
      </c>
    </row>
    <row r="21" spans="1:5" ht="68" x14ac:dyDescent="0.2">
      <c r="A21" s="2">
        <v>45251</v>
      </c>
      <c r="B21" s="1" t="s">
        <v>44</v>
      </c>
      <c r="C21" s="21" t="s">
        <v>144</v>
      </c>
      <c r="D21" s="1" t="s">
        <v>13</v>
      </c>
      <c r="E21" s="4" t="s">
        <v>145</v>
      </c>
    </row>
    <row r="22" spans="1:5" s="20" customFormat="1" ht="68" x14ac:dyDescent="0.2">
      <c r="A22" s="17">
        <v>45252</v>
      </c>
      <c r="B22" s="1" t="s">
        <v>44</v>
      </c>
      <c r="C22" s="23" t="s">
        <v>146</v>
      </c>
      <c r="D22" s="18" t="s">
        <v>106</v>
      </c>
      <c r="E22" s="19" t="s">
        <v>147</v>
      </c>
    </row>
    <row r="23" spans="1:5" ht="51" x14ac:dyDescent="0.2">
      <c r="A23" s="2">
        <v>45253</v>
      </c>
      <c r="B23" s="1" t="s">
        <v>44</v>
      </c>
      <c r="C23" s="21" t="s">
        <v>149</v>
      </c>
      <c r="D23" s="1" t="s">
        <v>13</v>
      </c>
      <c r="E23" s="4" t="s">
        <v>148</v>
      </c>
    </row>
    <row r="24" spans="1:5" s="20" customFormat="1" ht="340" x14ac:dyDescent="0.2">
      <c r="A24" s="17">
        <v>45254</v>
      </c>
      <c r="B24" s="1" t="s">
        <v>44</v>
      </c>
      <c r="C24" s="23" t="s">
        <v>150</v>
      </c>
      <c r="D24" s="18" t="s">
        <v>106</v>
      </c>
      <c r="E24" s="19" t="s">
        <v>151</v>
      </c>
    </row>
    <row r="25" spans="1:5" ht="51" x14ac:dyDescent="0.2">
      <c r="A25" s="2">
        <v>45255</v>
      </c>
      <c r="B25" s="1" t="s">
        <v>44</v>
      </c>
      <c r="C25" s="21" t="s">
        <v>152</v>
      </c>
      <c r="D25" s="1" t="s">
        <v>13</v>
      </c>
      <c r="E25" s="4" t="s">
        <v>153</v>
      </c>
    </row>
    <row r="26" spans="1:5" ht="85" x14ac:dyDescent="0.2">
      <c r="A26" s="2">
        <v>45256</v>
      </c>
      <c r="B26" s="1" t="s">
        <v>44</v>
      </c>
      <c r="C26" s="21" t="s">
        <v>154</v>
      </c>
      <c r="D26" s="1" t="s">
        <v>13</v>
      </c>
      <c r="E26" s="4" t="s">
        <v>155</v>
      </c>
    </row>
    <row r="27" spans="1:5" ht="51" x14ac:dyDescent="0.2">
      <c r="A27" s="2">
        <v>45257</v>
      </c>
      <c r="B27" s="1" t="s">
        <v>44</v>
      </c>
      <c r="C27" s="21" t="s">
        <v>86</v>
      </c>
      <c r="D27" s="1" t="s">
        <v>13</v>
      </c>
      <c r="E27" s="4" t="s">
        <v>156</v>
      </c>
    </row>
    <row r="28" spans="1:5" ht="51" x14ac:dyDescent="0.2">
      <c r="A28" s="2">
        <v>45258</v>
      </c>
      <c r="B28" s="1" t="s">
        <v>44</v>
      </c>
      <c r="C28" s="21" t="s">
        <v>74</v>
      </c>
      <c r="D28" s="1" t="s">
        <v>13</v>
      </c>
      <c r="E28" s="4" t="s">
        <v>157</v>
      </c>
    </row>
    <row r="29" spans="1:5" ht="85" x14ac:dyDescent="0.2">
      <c r="A29" s="2">
        <v>45259</v>
      </c>
      <c r="B29" s="1" t="s">
        <v>44</v>
      </c>
      <c r="C29" s="21" t="s">
        <v>158</v>
      </c>
      <c r="D29" s="1" t="s">
        <v>13</v>
      </c>
      <c r="E29" s="4" t="s">
        <v>159</v>
      </c>
    </row>
    <row r="30" spans="1:5" ht="51" x14ac:dyDescent="0.2">
      <c r="A30" s="2">
        <v>45260</v>
      </c>
      <c r="B30" s="1" t="s">
        <v>44</v>
      </c>
      <c r="C30" s="21" t="s">
        <v>55</v>
      </c>
      <c r="D30" s="1" t="s">
        <v>13</v>
      </c>
      <c r="E30" s="4" t="s">
        <v>160</v>
      </c>
    </row>
    <row r="31" spans="1:5" ht="68" x14ac:dyDescent="0.2">
      <c r="A31" s="2">
        <v>45261</v>
      </c>
      <c r="B31" s="1" t="s">
        <v>44</v>
      </c>
      <c r="C31" s="21" t="s">
        <v>42</v>
      </c>
      <c r="D31" s="1" t="s">
        <v>13</v>
      </c>
      <c r="E31" s="4" t="s">
        <v>41</v>
      </c>
    </row>
    <row r="32" spans="1:5" ht="85" x14ac:dyDescent="0.2">
      <c r="A32" s="2">
        <v>45262</v>
      </c>
      <c r="B32" s="1" t="s">
        <v>44</v>
      </c>
      <c r="C32" s="21" t="s">
        <v>43</v>
      </c>
      <c r="D32" s="1" t="s">
        <v>13</v>
      </c>
      <c r="E32" s="4" t="s">
        <v>45</v>
      </c>
    </row>
    <row r="33" spans="1:5" ht="68" x14ac:dyDescent="0.2">
      <c r="A33" s="2">
        <v>45263</v>
      </c>
      <c r="B33" s="1" t="s">
        <v>44</v>
      </c>
      <c r="C33" s="21" t="s">
        <v>46</v>
      </c>
      <c r="D33" s="1" t="s">
        <v>13</v>
      </c>
      <c r="E33" s="4" t="s">
        <v>47</v>
      </c>
    </row>
    <row r="34" spans="1:5" ht="51" x14ac:dyDescent="0.2">
      <c r="A34" s="9">
        <v>45264</v>
      </c>
      <c r="B34" s="1" t="s">
        <v>44</v>
      </c>
      <c r="C34" s="24" t="s">
        <v>48</v>
      </c>
      <c r="D34" s="10" t="s">
        <v>106</v>
      </c>
      <c r="E34" s="11" t="s">
        <v>49</v>
      </c>
    </row>
    <row r="35" spans="1:5" ht="85" x14ac:dyDescent="0.2">
      <c r="A35" s="2">
        <v>45265</v>
      </c>
      <c r="B35" s="1" t="s">
        <v>44</v>
      </c>
      <c r="C35" s="21" t="s">
        <v>50</v>
      </c>
      <c r="D35" s="1" t="s">
        <v>13</v>
      </c>
      <c r="E35" s="4" t="s">
        <v>52</v>
      </c>
    </row>
    <row r="36" spans="1:5" ht="51" x14ac:dyDescent="0.2">
      <c r="A36" s="2">
        <v>45266</v>
      </c>
      <c r="B36" s="1" t="s">
        <v>44</v>
      </c>
      <c r="C36" s="21" t="s">
        <v>51</v>
      </c>
      <c r="D36" s="1" t="s">
        <v>13</v>
      </c>
      <c r="E36" s="4" t="s">
        <v>53</v>
      </c>
    </row>
    <row r="37" spans="1:5" ht="51" x14ac:dyDescent="0.2">
      <c r="A37" s="2">
        <v>45267</v>
      </c>
      <c r="B37" s="1" t="s">
        <v>44</v>
      </c>
      <c r="C37" s="21" t="s">
        <v>55</v>
      </c>
      <c r="D37" s="1" t="s">
        <v>13</v>
      </c>
      <c r="E37" s="4" t="s">
        <v>56</v>
      </c>
    </row>
    <row r="38" spans="1:5" ht="409" customHeight="1" x14ac:dyDescent="0.2">
      <c r="A38" s="2">
        <v>45267</v>
      </c>
      <c r="B38" s="1" t="s">
        <v>44</v>
      </c>
      <c r="C38" s="21" t="s">
        <v>59</v>
      </c>
      <c r="D38" s="1" t="s">
        <v>13</v>
      </c>
      <c r="E38" s="4" t="s">
        <v>60</v>
      </c>
    </row>
    <row r="39" spans="1:5" ht="409.6" x14ac:dyDescent="0.2">
      <c r="A39" s="6">
        <v>45268</v>
      </c>
      <c r="B39" s="1" t="s">
        <v>44</v>
      </c>
      <c r="C39" s="25" t="s">
        <v>58</v>
      </c>
      <c r="D39" s="7" t="s">
        <v>57</v>
      </c>
      <c r="E39" s="8" t="s">
        <v>61</v>
      </c>
    </row>
    <row r="40" spans="1:5" ht="51" x14ac:dyDescent="0.2">
      <c r="A40" s="2">
        <v>45268</v>
      </c>
      <c r="B40" s="1" t="s">
        <v>44</v>
      </c>
      <c r="C40" s="21" t="s">
        <v>62</v>
      </c>
      <c r="D40" s="1" t="s">
        <v>13</v>
      </c>
      <c r="E40" s="4" t="s">
        <v>63</v>
      </c>
    </row>
    <row r="41" spans="1:5" ht="68" x14ac:dyDescent="0.2">
      <c r="A41" s="2">
        <v>45269</v>
      </c>
      <c r="B41" s="1" t="s">
        <v>44</v>
      </c>
      <c r="C41" s="21" t="s">
        <v>64</v>
      </c>
      <c r="D41" s="1" t="s">
        <v>13</v>
      </c>
      <c r="E41" s="4" t="s">
        <v>66</v>
      </c>
    </row>
    <row r="42" spans="1:5" ht="68" x14ac:dyDescent="0.2">
      <c r="A42" s="2">
        <v>45270</v>
      </c>
      <c r="B42" s="1" t="s">
        <v>44</v>
      </c>
      <c r="C42" s="21" t="s">
        <v>65</v>
      </c>
      <c r="D42" s="1" t="s">
        <v>13</v>
      </c>
      <c r="E42" s="4" t="s">
        <v>67</v>
      </c>
    </row>
    <row r="43" spans="1:5" ht="51" x14ac:dyDescent="0.2">
      <c r="A43" s="2">
        <v>45271</v>
      </c>
      <c r="B43" s="1" t="s">
        <v>44</v>
      </c>
      <c r="C43" s="21" t="s">
        <v>68</v>
      </c>
      <c r="D43" s="1" t="s">
        <v>13</v>
      </c>
      <c r="E43" s="4" t="s">
        <v>69</v>
      </c>
    </row>
    <row r="44" spans="1:5" ht="68" x14ac:dyDescent="0.2">
      <c r="A44" s="2">
        <v>45272</v>
      </c>
      <c r="B44" s="1" t="s">
        <v>44</v>
      </c>
      <c r="C44" s="21" t="s">
        <v>70</v>
      </c>
      <c r="D44" s="1" t="s">
        <v>13</v>
      </c>
      <c r="E44" s="4" t="s">
        <v>71</v>
      </c>
    </row>
    <row r="45" spans="1:5" ht="85" x14ac:dyDescent="0.2">
      <c r="A45" s="2">
        <v>45273</v>
      </c>
      <c r="B45" s="1" t="s">
        <v>44</v>
      </c>
      <c r="C45" s="21" t="s">
        <v>72</v>
      </c>
      <c r="D45" s="1" t="s">
        <v>13</v>
      </c>
      <c r="E45" s="4" t="s">
        <v>73</v>
      </c>
    </row>
    <row r="46" spans="1:5" ht="51" x14ac:dyDescent="0.2">
      <c r="A46" s="2">
        <v>45274</v>
      </c>
      <c r="B46" s="1" t="s">
        <v>44</v>
      </c>
      <c r="C46" s="21" t="s">
        <v>74</v>
      </c>
      <c r="D46" s="1" t="s">
        <v>13</v>
      </c>
      <c r="E46" s="4" t="s">
        <v>75</v>
      </c>
    </row>
    <row r="47" spans="1:5" ht="68" x14ac:dyDescent="0.2">
      <c r="A47" s="2">
        <v>45275</v>
      </c>
      <c r="B47" s="1" t="s">
        <v>44</v>
      </c>
      <c r="C47" s="21" t="s">
        <v>76</v>
      </c>
      <c r="D47" s="1" t="s">
        <v>13</v>
      </c>
      <c r="E47" s="4" t="s">
        <v>77</v>
      </c>
    </row>
    <row r="48" spans="1:5" ht="102" x14ac:dyDescent="0.2">
      <c r="A48" s="2">
        <v>45276</v>
      </c>
      <c r="B48" s="1" t="s">
        <v>44</v>
      </c>
      <c r="C48" s="21" t="s">
        <v>78</v>
      </c>
      <c r="D48" s="1" t="s">
        <v>13</v>
      </c>
      <c r="E48" s="4" t="s">
        <v>79</v>
      </c>
    </row>
    <row r="49" spans="1:5" ht="51" x14ac:dyDescent="0.2">
      <c r="A49" s="2">
        <v>45277</v>
      </c>
      <c r="B49" s="1" t="s">
        <v>44</v>
      </c>
      <c r="C49" s="21" t="s">
        <v>81</v>
      </c>
      <c r="D49" s="1" t="s">
        <v>13</v>
      </c>
      <c r="E49" s="4" t="s">
        <v>80</v>
      </c>
    </row>
    <row r="50" spans="1:5" ht="51" x14ac:dyDescent="0.2">
      <c r="A50" s="2">
        <v>45278</v>
      </c>
      <c r="B50" s="1" t="s">
        <v>44</v>
      </c>
      <c r="C50" s="21" t="s">
        <v>51</v>
      </c>
      <c r="D50" s="1" t="s">
        <v>13</v>
      </c>
      <c r="E50" s="4" t="s">
        <v>82</v>
      </c>
    </row>
    <row r="51" spans="1:5" ht="68" x14ac:dyDescent="0.2">
      <c r="A51" s="2">
        <v>45279</v>
      </c>
      <c r="B51" s="1" t="s">
        <v>44</v>
      </c>
      <c r="C51" s="21" t="s">
        <v>65</v>
      </c>
      <c r="D51" s="1" t="s">
        <v>13</v>
      </c>
      <c r="E51" s="4" t="s">
        <v>83</v>
      </c>
    </row>
    <row r="52" spans="1:5" ht="85" x14ac:dyDescent="0.2">
      <c r="A52" s="2">
        <v>45280</v>
      </c>
      <c r="B52" s="1" t="s">
        <v>44</v>
      </c>
      <c r="C52" s="21" t="s">
        <v>85</v>
      </c>
      <c r="D52" s="1" t="s">
        <v>13</v>
      </c>
      <c r="E52" s="4" t="s">
        <v>84</v>
      </c>
    </row>
    <row r="53" spans="1:5" ht="51" x14ac:dyDescent="0.2">
      <c r="A53" s="2">
        <v>45281</v>
      </c>
      <c r="B53" s="1" t="s">
        <v>44</v>
      </c>
      <c r="C53" s="21" t="s">
        <v>86</v>
      </c>
      <c r="D53" s="1" t="s">
        <v>13</v>
      </c>
      <c r="E53" s="4" t="s">
        <v>87</v>
      </c>
    </row>
    <row r="54" spans="1:5" ht="51" x14ac:dyDescent="0.2">
      <c r="A54" s="2">
        <v>45282</v>
      </c>
      <c r="B54" s="1" t="s">
        <v>44</v>
      </c>
      <c r="C54" s="21" t="s">
        <v>88</v>
      </c>
      <c r="D54" s="1" t="s">
        <v>13</v>
      </c>
      <c r="E54" s="4" t="s">
        <v>89</v>
      </c>
    </row>
    <row r="55" spans="1:5" ht="85" x14ac:dyDescent="0.2">
      <c r="A55" s="2">
        <v>45283</v>
      </c>
      <c r="B55" s="1" t="s">
        <v>44</v>
      </c>
      <c r="C55" s="21" t="s">
        <v>90</v>
      </c>
      <c r="D55" s="1" t="s">
        <v>13</v>
      </c>
      <c r="E55" s="4" t="s">
        <v>91</v>
      </c>
    </row>
    <row r="56" spans="1:5" ht="51" x14ac:dyDescent="0.2">
      <c r="A56" s="2">
        <v>45284</v>
      </c>
      <c r="B56" s="1" t="s">
        <v>44</v>
      </c>
      <c r="C56" s="21" t="s">
        <v>62</v>
      </c>
      <c r="D56" s="1" t="s">
        <v>13</v>
      </c>
      <c r="E56" s="4" t="s">
        <v>92</v>
      </c>
    </row>
    <row r="57" spans="1:5" ht="68" x14ac:dyDescent="0.2">
      <c r="A57" s="2">
        <v>45285</v>
      </c>
      <c r="B57" s="1" t="s">
        <v>44</v>
      </c>
      <c r="C57" s="21" t="s">
        <v>93</v>
      </c>
      <c r="D57" s="1" t="s">
        <v>13</v>
      </c>
      <c r="E57" s="4" t="s">
        <v>94</v>
      </c>
    </row>
    <row r="58" spans="1:5" ht="51" x14ac:dyDescent="0.2">
      <c r="A58" s="2">
        <v>45286</v>
      </c>
      <c r="B58" s="1" t="s">
        <v>44</v>
      </c>
      <c r="C58" s="21" t="s">
        <v>96</v>
      </c>
      <c r="D58" s="1" t="s">
        <v>13</v>
      </c>
      <c r="E58" s="4" t="s">
        <v>95</v>
      </c>
    </row>
    <row r="59" spans="1:5" ht="51" x14ac:dyDescent="0.2">
      <c r="A59" s="2">
        <v>45287</v>
      </c>
      <c r="B59" s="1" t="s">
        <v>44</v>
      </c>
      <c r="C59" s="21" t="s">
        <v>97</v>
      </c>
      <c r="D59" s="1" t="s">
        <v>13</v>
      </c>
      <c r="E59" s="4" t="s">
        <v>98</v>
      </c>
    </row>
    <row r="60" spans="1:5" ht="51" x14ac:dyDescent="0.2">
      <c r="A60" s="2">
        <v>45288</v>
      </c>
      <c r="B60" s="1" t="s">
        <v>44</v>
      </c>
      <c r="C60" s="21" t="s">
        <v>55</v>
      </c>
      <c r="D60" s="1" t="s">
        <v>13</v>
      </c>
      <c r="E60" s="4" t="s">
        <v>99</v>
      </c>
    </row>
    <row r="61" spans="1:5" ht="51" x14ac:dyDescent="0.2">
      <c r="A61" s="2">
        <v>45289</v>
      </c>
      <c r="B61" s="1" t="s">
        <v>44</v>
      </c>
      <c r="C61" s="21" t="s">
        <v>100</v>
      </c>
      <c r="D61" s="1" t="s">
        <v>13</v>
      </c>
      <c r="E61" s="4" t="s">
        <v>101</v>
      </c>
    </row>
    <row r="62" spans="1:5" ht="85" x14ac:dyDescent="0.2">
      <c r="A62" s="2">
        <v>45290</v>
      </c>
      <c r="B62" s="1" t="s">
        <v>44</v>
      </c>
      <c r="C62" s="21" t="s">
        <v>102</v>
      </c>
      <c r="D62" s="1" t="s">
        <v>13</v>
      </c>
      <c r="E62" s="4" t="s">
        <v>103</v>
      </c>
    </row>
    <row r="63" spans="1:5" ht="68" x14ac:dyDescent="0.2">
      <c r="A63" s="2">
        <v>45291</v>
      </c>
      <c r="B63" s="1" t="s">
        <v>44</v>
      </c>
      <c r="C63" s="21" t="s">
        <v>104</v>
      </c>
      <c r="D63" s="1" t="s">
        <v>13</v>
      </c>
      <c r="E63" s="4" t="s">
        <v>105</v>
      </c>
    </row>
  </sheetData>
  <phoneticPr fontId="4" type="noConversion"/>
  <hyperlinks>
    <hyperlink ref="E31" r:id="rId1" xr:uid="{18266DBE-7400-6C46-8E7B-D89832724C55}"/>
    <hyperlink ref="E34" r:id="rId2" xr:uid="{9C052E09-5D79-3741-9243-FC7D5584BF77}"/>
    <hyperlink ref="E35" r:id="rId3" xr:uid="{E06B0190-B242-3B49-B462-5E8B02F35A54}"/>
    <hyperlink ref="E36" r:id="rId4" xr:uid="{2183F9B9-DA98-414F-B333-6D43C2A455A9}"/>
    <hyperlink ref="E37" r:id="rId5" xr:uid="{7416D898-8075-5141-BDBF-C22CF9962C56}"/>
    <hyperlink ref="E39" r:id="rId6" xr:uid="{3AB3749C-6B81-034A-AE82-E54B5C444344}"/>
    <hyperlink ref="E40" r:id="rId7" xr:uid="{FA938CD0-AFC1-054B-9C38-194CF80D3C14}"/>
    <hyperlink ref="E41" r:id="rId8" xr:uid="{362EA4A7-82BC-A946-9DA7-1815252351EB}"/>
    <hyperlink ref="E42" r:id="rId9" xr:uid="{BC39E502-6EBA-EC40-A872-10B90323E9D1}"/>
    <hyperlink ref="E43" r:id="rId10" xr:uid="{534EAA53-4CF2-2148-B6DF-FE208D7B2850}"/>
    <hyperlink ref="E44" r:id="rId11" xr:uid="{07694FBC-E777-9441-A81B-E7B60A8F599A}"/>
    <hyperlink ref="E45" r:id="rId12" xr:uid="{E4E88AD4-87EB-A842-8984-59645FDD7B47}"/>
    <hyperlink ref="E57" r:id="rId13" xr:uid="{E57378CB-BFC6-A745-8E02-10E1A08D356C}"/>
    <hyperlink ref="E59" r:id="rId14" xr:uid="{8D18B686-ACD8-C241-A7D3-14D9FA95B67B}"/>
    <hyperlink ref="E2" r:id="rId15" xr:uid="{B0F96AAA-0F22-8E4D-80CE-4A72513B0692}"/>
    <hyperlink ref="E3" r:id="rId16" xr:uid="{1E4BE4FA-CB01-F249-BD85-56A0B39CF947}"/>
    <hyperlink ref="E4" r:id="rId17" xr:uid="{B441F35D-846C-6242-840E-B9FC56805338}"/>
    <hyperlink ref="E5" r:id="rId18" xr:uid="{400D3A1D-D45D-F042-8C7C-40994A4C87B4}"/>
    <hyperlink ref="E6" r:id="rId19" xr:uid="{EAB1D6C9-ADBC-5A4E-AB85-671A3B1A8194}"/>
    <hyperlink ref="E7" r:id="rId20" xr:uid="{BFFADAD0-3FE3-3A48-8782-42A24828558B}"/>
    <hyperlink ref="E8" r:id="rId21" xr:uid="{E709F0E9-757D-F64E-A9C8-00A94F67A215}"/>
    <hyperlink ref="E9" r:id="rId22" xr:uid="{A1F6D2AE-92F7-0142-BC3C-B803E6895E2F}"/>
    <hyperlink ref="E10" r:id="rId23" xr:uid="{DE398FB5-D880-304D-98A1-457B9CB3743B}"/>
    <hyperlink ref="E11" r:id="rId24" xr:uid="{BCE366D6-54E0-4E4C-AE4E-655D45360083}"/>
    <hyperlink ref="E12" r:id="rId25" xr:uid="{BC287B94-9B74-B948-98DB-4CC48D483D6B}"/>
    <hyperlink ref="E13" r:id="rId26" xr:uid="{83FAA5A0-2E21-4542-A6AF-A726CA88D8A4}"/>
    <hyperlink ref="E14" r:id="rId27" xr:uid="{F9BA9D5D-7FDA-F84B-A02A-EB65A6FFF01D}"/>
    <hyperlink ref="E15" r:id="rId28" xr:uid="{B269915D-6A3F-B443-831D-D1958573185F}"/>
    <hyperlink ref="E16" r:id="rId29" xr:uid="{87E9BFBC-CCEA-7945-8DD7-527BD2F058F5}"/>
    <hyperlink ref="E17" r:id="rId30" xr:uid="{F6D0E037-89FE-884D-BA76-F078496542E4}"/>
    <hyperlink ref="E18" r:id="rId31" xr:uid="{8894729E-72D3-2643-A329-C71049344D07}"/>
    <hyperlink ref="E19" r:id="rId32" xr:uid="{487C211D-FC06-264F-94C2-DFBD6A97D28B}"/>
    <hyperlink ref="E20" r:id="rId33" xr:uid="{723C2971-C5C6-0B4C-A9EE-7A2ED7A4068C}"/>
    <hyperlink ref="E21" r:id="rId34" xr:uid="{3879CBFC-834A-884C-8640-FA6A32DA5E9B}"/>
    <hyperlink ref="E22" r:id="rId35" xr:uid="{A37B200C-F469-F54D-A89C-151CE844AC2A}"/>
    <hyperlink ref="E23" r:id="rId36" xr:uid="{22B0398B-F45D-2C49-8E00-E75FE285F07B}"/>
    <hyperlink ref="E24" r:id="rId37" xr:uid="{3C5989BF-B910-FB4D-BA95-47160809545C}"/>
    <hyperlink ref="E25" r:id="rId38" xr:uid="{E1AFD318-CA5C-5A47-9AAA-4020A8CD9B21}"/>
    <hyperlink ref="E26" r:id="rId39" xr:uid="{72936C5D-8762-1240-84BE-0F1FAE041475}"/>
    <hyperlink ref="E27" r:id="rId40" xr:uid="{EB43A2C8-206A-474A-9FC5-15C1D856F3E6}"/>
    <hyperlink ref="E28" r:id="rId41" xr:uid="{A7D2284D-D912-F44E-8392-005029A32F3E}"/>
    <hyperlink ref="E29" r:id="rId42" xr:uid="{9FE627A8-C230-2E46-BCBB-CFD5D850A6A0}"/>
    <hyperlink ref="E30" r:id="rId43" xr:uid="{2A547A14-9C50-B844-9921-63A60EDF5018}"/>
  </hyperlinks>
  <pageMargins left="0.7" right="0.7" top="0.75" bottom="0.75" header="0.3" footer="0.3"/>
  <tableParts count="1">
    <tablePart r:id="rId4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7A64E-807D-9443-9909-81D4E78A3C8A}">
  <dimension ref="A1:C13"/>
  <sheetViews>
    <sheetView tabSelected="1" workbookViewId="0">
      <selection activeCell="C19" sqref="C19"/>
    </sheetView>
  </sheetViews>
  <sheetFormatPr baseColWidth="10" defaultRowHeight="16" x14ac:dyDescent="0.2"/>
  <cols>
    <col min="1" max="1" width="21.83203125" bestFit="1" customWidth="1"/>
    <col min="2" max="2" width="14.83203125" bestFit="1" customWidth="1"/>
  </cols>
  <sheetData>
    <row r="1" spans="1:3" x14ac:dyDescent="0.2">
      <c r="A1" s="29" t="s">
        <v>209</v>
      </c>
      <c r="B1" s="28"/>
      <c r="C1" s="28"/>
    </row>
    <row r="2" spans="1:3" x14ac:dyDescent="0.2">
      <c r="A2" s="13" t="s">
        <v>5</v>
      </c>
      <c r="B2" t="s">
        <v>207</v>
      </c>
      <c r="C2" s="12" t="s">
        <v>210</v>
      </c>
    </row>
    <row r="3" spans="1:3" x14ac:dyDescent="0.2">
      <c r="A3" t="s">
        <v>13</v>
      </c>
      <c r="B3">
        <v>57</v>
      </c>
      <c r="C3" s="15">
        <f>57/62</f>
        <v>0.91935483870967738</v>
      </c>
    </row>
    <row r="4" spans="1:3" x14ac:dyDescent="0.2">
      <c r="A4" t="s">
        <v>106</v>
      </c>
      <c r="B4">
        <v>4</v>
      </c>
      <c r="C4" s="15">
        <f>4/62</f>
        <v>6.4516129032258063E-2</v>
      </c>
    </row>
    <row r="5" spans="1:3" x14ac:dyDescent="0.2">
      <c r="A5" t="s">
        <v>57</v>
      </c>
      <c r="B5">
        <v>1</v>
      </c>
      <c r="C5" s="15">
        <f>1/62</f>
        <v>1.6129032258064516E-2</v>
      </c>
    </row>
    <row r="6" spans="1:3" x14ac:dyDescent="0.2">
      <c r="A6" t="s">
        <v>107</v>
      </c>
      <c r="B6">
        <v>62</v>
      </c>
    </row>
    <row r="8" spans="1:3" x14ac:dyDescent="0.2">
      <c r="A8" s="29" t="s">
        <v>208</v>
      </c>
      <c r="B8" s="28"/>
      <c r="C8" s="28"/>
    </row>
    <row r="9" spans="1:3" x14ac:dyDescent="0.2">
      <c r="A9" s="12" t="s">
        <v>5</v>
      </c>
      <c r="B9" s="12" t="s">
        <v>207</v>
      </c>
      <c r="C9" s="12" t="s">
        <v>210</v>
      </c>
    </row>
    <row r="10" spans="1:3" x14ac:dyDescent="0.2">
      <c r="A10" t="s">
        <v>13</v>
      </c>
      <c r="B10">
        <v>38</v>
      </c>
      <c r="C10" s="15">
        <f>38/38</f>
        <v>1</v>
      </c>
    </row>
    <row r="11" spans="1:3" x14ac:dyDescent="0.2">
      <c r="A11" t="s">
        <v>57</v>
      </c>
      <c r="B11">
        <v>0</v>
      </c>
      <c r="C11" s="15">
        <f>0/38</f>
        <v>0</v>
      </c>
    </row>
    <row r="12" spans="1:3" x14ac:dyDescent="0.2">
      <c r="A12" s="14" t="s">
        <v>107</v>
      </c>
      <c r="B12" s="14">
        <v>38</v>
      </c>
    </row>
    <row r="13" spans="1:3" x14ac:dyDescent="0.2">
      <c r="B13" s="15"/>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NIKE</vt:lpstr>
      <vt:lpstr>VEJA</vt:lpstr>
      <vt:lpstr>Statistics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Michèle Roques</dc:creator>
  <cp:lastModifiedBy>Michèle Roques</cp:lastModifiedBy>
  <dcterms:created xsi:type="dcterms:W3CDTF">2024-01-14T17:02:17Z</dcterms:created>
  <dcterms:modified xsi:type="dcterms:W3CDTF">2024-03-06T00:32:25Z</dcterms:modified>
</cp:coreProperties>
</file>